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c Series Namosi JN1509\DataPacks\"/>
    </mc:Choice>
  </mc:AlternateContent>
  <xr:revisionPtr revIDLastSave="0" documentId="13_ncr:1_{D3CF24BB-2242-4920-900E-C27EBD197BEC}" xr6:coauthVersionLast="47" xr6:coauthVersionMax="47" xr10:uidLastSave="{00000000-0000-0000-0000-000000000000}"/>
  <bookViews>
    <workbookView xWindow="28680" yWindow="-120" windowWidth="29040" windowHeight="15840" tabRatio="898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91029" iterateDelta="0"/>
</workbook>
</file>

<file path=xl/calcChain.xml><?xml version="1.0" encoding="utf-8"?>
<calcChain xmlns="http://schemas.openxmlformats.org/spreadsheetml/2006/main">
  <c r="H23" i="47895" l="1"/>
  <c r="I26" i="47895" l="1"/>
  <c r="I27" i="47895" s="1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7A86E3A-AB4A-47B0-B58B-FA1CB4205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8197608E-0276-48B8-8CFB-3F6E7E0DF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45B075F9-FC23-4240-B9B6-E3491EA3C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01CC3FE-4CB7-4202-9584-6740E34110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3B79F01-D68F-4E9D-A9EE-9FF7E18458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1753150-AC69-4EFB-9CF6-00DD627A3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03C6A1A-9C7E-47E2-925C-16DC4179D0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3D03B758-E833-4C6C-80E7-47A08C437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1BEFA5BF-53FA-4055-B848-FAB2A6BED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A356D0BD-C129-4045-A184-693174DB4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3A4C8024-787C-4338-A889-8D08837F1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FC7EBE2C-CCF9-410D-8F81-BCDBD3D54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59AE13B8-2511-404F-9EAE-87AE0FF0B3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12AEBEBD-28C9-4042-BF23-1A2500829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49618257-1EA2-4FCD-9C76-09452EF2DE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11B5E459-659D-4038-BAEF-E1D131508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1570A64B-6600-4413-B907-6E82EEF70B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B3A0F9A4-C461-4774-86A6-81877E5D8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48B7F26E-361E-4906-B1D8-6BBC110B4F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2F6183DE-69FB-499F-B177-359DBDCD5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AE7D08B2-EAB2-45FB-A157-837C3444B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 xr:uid="{B6FA7F1C-1332-4990-93F3-0D42CD917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F4BE998D-5E09-4E30-BB7E-7A43959AD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 xr:uid="{4C1CAAB4-56C7-4E7D-9136-C648B0835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 xr:uid="{DFF9119E-8FB9-4237-B056-19595BCB9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 xr:uid="{ACD76936-F5A8-45DB-9961-D1D526595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6E75B1AA-308C-4F83-B5AC-1C0077523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BB54EF74-FB95-447D-8177-330EBD07BA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3BB1B7E-D953-46AF-AD8B-9A07BB9CE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32F18F3B-D40C-4F64-820E-75A2B4B98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710E29DB-A19C-4392-B96A-AE562860E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BEDB106D-B0CF-436E-B841-BFA365C18C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5D01E523-8D9E-48CC-899A-74F6DE528F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B503A708-B20B-40B8-B979-5DC0485749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FE89DCA0-0E90-47C1-B100-59396F840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D55D15BF-4A02-4AEC-8987-6D39DBC760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 xr:uid="{EFB69D95-B2F9-4ED1-A66B-893C1FB11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5E281FA9-000D-4563-AF12-15A0D9B38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 xr:uid="{054B5AC3-FF4F-4747-AD8F-8E439CBCB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 xr:uid="{57B93958-9A18-422F-A93E-BB4B72629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 xr:uid="{FA6D315A-9398-48F1-9283-CF74DEAC25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D51CC1A4-01BC-4234-91DF-A5301EFAC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9043D568-9F28-4CB7-A64D-D65CEE5AE1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F9C34751-7C6B-4E3B-B7B9-D2FF6A620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C2344CEE-AD9B-4FA2-9846-AAA9ACC492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C3BF1C95-C9D4-4D1C-A077-0F0BE9550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 xr:uid="{B4C23FA9-33DB-4D4B-AD5F-31C53DDE7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3D4FB784-851B-4163-B7F2-437ED0BCC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0BF85875-47B5-406B-8ED3-468F01B9F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583F4524-23FB-428E-8C66-1BB14087AE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3969561D-1EDD-49F7-B21D-F27029A67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56C4DA82-FEB7-4361-86E1-F66BD5649F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94B8A4B2-EE4C-4E35-B3DF-DAB2BACEA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E49334CB-B464-423F-8BED-4E1F0B13C0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F9984ABF-8A2A-452D-BCE9-2416E0820D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E726AF6C-C6A9-4BE9-BFDC-7A0E746B2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5D1B3CCB-939D-414D-A01E-36FEC3BE8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E6DB1CB3-B1FE-4CAC-BD4D-237526E07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98B15A3C-E87A-4C28-A8EE-9918471D29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7B60EC07-5B57-4D15-A07F-8C40D508B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28C4E40-88AB-4330-8B30-3CA11987F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2AC9B4F0-DE3A-41E1-B8BE-04CF13196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2FDCA70F-4B44-4C8D-8C88-5EE982C60E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E57C3A12-29F7-46FC-AB39-50045EB38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1CA5BD3A-5B50-4036-9811-7B08E4D88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C0C17F33-0B07-4CD9-9AEC-594A009C2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 shapeId="0" xr:uid="{F5FC0C0C-8DF4-4002-B4BF-7A3BCD04F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EDF5BA4-1356-4173-831D-30792CF9A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B3EFA37-4F9C-4845-83E6-A50E1DE8F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F34FDAA9-A1BC-49B2-AAA6-55289DD60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65AFDE6E-01A3-4EDF-BB21-CAA85B348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282C1E1B-3C95-449E-AAD7-6F3E25C5F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68F63DFE-01D4-48C1-AF39-F96DB4B2E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6225B865-2532-4D7F-9EAA-107C6A9BF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1B751466-8F2D-4633-AEA0-F722D6461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C7AC1294-7D67-407B-B731-D34C52B6DB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1EFB5BFB-927F-4C75-BDDF-40F3C9891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56836AE7-2B76-4DB7-97AE-6825042B8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D8A46AD2-AFE1-4D20-B304-7F30CCE15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0F0B3CDC-A780-4CDA-ABF2-83642F2B7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F70235BC-69E1-4F0F-88CB-FB4746D0A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0D81A419-27E1-4919-96F2-A6F53E12F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A3A2AB7-919A-454D-AF37-50DDB8F31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536B288B-2801-4D7B-BC21-39B157473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6F8935E-8AAE-45DD-B8DB-C6407DE835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DAA3ABD2-0EA0-4F02-9332-88F003711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04488C9D-0661-4A1C-BE38-A39A879DA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8C9C702E-874D-4290-836A-FB5FDBD2A3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DDDBE87C-0F31-4A12-9A62-A63826843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B72BAC79-431D-4D27-BB84-41D368D71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0EF18EAD-FBE0-47D9-8800-BF8FAB40D3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B48C1517-6C38-441A-8BB3-968ED3EF3C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92280928-AF88-478D-9824-4D38B2C66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13811BEC-074A-418B-B1C8-76BEB974C5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5C040968-703B-4947-A804-4750C9C0D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9C5555AB-8BE2-46E7-85AF-CF1837310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960C6763-F23A-4B0C-9B50-8CE6601D5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4D238F45-B98E-499C-9002-3282026277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46B3AE4B-4A55-4114-ACDD-598B5C148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2496F85D-C9FF-4159-B67D-FF2455C9F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741B3150-1004-4BB1-9A47-9E3B420C8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AF76160D-12DB-4F18-B263-AC6EA3C37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FE40C180-3659-4FA9-8AEC-3F97CADF8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1B89D9B9-CEA4-4BE1-95A6-79B38E6A1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37C687EB-BC60-4075-B0DB-E35271F23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DE79D6F1-B23C-46A1-A87F-7D07725BD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1E8B2076-25D5-4313-B367-6F675D1681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8D3BCE56-1D33-4F2D-BF6B-68A86FD0F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3FB9B284-FE14-4FE4-BC55-489D1BAB7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247A4503-6C30-41F7-BE22-7F7BE2058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072068C1-8433-4A7F-9986-2A4A1337A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FFDFA578-0FBF-4EA4-937D-CF02853734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3E536B35-5982-4537-9BFE-935B8CE5E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F89A6DC6-FD85-40BE-A016-3B513953C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19ADBEE6-630E-4466-A852-37C2DAD3B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F18867E2-D20A-43BE-846C-106652577B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48FE7FFB-9ABC-41AC-B5BA-DB2E18448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2B09CEE1-C6FA-43F6-976B-0082B8E1A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68DCFA7E-BDC9-4843-ADF9-28DFC2374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77F12096-0DA0-43AC-98AC-0B636A54AD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FB84452E-16DF-4617-AB38-B53BDDCA3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A3426DA1-A217-4551-B8A5-D888DC014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C8718533-C939-42CB-910A-E17DD525A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3373D1C7-ACF3-4D05-8612-B15E2864B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 shapeId="0" xr:uid="{8967EE1A-A3D2-47F3-8FA6-B4B9C3B73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 shapeId="0" xr:uid="{9C4198C5-E20F-4628-A7EB-F3D48CEAA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 xr:uid="{1DD9EFB3-465D-4157-B955-907B6F6C58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 xr:uid="{2D118065-BE13-45D6-BC7A-156C3012BD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 xr:uid="{808A94A4-974B-4072-AE8A-44F035D42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 xr:uid="{0484D741-09EB-4C4B-84F3-981DF05AD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8" authorId="0" shapeId="0" xr:uid="{59FDF1FF-40C0-4195-86CE-57412B782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6" authorId="0" shapeId="0" xr:uid="{609E0EF8-F408-448E-B7C0-8C17810262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1AC50AD-495C-45ED-BCF2-48A38E8D3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16A85E6-D74A-4473-AC84-274E0EA85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F8E0A70-FC0D-4E66-98F3-6781320C44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ED258F8-6BDA-4B99-AB76-EB38959FF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C3944F4-1FEA-4B2F-8778-7E0BA0300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A15AAF0-8AB7-463E-9EF9-C2BBB67892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87C5B5C1-C3F7-474E-BEC9-A93945B29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835C509-BC69-499E-9841-9BBAEF117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2419ADA-6568-4541-B30C-A2A7D3B3E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7074BED-3708-40E0-B8E5-6353FA218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ECE04C66-E063-4DDC-95FC-062E47C6A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60072A52-ED6A-441A-869D-0D324CD7D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DD3D738-7026-432D-94F8-A2C3D92FA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532A89B-D5F0-45AF-A7D1-A8EE7196A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8AD7C0F-BAD6-481C-8012-AF8C8B0ED4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02176EB-872B-4683-829D-BF19B708A2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4881E71-6A71-4A27-AA2D-1D04F1E85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FCC5240-2755-46FD-A5E6-639C1489A2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49E28A6-FB0C-49CF-812A-B7C12F15F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810C7BDD-8010-474B-9ADC-6337DB412E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8EDFE70-4C6A-4EE1-A846-48D4FCD6C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C59ED09-CA7D-434A-908A-4BD1046D5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6EF7A58-70D3-42A8-9357-62946049F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A7B0764B-A29E-403C-97CC-B3C24DC4AE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5613607-F889-462E-A019-3F442542D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E332092-8960-4635-8FD8-518DE0816C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1CF90AF-7B02-4E7A-9F12-9F4B2A96F6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FE720D2-C850-4EF0-A8F3-70D045D5F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7188FB3-0909-41FA-ACD1-F5E0279A7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F8621A6-B524-4046-BCD9-E3E06D289A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C5E595B-5CEB-4AA1-B5FC-0CB66C9A4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5EEBF84-48CE-4E31-87A3-73DE35BF0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843FA62-9A21-4590-84D4-26C8C0FFE7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903D7A4-36CA-4B50-847F-DBBC480E4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3E43C27-4339-4ED5-A2A7-782F184A6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D9EA204-8631-4A05-9715-5415B633AC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DAAFE76-4DAF-4BAD-BBC9-A784FADB8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F7756AD-9051-4930-8F70-8EBA146C9E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51C788E0-6550-4A39-AD1A-291007511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49CC8F2-8C0E-43E0-89D8-B1EB758CCC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99429EC-A392-4DED-99C1-83BE450F1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9C15EFD-FD76-49C4-A95E-79142E44A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BE8BADF-21E3-4A13-B163-EAFE912B8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0B17E41-E122-4846-9516-2702E7C758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F45FE85-0BFB-49DF-85CF-DF528CA4C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612CF51-5ED6-4EFD-BA8E-462BD3F69A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1C34D73-6450-438F-AB80-8161ABCA5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CD7D6DA-00E3-480D-8FDE-4D7574A9C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7099F2F1-EC65-46F7-9EA7-B87988C8F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7F7EA89C-6B66-49AD-B604-602585C5C6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5FC388B-0C34-4E11-A6B3-1FF31FA2F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FA60FDD-A5EC-4A92-B791-8EF418E31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1F816258-4D81-4A5E-90E1-B804B84C82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94312BA7-1DA7-4717-8383-4B026B6C09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0DB8ABC-EBF3-4456-9264-C08EFDB675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B62DAE0-C8D4-4493-8A03-86FECB3BF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7996F8C5-2CCC-4EF8-89A9-A9F4943339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70BEB40-489E-461A-BB46-D0B40CAEB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F8A9C6B0-BAAD-4C49-960B-DF54B1D0B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69B96B3-DA3D-429E-891D-DCB0EA357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16D9AA9-5381-4D1C-9DF9-2E87A68DC5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BA4F956-5662-44FE-8564-71FF53E387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D072FE0-E017-4F31-A812-F820848696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46BB0251-38B6-46AC-B3EC-EF30FA298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AA82D48-7000-40B4-865D-4AD813A7D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F8CEBCD-35EB-452A-9D4D-DB6DFE2DD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8C5725A-099E-47EC-BBD0-E872863321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304D3D42-F46E-49A9-8892-56E168ED8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4A9F3E8F-1706-4D27-924E-38A57C42A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0728BD2-1677-40C2-9269-4571628BC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3A4EC48F-4959-4739-A76F-3CB021487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79AACF2-D35F-494E-BD8F-FA50793F6E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14149C2-3F73-4A7B-8AA4-61B936E33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3A7CE38-1073-48E6-87CB-5E80D3010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6820A06-A3F4-4F15-9F19-E6387ED08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42DD9FD-4F2A-4EC7-8E01-8921E5DFE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C9361C8D-304E-4294-BADC-5E840E533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9A1F1DDD-AEC9-491E-9096-210DA0582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<sst xmlns="http://schemas.openxmlformats.org/spreadsheetml/2006/main" count="13817" uniqueCount="650">
  <si>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</si>
  <si>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</si>
  <si>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</si>
  <si>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</si>
  <si>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</si>
  <si>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</si>
  <si>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</si>
  <si>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</si>
  <si>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</si>
  <si>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</si>
  <si>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</si>
  <si>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</si>
  <si>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</si>
  <si>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</si>
  <si>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</si>
  <si>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</si>
  <si>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</si>
  <si>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</si>
  <si>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</si>
  <si>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</si>
  <si>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</si>
  <si>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</si>
  <si>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</si>
  <si>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</si>
  <si>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</si>
  <si>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</si>
  <si>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</si>
  <si>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</si>
  <si>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</si>
  <si>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</si>
  <si>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</si>
  <si>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</si>
  <si>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</si>
  <si>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</si>
  <si>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</si>
  <si>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</si>
  <si>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</si>
  <si>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</si>
  <si>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</si>
  <si>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</si>
  <si>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</si>
  <si>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</si>
  <si>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</si>
  <si>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</si>
  <si>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</si>
  <si>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</si>
  <si>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</si>
  <si>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</si>
  <si>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</si>
  <si>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</si>
  <si>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</si>
  <si>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</si>
  <si>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</si>
  <si>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</si>
  <si>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</si>
  <si>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</si>
  <si>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</si>
  <si>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</si>
  <si>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</si>
  <si>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</si>
  <si>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</si>
  <si>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</si>
  <si>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</si>
  <si>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</si>
  <si>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</si>
  <si>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</si>
  <si>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</si>
  <si>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</si>
  <si>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</si>
  <si>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</si>
  <si>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</si>
  <si>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</si>
  <si>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</si>
  <si>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</si>
  <si>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</si>
  <si>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</si>
  <si>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</si>
  <si>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</si>
  <si>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</si>
  <si>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</si>
  <si>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</si>
  <si>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</si>
  <si>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</si>
  <si>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</si>
  <si>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</si>
  <si>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</si>
  <si>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</si>
  <si>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</si>
  <si>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</si>
  <si>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</si>
  <si>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</si>
  <si>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</si>
  <si>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</si>
  <si>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</si>
  <si>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</si>
  <si>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</si>
  <si>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</si>
  <si>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</si>
  <si>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</si>
  <si>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</si>
  <si>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</si>
  <si>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</si>
  <si>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</si>
  <si>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</si>
  <si>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</si>
  <si>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</si>
  <si>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</si>
  <si>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</si>
  <si>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</si>
  <si>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</si>
  <si>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</si>
  <si>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</si>
  <si>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</si>
  <si>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</si>
  <si>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</si>
  <si>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</si>
  <si>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</si>
  <si>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</si>
  <si>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</si>
  <si>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</si>
  <si>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</si>
  <si>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</si>
  <si>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</si>
  <si>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</si>
  <si>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</si>
  <si>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</si>
  <si>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</si>
  <si>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</si>
  <si>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</si>
  <si>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</si>
  <si>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</si>
  <si>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</si>
  <si>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</si>
  <si>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</si>
  <si>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</si>
  <si>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</si>
  <si>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</si>
  <si>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</si>
  <si>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</si>
  <si>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</si>
  <si>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</si>
  <si>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</si>
  <si>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</si>
  <si>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</si>
  <si>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</si>
  <si>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</si>
  <si>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</si>
  <si>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</si>
  <si>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</si>
  <si>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</si>
  <si>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</si>
  <si>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</si>
  <si>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</si>
  <si>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</si>
  <si>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</si>
  <si>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</si>
  <si>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</si>
  <si>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</si>
  <si>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</si>
  <si>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</si>
  <si>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</si>
  <si>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</si>
  <si>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</si>
  <si>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</si>
  <si>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</si>
  <si>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</si>
  <si>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</si>
  <si>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</si>
  <si>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</si>
  <si>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</si>
  <si>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</si>
  <si>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</si>
  <si>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</si>
  <si>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</si>
  <si>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</si>
  <si>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</si>
  <si>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</si>
  <si>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</si>
  <si>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</si>
  <si>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</si>
  <si>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</si>
  <si>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</si>
  <si>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</si>
  <si>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</si>
  <si>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</si>
  <si>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</si>
  <si>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</si>
  <si>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</si>
  <si>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</si>
  <si>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</si>
  <si>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</si>
  <si>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</si>
  <si>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</si>
  <si>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</si>
  <si>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</si>
  <si>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</si>
  <si>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</si>
  <si>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</si>
  <si>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</si>
  <si>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</si>
  <si>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</si>
  <si>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</si>
  <si>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</si>
  <si>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</si>
  <si>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</si>
  <si>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Aqua Regia Digestion</t>
  </si>
  <si>
    <t>Cl</t>
  </si>
  <si>
    <t>Laser Ablation ICP-MS</t>
  </si>
  <si>
    <t>Aqua Regia Digestion (sample weights 10-50g)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</si>
  <si>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</si>
  <si>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</si>
  <si>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</si>
  <si>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</si>
  <si>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</si>
  <si>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</si>
  <si>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</si>
  <si>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</si>
  <si>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</si>
  <si>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</si>
  <si>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</si>
  <si>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</si>
  <si>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</si>
  <si>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</si>
  <si>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</si>
  <si>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</si>
  <si>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</si>
  <si>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</si>
  <si>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</si>
  <si>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</si>
  <si>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</si>
  <si>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</si>
  <si>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</si>
  <si>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</si>
  <si>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</si>
  <si>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</si>
  <si>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</si>
  <si>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</si>
  <si>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</si>
  <si>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</si>
  <si>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</si>
  <si>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</si>
  <si>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</si>
  <si>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</si>
  <si>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</si>
  <si>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</si>
  <si>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</si>
  <si>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</si>
  <si>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</si>
  <si>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</si>
  <si>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</si>
  <si>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</si>
  <si>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</si>
  <si>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</si>
  <si>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</si>
  <si>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</si>
  <si>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</si>
  <si>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FA*AAS</t>
  </si>
  <si>
    <t>FA*OES</t>
  </si>
  <si>
    <t>FA*MS</t>
  </si>
  <si>
    <t>0.085g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</si>
  <si>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</si>
  <si>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</si>
  <si>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</si>
  <si>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</si>
  <si>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</si>
  <si>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</si>
  <si>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</si>
  <si>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</si>
  <si>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</si>
  <si>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1.20</t>
  </si>
  <si>
    <t>AR*AAS</t>
  </si>
  <si>
    <t>AR*MS</t>
  </si>
  <si>
    <t>AR*OES/MS</t>
  </si>
  <si>
    <t>10g</t>
  </si>
  <si>
    <t>NSS</t>
  </si>
  <si>
    <t>4A*MS</t>
  </si>
  <si>
    <t>4A*OES/MS</t>
  </si>
  <si>
    <t>Results from laboratories 1.01, 1.02 and 1.27 were removed due to their 0.1 ppm reading resolution.</t>
  </si>
  <si>
    <t>Results from laboratories 1.01, 1.02, 1.04, 1.17, 1.29 and 1.30 were removed due to their 1 ppm reading resolution.</t>
  </si>
  <si>
    <t>Results from laboratories 1.02, 1.03, 1.17, 1.23 and 1.27 were removed due to their 1 ppm reading resolution.</t>
  </si>
  <si>
    <t>Results from laboratories 1.02 and 1.27 were removed due to their 0.1 ppm reading resolution._x000D_
Results from laboratory 1.30 were removed due to their 1 ppm reading resolution.</t>
  </si>
  <si>
    <t>&lt; 0.5</t>
  </si>
  <si>
    <t>Results from laboratories 1.02 and 1.27 were removed due to their 0.1 ppm reading resolution.</t>
  </si>
  <si>
    <t>Results from laboratories 1.01 and 1.30 were removed due to their 1 ppm reading resolution.</t>
  </si>
  <si>
    <t>Results from laboratory 1.17 were removed due to their 1 ppm reading resolution.</t>
  </si>
  <si>
    <t>Results from laboratories 1.03 and 1.23 were removed due to their 0.1 ppm reading resolution.</t>
  </si>
  <si>
    <t>Results from laboratory 1.27 were removed due to their 1 ppm reading resolution.</t>
  </si>
  <si>
    <t>&lt; 0.05</t>
  </si>
  <si>
    <t>Results from laboratory 1.02 were removed due to their 0.1 wt.% reading resolution.</t>
  </si>
  <si>
    <t>Results from laboratories 1.22 and 1.30 were removed due to their 1 ppm reading resolution.</t>
  </si>
  <si>
    <t>Results from laboratories 1.01 and 1.02 were removed due to their 1 ppm reading resolution.</t>
  </si>
  <si>
    <t>Results from laboratories 1.02, 1.03, 1.23 and 1.27 were removed due to their 0.1 ppm reading resolution.</t>
  </si>
  <si>
    <t>Results from laboratories 1.01, 1.09, 1.22 and 1.27 were removed due to their 0.1 ppm reading resolution.</t>
  </si>
  <si>
    <t>&lt; 20</t>
  </si>
  <si>
    <t>AR*OES</t>
  </si>
  <si>
    <t>01g</t>
  </si>
  <si>
    <t>0.5g</t>
  </si>
  <si>
    <t>0.25g</t>
  </si>
  <si>
    <t>0.2g</t>
  </si>
  <si>
    <t>Results from laboratories 1.01, 1.04, 1.29 and 1.30 were removed due to their 1 ppm reading resolution.</t>
  </si>
  <si>
    <t>Results from laboratory 1.30 were removed due to their 1 ppm reading resolution.</t>
  </si>
  <si>
    <t>Results from laboratories 1.02 and 1.27 were removed due to their 1 ppm reading resolution.</t>
  </si>
  <si>
    <t>Results from laboratory 1.27 were removed due to their 0.1 ppm reading resolution.</t>
  </si>
  <si>
    <t>&lt; 0.005</t>
  </si>
  <si>
    <t>Results from laboratories 1.01 and 1.27 were removed due to their 0.1 ppm reading resolution.</t>
  </si>
  <si>
    <t>Results from laboratory 1.01 were removed due to their 1 ppm reading resolution.</t>
  </si>
  <si>
    <t>Results from laboratories 1.01, 1.17 and 1.29 were removed due to their 1 ppm reading resolution.</t>
  </si>
  <si>
    <t>Results from laboratories 1.22 and 1.27 were removed due to their 0.1 ppm reading resolution.</t>
  </si>
  <si>
    <t>Results from laboratory 1.02 were removed due to their 0.1 ppm reading resolution.</t>
  </si>
  <si>
    <t>BV Geo</t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</si>
  <si>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</si>
  <si>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</si>
  <si>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</si>
  <si>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</si>
  <si>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</si>
  <si>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</si>
  <si>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</si>
  <si>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</si>
  <si>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</si>
  <si>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</si>
  <si>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</si>
  <si>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</si>
  <si>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</si>
  <si>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</si>
  <si>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</si>
  <si>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</si>
  <si>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</si>
  <si>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</si>
  <si>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</si>
  <si>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</si>
  <si>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</si>
  <si>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</si>
  <si>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No Sufficient Sample (Lab 1.21)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</si>
  <si>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</si>
  <si>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</si>
  <si>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</si>
  <si>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</si>
  <si>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</si>
  <si>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</si>
  <si>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</si>
  <si>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</si>
  <si>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</si>
  <si>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</si>
  <si>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</si>
  <si>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Ankara, Central Anatolia, Turkey</t>
  </si>
  <si>
    <t>ESAN Istanbul, Istanbul, Turkey</t>
  </si>
  <si>
    <t>Inspectorate (BV), Lima, Peru</t>
  </si>
  <si>
    <t>Intertek Tarkwa, Tarkwa, Ghana</t>
  </si>
  <si>
    <t>Intertek Testing Services Philippines, Cupang, Muntinlupa, Philippines</t>
  </si>
  <si>
    <t>Koza Gold (Ovacik Gold Mine), Bergama, Izmir, Turkey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</si>
  <si>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</si>
  <si>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</si>
  <si>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</si>
  <si>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</si>
  <si>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</si>
  <si>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</si>
  <si>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</si>
  <si>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</si>
  <si>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</si>
  <si>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</si>
  <si>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</si>
  <si>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</si>
  <si>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</si>
  <si>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</si>
  <si>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</si>
  <si>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</si>
  <si>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</si>
  <si>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</si>
  <si>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</si>
  <si>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</si>
  <si>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</si>
  <si>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</si>
  <si>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</si>
  <si>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</si>
  <si>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</si>
  <si>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</si>
  <si>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</si>
  <si>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</si>
  <si>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</si>
  <si>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</si>
  <si>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</si>
  <si>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</si>
  <si>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</si>
  <si>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</si>
  <si>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</si>
  <si>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</si>
  <si>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</si>
  <si>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</si>
  <si>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</si>
  <si>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</si>
  <si>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</si>
  <si>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</si>
  <si>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</si>
  <si>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</si>
  <si>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</si>
  <si>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</si>
  <si>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</si>
  <si>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</si>
  <si>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</si>
  <si>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</si>
  <si>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</si>
  <si>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</si>
  <si>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</si>
  <si>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</si>
  <si>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</si>
  <si>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</si>
  <si>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</si>
  <si>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</si>
  <si>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</si>
  <si>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</si>
  <si>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</si>
  <si>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</si>
  <si>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</si>
  <si>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</si>
  <si>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</si>
  <si>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</si>
  <si>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</si>
  <si>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</si>
  <si>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</si>
  <si>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</si>
  <si>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</si>
  <si>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</si>
  <si>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</si>
  <si>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</si>
  <si>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</si>
  <si>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</si>
  <si>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</si>
  <si>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</si>
  <si>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</si>
  <si>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</si>
  <si>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</si>
  <si>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505b (Certified Value 554 ppb)</t>
  </si>
  <si>
    <t>Analytical results for Pd in OREAS 505b (Indicative Value 23.7 ppb)</t>
  </si>
  <si>
    <t>Analytical results for Pt in OREAS 505b (Indicative Value 3.33 ppb)</t>
  </si>
  <si>
    <t>Analytical results for Au in OREAS 505b (Certified Value 544 ppb)</t>
  </si>
  <si>
    <t>Analytical results for Ag in OREAS 505b (Certified Value 1.29 ppm)</t>
  </si>
  <si>
    <t>Analytical results for Al in OREAS 505b (Certified Value 7.52 wt.%)</t>
  </si>
  <si>
    <t>Analytical results for As in OREAS 505b (Certified Value 9.45 ppm)</t>
  </si>
  <si>
    <t>Analytical results for B in OREAS 505b (Indicative Value 5383 ppm)</t>
  </si>
  <si>
    <t>Analytical results for Ba in OREAS 505b (Certified Value 955 ppm)</t>
  </si>
  <si>
    <t>Analytical results for Be in OREAS 505b (Certified Value 2.37 ppm)</t>
  </si>
  <si>
    <t>Analytical results for Bi in OREAS 505b (Certified Value 0.72 ppm)</t>
  </si>
  <si>
    <t>Analytical results for Ca in OREAS 505b (Certified Value 1.87 wt.%)</t>
  </si>
  <si>
    <t>Analytical results for Cd in OREAS 505b (Certified Value 0.29 ppm)</t>
  </si>
  <si>
    <t>Analytical results for Ce in OREAS 505b (Certified Value 68 ppm)</t>
  </si>
  <si>
    <t>Analytical results for Co in OREAS 505b (Certified Value 9.18 ppm)</t>
  </si>
  <si>
    <t>Analytical results for Cr in OREAS 505b (Certified Value 58 ppm)</t>
  </si>
  <si>
    <t>Analytical results for Cs in OREAS 505b (Certified Value 9.54 ppm)</t>
  </si>
  <si>
    <t>Analytical results for Cu in OREAS 505b (Certified Value 0.32 wt.%)</t>
  </si>
  <si>
    <t>Analytical results for Dy in OREAS 505b (Certified Value 3.3 ppm)</t>
  </si>
  <si>
    <t>Analytical results for Er in OREAS 505b (Certified Value 1.36 ppm)</t>
  </si>
  <si>
    <t>Analytical results for Eu in OREAS 505b (Certified Value 1.36 ppm)</t>
  </si>
  <si>
    <t>Analytical results for Fe in OREAS 505b (Certified Value 3.04 wt.%)</t>
  </si>
  <si>
    <t>Analytical results for Ga in OREAS 505b (Certified Value 19.7 ppm)</t>
  </si>
  <si>
    <t>Analytical results for Gd in OREAS 505b (Certified Value 5.2 ppm)</t>
  </si>
  <si>
    <t>Analytical results for Ge in OREAS 505b (Indicative Value 0.23 ppm)</t>
  </si>
  <si>
    <t>Analytical results for Hf in OREAS 505b (Certified Value 2.04 ppm)</t>
  </si>
  <si>
    <t>Analytical results for Hg in OREAS 505b (Indicative Value 0.013 ppm)</t>
  </si>
  <si>
    <t>Analytical results for Ho in OREAS 505b (Certified Value 0.54 ppm)</t>
  </si>
  <si>
    <t>Analytical results for In in OREAS 505b (Certified Value 0.081 ppm)</t>
  </si>
  <si>
    <t>Analytical results for K in OREAS 505b (Certified Value 3.19 wt.%)</t>
  </si>
  <si>
    <t>Analytical results for La in OREAS 505b (Certified Value 33.6 ppm)</t>
  </si>
  <si>
    <t>Analytical results for Li in OREAS 505b (Certified Value 47.1 ppm)</t>
  </si>
  <si>
    <t>Analytical results for Lu in OREAS 505b (Certified Value 0.19 ppm)</t>
  </si>
  <si>
    <t>Analytical results for Mg in OREAS 505b (Certified Value 0.789 wt.%)</t>
  </si>
  <si>
    <t>Analytical results for Mn in OREAS 505b (Certified Value 0.042 wt.%)</t>
  </si>
  <si>
    <t>Analytical results for Mo in OREAS 505b (Certified Value 68 ppm)</t>
  </si>
  <si>
    <t>Analytical results for Na in OREAS 505b (Certified Value 2.11 wt.%)</t>
  </si>
  <si>
    <t>Analytical results for Nb in OREAS 505b (Certified Value 11.9 ppm)</t>
  </si>
  <si>
    <t>Analytical results for Nd in OREAS 505b (Certified Value 28.4 ppm)</t>
  </si>
  <si>
    <t>Analytical results for Ni in OREAS 505b (Certified Value 40.1 ppm)</t>
  </si>
  <si>
    <t>Analytical results for P in OREAS 505b (Certified Value 0.086 wt.%)</t>
  </si>
  <si>
    <t>Analytical results for Pb in OREAS 505b (Certified Value 49.7 ppm)</t>
  </si>
  <si>
    <t>Analytical results for Pr in OREAS 505b (Certified Value 7.8 ppm)</t>
  </si>
  <si>
    <t>Analytical results for Rb in OREAS 505b (Certified Value 153 ppm)</t>
  </si>
  <si>
    <t>Analytical results for Re in OREAS 505b (Certified Value 0.023 ppm)</t>
  </si>
  <si>
    <t>Analytical results for S in OREAS 505b (Certified Value 0.537 wt.%)</t>
  </si>
  <si>
    <t>Analytical results for Sb in OREAS 505b (Certified Value 10.1 ppm)</t>
  </si>
  <si>
    <t>Analytical results for Sc in OREAS 505b (Certified Value 8.58 ppm)</t>
  </si>
  <si>
    <t>Analytical results for Se in OREAS 505b (Certified Value 3.98 ppm)</t>
  </si>
  <si>
    <t>Analytical results for Si in OREAS 505b (Indicative Value 37.4 wt.%)</t>
  </si>
  <si>
    <t>Analytical results for Sm in OREAS 505b (Certified Value 6.26 ppm)</t>
  </si>
  <si>
    <t>Analytical results for Sn in OREAS 505b (Certified Value 4.41 ppm)</t>
  </si>
  <si>
    <t>Analytical results for Sr in OREAS 505b (Certified Value 266 ppm)</t>
  </si>
  <si>
    <t>Analytical results for Ta in OREAS 505b (Certified Value 1.05 ppm)</t>
  </si>
  <si>
    <t>Analytical results for Tb in OREAS 505b (Certified Value 0.69 ppm)</t>
  </si>
  <si>
    <t>Analytical results for Te in OREAS 505b (Certified Value 0.17 ppm)</t>
  </si>
  <si>
    <t>Analytical results for Th in OREAS 505b (Certified Value 12.3 ppm)</t>
  </si>
  <si>
    <t>Analytical results for Ti in OREAS 505b (Certified Value 0.337 wt.%)</t>
  </si>
  <si>
    <t>Analytical results for Tl in OREAS 505b (Certified Value 0.82 ppm)</t>
  </si>
  <si>
    <t>Analytical results for Tm in OREAS 505b (Certified Value 0.18 ppm)</t>
  </si>
  <si>
    <t>Analytical results for U in OREAS 505b (Certified Value 3.4 ppm)</t>
  </si>
  <si>
    <t>Analytical results for V in OREAS 505b (Certified Value 82 ppm)</t>
  </si>
  <si>
    <t>Analytical results for W in OREAS 505b (Certified Value 9.12 ppm)</t>
  </si>
  <si>
    <t>Analytical results for Y in OREAS 505b (Certified Value 14.9 ppm)</t>
  </si>
  <si>
    <t>Analytical results for Yb in OREAS 505b (Certified Value 1.17 ppm)</t>
  </si>
  <si>
    <t>Analytical results for Zn in OREAS 505b (Certified Value 98 ppm)</t>
  </si>
  <si>
    <t>Analytical results for Zr in OREAS 505b (Certified Value 68 ppm)</t>
  </si>
  <si>
    <t>Analytical results for Ag in OREAS 505b (Certified Value 1.28 ppm)</t>
  </si>
  <si>
    <t>Analytical results for Al in OREAS 505b (Certified Value 1.9 wt.%)</t>
  </si>
  <si>
    <t>Analytical results for As in OREAS 505b (Certified Value 9.01 ppm)</t>
  </si>
  <si>
    <t>Analytical results for B in OREAS 505b (Certified Value &lt; 10 ppm)</t>
  </si>
  <si>
    <t>Analytical results for Ba in OREAS 505b (Certified Value 454 ppm)</t>
  </si>
  <si>
    <t>Analytical results for Be in OREAS 505b (Certified Value 1.48 ppm)</t>
  </si>
  <si>
    <t>Analytical results for Bi in OREAS 505b (Certified Value 0.75 ppm)</t>
  </si>
  <si>
    <t>Analytical results for Ca in OREAS 505b (Certified Value 0.785 wt.%)</t>
  </si>
  <si>
    <t>Analytical results for Cd in OREAS 505b (Certified Value 0.19 ppm)</t>
  </si>
  <si>
    <t>Analytical results for Ce in OREAS 505b (Certified Value 34 ppm)</t>
  </si>
  <si>
    <t>Analytical results for Co in OREAS 505b (Certified Value 8.83 ppm)</t>
  </si>
  <si>
    <t>Analytical results for Cr in OREAS 505b (Certified Value 55 ppm)</t>
  </si>
  <si>
    <t>Analytical results for Cs in OREAS 505b (Certified Value 8.03 ppm)</t>
  </si>
  <si>
    <t>Analytical results for Cu in OREAS 505b (Certified Value 0.322 wt.%)</t>
  </si>
  <si>
    <t>Analytical results for Dy in OREAS 505b (Indicative Value 2.51 ppm)</t>
  </si>
  <si>
    <t>Analytical results for Er in OREAS 505b (Indicative Value 0.97 ppm)</t>
  </si>
  <si>
    <t>Analytical results for Eu in OREAS 505b (Indicative Value 0.43 ppm)</t>
  </si>
  <si>
    <t>Analytical results for Fe in OREAS 505b (Certified Value 2.96 wt.%)</t>
  </si>
  <si>
    <t>Analytical results for Ga in OREAS 505b (Certified Value 8.92 ppm)</t>
  </si>
  <si>
    <t>Analytical results for Gd in OREAS 505b (Indicative Value 3.46 ppm)</t>
  </si>
  <si>
    <t>Analytical results for Ge in OREAS 505b (Certified Value 0.1 ppm)</t>
  </si>
  <si>
    <t>Analytical results for Hf in OREAS 505b (Certified Value 0.32 ppm)</t>
  </si>
  <si>
    <t>Analytical results for Hg in OREAS 505b (Certified Value 0.021 ppm)</t>
  </si>
  <si>
    <t>Analytical results for Ho in OREAS 505b (Indicative Value 0.37 ppm)</t>
  </si>
  <si>
    <t>Analytical results for In in OREAS 505b (Certified Value 0.077 ppm)</t>
  </si>
  <si>
    <t>Analytical results for K in OREAS 505b (Certified Value 0.911 wt.%)</t>
  </si>
  <si>
    <t>Analytical results for La in OREAS 505b (Certified Value 16.6 ppm)</t>
  </si>
  <si>
    <t>Analytical results for Li in OREAS 505b (Certified Value 37.6 ppm)</t>
  </si>
  <si>
    <t>Analytical results for Lu in OREAS 505b (Certified Value 0.098 ppm)</t>
  </si>
  <si>
    <t>Analytical results for Mg in OREAS 505b (Certified Value 0.736 wt.%)</t>
  </si>
  <si>
    <t>Analytical results for Mn in OREAS 505b (Certified Value 0.038 wt.%)</t>
  </si>
  <si>
    <t>Analytical results for Mo in OREAS 505b (Certified Value 67 ppm)</t>
  </si>
  <si>
    <t>Analytical results for Na in OREAS 505b (Certified Value 0.153 wt.%)</t>
  </si>
  <si>
    <t>Analytical results for Nb in OREAS 505b (Indicative Value 0.89 ppm)</t>
  </si>
  <si>
    <t>Analytical results for Nd in OREAS 505b (Indicative Value 15 ppm)</t>
  </si>
  <si>
    <t>Analytical results for Ni in OREAS 505b (Certified Value 38.6 ppm)</t>
  </si>
  <si>
    <t>Analytical results for P in OREAS 505b (Certified Value 0.068 wt.%)</t>
  </si>
  <si>
    <t>Analytical results for Pb in OREAS 505b (Certified Value 34.3 ppm)</t>
  </si>
  <si>
    <t>Analytical results for Pd in OREAS 505b (Indicative Value 22.7 ppb)</t>
  </si>
  <si>
    <t>Analytical results for Pr in OREAS 505b (Indicative Value 3.76 ppm)</t>
  </si>
  <si>
    <t>Analytical results for Pt in OREAS 505b (Indicative Value 1.33 ppb)</t>
  </si>
  <si>
    <t>Analytical results for Rb in OREAS 505b (Certified Value 89 ppm)</t>
  </si>
  <si>
    <t>Analytical results for Re in OREAS 505b (Certified Value 0.022 ppm)</t>
  </si>
  <si>
    <t>Analytical results for Sb in OREAS 505b (Certified Value 7.61 ppm)</t>
  </si>
  <si>
    <t>Analytical results for Sc in OREAS 505b (Certified Value 7.48 ppm)</t>
  </si>
  <si>
    <t>Analytical results for Se in OREAS 505b (Certified Value 3.72 ppm)</t>
  </si>
  <si>
    <t>Analytical results for Si in OREAS 505b (Indicative Value 0.029 wt.%)</t>
  </si>
  <si>
    <t>Analytical results for Sm in OREAS 505b (Indicative Value 3.38 ppm)</t>
  </si>
  <si>
    <t>Analytical results for Sn in OREAS 505b (Certified Value 3.13 ppm)</t>
  </si>
  <si>
    <t>Analytical results for Sr in OREAS 505b (Certified Value 91 ppm)</t>
  </si>
  <si>
    <t>Analytical results for Ta in OREAS 505b (Certified Value &lt; 0.01 ppm)</t>
  </si>
  <si>
    <t>Analytical results for Tb in OREAS 505b (Certified Value 0.5 ppm)</t>
  </si>
  <si>
    <t>Analytical results for Te in OREAS 505b (Certified Value 0.16 ppm)</t>
  </si>
  <si>
    <t>Analytical results for Th in OREAS 505b (Certified Value 6.48 ppm)</t>
  </si>
  <si>
    <t>Analytical results for Ti in OREAS 505b (Certified Value 0.238 wt.%)</t>
  </si>
  <si>
    <t>Analytical results for Tl in OREAS 505b (Certified Value 0.54 ppm)</t>
  </si>
  <si>
    <t>Analytical results for Tm in OREAS 505b (Indicative Value 0.12 ppm)</t>
  </si>
  <si>
    <t>Analytical results for U in OREAS 505b (Certified Value 2.96 ppm)</t>
  </si>
  <si>
    <t>Analytical results for V in OREAS 505b (Certified Value 71 ppm)</t>
  </si>
  <si>
    <t>Analytical results for W in OREAS 505b (Certified Value 5.81 ppm)</t>
  </si>
  <si>
    <t>Analytical results for Y in OREAS 505b (Certified Value 10.6 ppm)</t>
  </si>
  <si>
    <t>Analytical results for Yb in OREAS 505b (Certified Value 0.73 ppm)</t>
  </si>
  <si>
    <t>Analytical results for Zn in OREAS 505b (Certified Value 95 ppm)</t>
  </si>
  <si>
    <t>Analytical results for Zr in OREAS 505b (Certified Value 8.56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</si>
  <si>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505b (Indicative Value 15.01 wt.%)</t>
    </r>
  </si>
  <si>
    <t>Analytical results for As in OREAS 505b (Indicative Value 10 ppm)</t>
  </si>
  <si>
    <t>Analytical results for Ba in OREAS 505b (Indicative Value 990 ppm)</t>
  </si>
  <si>
    <t>Analytical results for CaO in OREAS 505b (Indicative Value 2.62 wt.%)</t>
  </si>
  <si>
    <t>Analytical results for Cl in OREAS 505b (Indicative Value 40 ppm)</t>
  </si>
  <si>
    <t>Analytical results for Co in OREAS 505b (Indicative Value 20 ppm)</t>
  </si>
  <si>
    <t>Analytical results for Cr in OREAS 505b (Indicative Value 55 ppm)</t>
  </si>
  <si>
    <t>Analytical results for Cu in OREAS 505b (Indicative Value 0.329 wt.%)</t>
  </si>
  <si>
    <t>Analytical results for Fe in OREAS 505b (Indicative Value 3.18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</si>
  <si>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505b (Indicative Value 3.96 wt.%)</t>
    </r>
  </si>
  <si>
    <t>Analytical results for MgO in OREAS 505b (Indicative Value 1.37 wt.%)</t>
  </si>
  <si>
    <t>Analytical results for MnO in OREAS 505b (Indicative Value 0.058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</si>
  <si>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505b (Indicative Value 2.93 wt.%)</t>
    </r>
  </si>
  <si>
    <t>Analytical results for Ni in OREAS 505b (Indicative Value 50 ppm)</t>
  </si>
  <si>
    <t>Analytical results for P in OREAS 505b (Indicative Value 0.087 wt.%)</t>
  </si>
  <si>
    <t>Analytical results for Pb in OREAS 505b (Indicative Value 70 ppm)</t>
  </si>
  <si>
    <t>Analytical results for S in OREAS 505b (Indicative Value 0.555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</si>
  <si>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505b (Indicative Value 66.51 wt.%)</t>
    </r>
  </si>
  <si>
    <t>Analytical results for Sn in OREAS 505b (Indicative Value 20 ppm)</t>
  </si>
  <si>
    <t>Analytical results for Sr in OREAS 505b (Indicative Value 340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</si>
  <si>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505b (Indicative Value 0.587 wt.%)</t>
    </r>
  </si>
  <si>
    <t>Analytical results for V in OREAS 505b (Indicative Value 75 ppm)</t>
  </si>
  <si>
    <t>Analytical results for Zn in OREAS 505b (Indicative Value 115 ppm)</t>
  </si>
  <si>
    <t>Analytical results for Zr in OREAS 505b (Indicative Value 235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</si>
  <si>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505b (Indicative Value 1.47 wt.%)</t>
    </r>
  </si>
  <si>
    <t>Analytical results for C in OREAS 505b (Indicative Value 0.135 wt.%)</t>
  </si>
  <si>
    <t>Analytical results for S in OREAS 505b (Indicative Value 0.47 wt.%)</t>
  </si>
  <si>
    <t>Analytical results for Ag in OREAS 505b (Indicative Value 1.3 ppm)</t>
  </si>
  <si>
    <t>Analytical results for As in OREAS 505b (Indicative Value 9 ppm)</t>
  </si>
  <si>
    <t>Analytical results for Ba in OREAS 505b (Indicative Value 927 ppm)</t>
  </si>
  <si>
    <t>Analytical results for Be in OREAS 505b (Indicative Value 2.9 ppm)</t>
  </si>
  <si>
    <t>Analytical results for Bi in OREAS 505b (Indicative Value 0.84 ppm)</t>
  </si>
  <si>
    <t>Analytical results for Cd in OREAS 505b (Indicative Value 0.35 ppm)</t>
  </si>
  <si>
    <t>Analytical results for Ce in OREAS 505b (Indicative Value 68 ppm)</t>
  </si>
  <si>
    <t>Analytical results for Co in OREAS 505b (Indicative Value 9.25 ppm)</t>
  </si>
  <si>
    <t>Analytical results for Cr in OREAS 505b (Indicative Value 70 ppm)</t>
  </si>
  <si>
    <t>Analytical results for Cs in OREAS 505b (Indicative Value 9.27 ppm)</t>
  </si>
  <si>
    <t>Analytical results for Cu in OREAS 505b (Indicative Value 0.319 wt.%)</t>
  </si>
  <si>
    <t>Analytical results for Dy in OREAS 505b (Indicative Value 5.11 ppm)</t>
  </si>
  <si>
    <t>Analytical results for Er in OREAS 505b (Indicative Value 2.84 ppm)</t>
  </si>
  <si>
    <t>Analytical results for Eu in OREAS 505b (Indicative Value 1.26 ppm)</t>
  </si>
  <si>
    <t>Analytical results for Ga in OREAS 505b (Indicative Value 18.3 ppm)</t>
  </si>
  <si>
    <t>Analytical results for Gd in OREAS 505b (Indicative Value 5.98 ppm)</t>
  </si>
  <si>
    <t>Analytical results for Ge in OREAS 505b (Indicative Value 1.35 ppm)</t>
  </si>
  <si>
    <t>Analytical results for Hf in OREAS 505b (Indicative Value 6.2 ppm)</t>
  </si>
  <si>
    <t>Analytical results for Ho in OREAS 505b (Indicative Value 1.03 ppm)</t>
  </si>
  <si>
    <t>Analytical results for In in OREAS 505b (Indicative Value 0.05 ppm)</t>
  </si>
  <si>
    <t>Analytical results for La in OREAS 505b (Indicative Value 35.4 ppm)</t>
  </si>
  <si>
    <t>Analytical results for Lu in OREAS 505b (Indicative Value 0.36 ppm)</t>
  </si>
  <si>
    <t>Analytical results for Mn in OREAS 505b (Indicative Value 0.041 wt.%)</t>
  </si>
  <si>
    <t>Analytical results for Mo in OREAS 505b (Indicative Value 66 ppm)</t>
  </si>
  <si>
    <t>Analytical results for Nb in OREAS 505b (Indicative Value 12 ppm)</t>
  </si>
  <si>
    <t>Analytical results for Nd in OREAS 505b (Indicative Value 32.6 ppm)</t>
  </si>
  <si>
    <t>Analytical results for Ni in OREAS 505b (Indicative Value 48 ppm)</t>
  </si>
  <si>
    <t>Analytical results for Pb in OREAS 505b (Indicative Value 49.5 ppm)</t>
  </si>
  <si>
    <t>Analytical results for Pr in OREAS 505b (Indicative Value 8.59 ppm)</t>
  </si>
  <si>
    <t>Analytical results for Rb in OREAS 505b (Indicative Value 148 ppm)</t>
  </si>
  <si>
    <t>Analytical results for Re in OREAS 505b (Indicative Value &lt; 0.01 ppm)</t>
  </si>
  <si>
    <t>Analytical results for Sb in OREAS 505b (Indicative Value 10.6 ppm)</t>
  </si>
  <si>
    <t>Analytical results for Sc in OREAS 505b (Indicative Value 8.75 ppm)</t>
  </si>
  <si>
    <t>Analytical results for Se in OREAS 505b (Indicative Value &lt; 5 ppm)</t>
  </si>
  <si>
    <t>Analytical results for Sm in OREAS 505b (Indicative Value 6.65 ppm)</t>
  </si>
  <si>
    <t>Analytical results for Sn in OREAS 505b (Indicative Value 4.3 ppm)</t>
  </si>
  <si>
    <t>Analytical results for Sr in OREAS 505b (Indicative Value 262 ppm)</t>
  </si>
  <si>
    <t>Analytical results for Ta in OREAS 505b (Indicative Value 1.04 ppm)</t>
  </si>
  <si>
    <t>Analytical results for Tb in OREAS 505b (Indicative Value 0.91 ppm)</t>
  </si>
  <si>
    <t>Analytical results for Te in OREAS 505b (Indicative Value &lt; 0.2 ppm)</t>
  </si>
  <si>
    <t>Analytical results for Th in OREAS 505b (Indicative Value 12.9 ppm)</t>
  </si>
  <si>
    <t>Analytical results for Ti in OREAS 505b (Indicative Value 0.355 wt.%)</t>
  </si>
  <si>
    <t>Analytical results for Tl in OREAS 505b (Indicative Value 0.4 ppm)</t>
  </si>
  <si>
    <t>Analytical results for Tm in OREAS 505b (Indicative Value 0.4 ppm)</t>
  </si>
  <si>
    <t>Analytical results for U in OREAS 505b (Indicative Value 4.19 ppm)</t>
  </si>
  <si>
    <t>Analytical results for V in OREAS 505b (Indicative Value 85 ppm)</t>
  </si>
  <si>
    <t>Analytical results for W in OREAS 505b (Indicative Value 9.75 ppm)</t>
  </si>
  <si>
    <t>Analytical results for Y in OREAS 505b (Indicative Value 26.7 ppm)</t>
  </si>
  <si>
    <t>Analytical results for Yb in OREAS 505b (Indicative Value 2.54 ppm)</t>
  </si>
  <si>
    <t>Analytical results for Zn in OREAS 505b (Indicative Value 98 ppm)</t>
  </si>
  <si>
    <t>Analytical results for Zr in OREAS 505b (Indicative Value 220 ppm)</t>
  </si>
  <si>
    <t/>
  </si>
  <si>
    <t>Table 5. Participating Laboratory List used for OREAS 505b</t>
  </si>
  <si>
    <t>Table 4. Abbreviations used for OREAS 505b</t>
  </si>
  <si>
    <t>Table 3. Certified Values and Performance Gates for OREAS 505b</t>
  </si>
  <si>
    <t>Table 2. Indicative Values for OREAS 505b</t>
  </si>
  <si>
    <t>Table 1. Certified Values, Expanded Uncertainty and Tolerance Limits for OREAS 505b</t>
  </si>
  <si>
    <t>SI unit equivalents: ppb (parts per billion; 1 x 10⁹) ≡ µg/kg; ppm (parts per million; 1 x 10⁶) ≡ mg/kg; wt.% (weight per cent) ≡ % (mass fraction)</t>
  </si>
  <si>
    <t>ORE - Lab-Upscaled RSD Results for CRM: OREAS 505b (Execution: 1) - Analyte Au - (Gold) by INAA</t>
  </si>
  <si>
    <t>Response
(ppb)</t>
  </si>
  <si>
    <t>Upscaled
Value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</si>
</sst>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1" fontId="6" fillId="29" borderId="19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" fontId="6" fillId="29" borderId="19" xfId="44" applyNumberFormat="1" applyFont="1" applyFill="1" applyBorder="1" applyAlignment="1">
      <alignment horizontal="center" vertical="center"/>
    </xf>
    <xf numFmtId="1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5" fontId="38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1" fontId="3" fillId="0" borderId="0" xfId="47" applyNumberFormat="1" applyFont="1" applyAlignment="1">
      <alignment vertical="center"/>
    </xf>
    <xf numFmtId="1" fontId="3" fillId="34" borderId="52" xfId="53" applyNumberFormat="1" applyFont="1" applyFill="1" applyBorder="1" applyAlignment="1">
      <alignment vertical="center"/>
    </xf>
    <xf numFmtId="1" fontId="3" fillId="24" borderId="52" xfId="47" applyNumberFormat="1" applyFont="1" applyFill="1" applyBorder="1" applyAlignment="1">
      <alignment horizontal="right" vertical="center"/>
    </xf>
    <xf numFmtId="1" fontId="3" fillId="34" borderId="0" xfId="53" applyNumberFormat="1" applyFont="1" applyFill="1" applyAlignment="1">
      <alignment vertical="center"/>
    </xf>
    <xf numFmtId="1" fontId="3" fillId="24" borderId="0" xfId="47" applyNumberFormat="1" applyFont="1" applyFill="1" applyAlignment="1">
      <alignment horizontal="right" vertical="center"/>
    </xf>
    <xf numFmtId="1" fontId="3" fillId="34" borderId="25" xfId="47" applyNumberFormat="1" applyFont="1" applyFill="1" applyBorder="1" applyAlignment="1">
      <alignment vertical="center"/>
    </xf>
    <xf numFmtId="1" fontId="3" fillId="24" borderId="25" xfId="47" applyNumberFormat="1" applyFont="1" applyFill="1" applyBorder="1" applyAlignment="1">
      <alignment vertical="center"/>
    </xf>
    <xf numFmtId="1" fontId="3" fillId="34" borderId="0" xfId="47" applyNumberFormat="1" applyFont="1" applyFill="1" applyAlignment="1">
      <alignment vertical="center"/>
    </xf>
    <xf numFmtId="1" fontId="3" fillId="24" borderId="0" xfId="47" applyNumberFormat="1" applyFont="1" applyFill="1" applyAlignment="1">
      <alignment vertical="center"/>
    </xf>
    <xf numFmtId="0" fontId="49" fillId="35" borderId="54" xfId="53" applyFont="1" applyFill="1" applyBorder="1" applyAlignment="1">
      <alignment horizontal="right" vertical="center" wrapText="1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1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335437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9D223-BC94-9C73-46A5-BAC3724B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1188</xdr:row>
      <xdr:rowOff>0</xdr:rowOff>
    </xdr:from>
    <xdr:to>
      <xdr:col>9</xdr:col>
      <xdr:colOff>336551</xdr:colOff>
      <xdr:row>1193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E0A68B-9DF5-D40C-0977-FEA4DE58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94260519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E971C2-DBAD-AE6E-06F3-E05F906B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33118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5C00F7-6A77-1250-4D4C-5C8CA655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63241A-BF9D-1F17-A205-A5548369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E366D8-4B4D-A55E-8918-E2120CFF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36B9E-1185-E54C-693C-82ABF1316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125887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19E176-AFE2-63CD-2525-FC5F9C4D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5097937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1A73E1-1448-61E8-EE62-7CDF02F6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CFBBAC-F2BA-F914-D02D-DB6A7BFE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DEA24-21C5-6C42-5729-EE8E1BE7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285695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ABC0BF-8305-D465-F271-C1E7D0509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1125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6A825-426C-6F73-C0D0-0EB7A8E55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1157</xdr:row>
      <xdr:rowOff>0</xdr:rowOff>
    </xdr:from>
    <xdr:to>
      <xdr:col>9</xdr:col>
      <xdr:colOff>336551</xdr:colOff>
      <xdr:row>1162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03910-07F7-170C-97C4-74A68D2D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917639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645</v>
      </c>
      <c r="C1" s="87"/>
      <c r="D1" s="87"/>
      <c r="E1" s="87"/>
      <c r="F1" s="87"/>
      <c r="G1" s="87"/>
      <c r="H1" s="71"/>
    </row>
    <row r="2" spans="1:8" ht="15.75" customHeight="1">
      <c r="A2" s="271"/>
      <c r="B2" s="269" t="s">
        <v>2</v>
      </c>
      <c r="C2" s="72" t="s">
        <v>67</v>
      </c>
      <c r="D2" s="267" t="s">
        <v>186</v>
      </c>
      <c r="E2" s="268"/>
      <c r="F2" s="267" t="s">
        <v>94</v>
      </c>
      <c r="G2" s="268"/>
      <c r="H2" s="79"/>
    </row>
    <row r="3" spans="1:8" ht="12.75">
      <c r="A3" s="271"/>
      <c r="B3" s="270"/>
      <c r="C3" s="70" t="s">
        <v>47</v>
      </c>
      <c r="D3" s="167" t="s">
        <v>68</v>
      </c>
      <c r="E3" s="38" t="s">
        <v>69</v>
      </c>
      <c r="F3" s="167" t="s">
        <v>68</v>
      </c>
      <c r="G3" s="38" t="s">
        <v>69</v>
      </c>
      <c r="H3" s="80"/>
    </row>
    <row r="4" spans="1:8" ht="15.75" customHeight="1">
      <c r="A4" s="89"/>
      <c r="B4" s="39" t="s">
        <v>204</v>
      </c>
      <c r="C4" s="170"/>
      <c r="D4" s="170"/>
      <c r="E4" s="170"/>
      <c r="F4" s="170"/>
      <c r="G4" s="168"/>
      <c r="H4" s="81"/>
    </row>
    <row r="5" spans="1:8" ht="15.75" customHeight="1">
      <c r="A5" s="89"/>
      <c r="B5" s="171" t="s">
        <v>367</v>
      </c>
      <c r="C5" s="229">
        <v>554.12895234225266</v>
      </c>
      <c r="D5" s="230">
        <v>549.92999944695623</v>
      </c>
      <c r="E5" s="231">
        <v>558.32790523754909</v>
      </c>
      <c r="F5" s="230">
        <v>549.02637870793501</v>
      </c>
      <c r="G5" s="231">
        <v>559.23152597657031</v>
      </c>
      <c r="H5" s="81"/>
    </row>
    <row r="6" spans="1:8" ht="15.75" customHeight="1">
      <c r="A6" s="89"/>
      <c r="B6" s="233" t="s">
        <v>208</v>
      </c>
      <c r="C6" s="169"/>
      <c r="D6" s="169"/>
      <c r="E6" s="169"/>
      <c r="F6" s="169"/>
      <c r="G6" s="232"/>
      <c r="H6" s="81"/>
    </row>
    <row r="7" spans="1:8" ht="15.75" customHeight="1">
      <c r="A7" s="89"/>
      <c r="B7" s="171" t="s">
        <v>367</v>
      </c>
      <c r="C7" s="229">
        <v>543.98002263414958</v>
      </c>
      <c r="D7" s="230">
        <v>534.99345312252331</v>
      </c>
      <c r="E7" s="231">
        <v>552.96659214577585</v>
      </c>
      <c r="F7" s="230">
        <v>538.49280718612556</v>
      </c>
      <c r="G7" s="231">
        <v>549.46723808217359</v>
      </c>
      <c r="H7" s="81"/>
    </row>
    <row r="8" spans="1:8" ht="15.75" customHeight="1">
      <c r="A8" s="89"/>
      <c r="B8" s="233" t="s">
        <v>184</v>
      </c>
      <c r="C8" s="169"/>
      <c r="D8" s="169"/>
      <c r="E8" s="169"/>
      <c r="F8" s="169"/>
      <c r="G8" s="232"/>
      <c r="H8" s="81"/>
    </row>
    <row r="9" spans="1:8" ht="15.75" customHeight="1">
      <c r="A9" s="89"/>
      <c r="B9" s="171" t="s">
        <v>368</v>
      </c>
      <c r="C9" s="234">
        <v>1.2869976868935213</v>
      </c>
      <c r="D9" s="235">
        <v>1.2196558391286101</v>
      </c>
      <c r="E9" s="236">
        <v>1.3543395346584326</v>
      </c>
      <c r="F9" s="235">
        <v>1.2426916286404279</v>
      </c>
      <c r="G9" s="236">
        <v>1.3313037451466148</v>
      </c>
      <c r="H9" s="81"/>
    </row>
    <row r="10" spans="1:8" ht="15.75" customHeight="1">
      <c r="A10" s="89"/>
      <c r="B10" s="171" t="s">
        <v>369</v>
      </c>
      <c r="C10" s="234">
        <v>7.5198295946305507</v>
      </c>
      <c r="D10" s="235">
        <v>7.3152404654192438</v>
      </c>
      <c r="E10" s="236">
        <v>7.7244187238418576</v>
      </c>
      <c r="F10" s="235">
        <v>7.3636055733688766</v>
      </c>
      <c r="G10" s="236">
        <v>7.6760536158922248</v>
      </c>
      <c r="H10" s="81"/>
    </row>
    <row r="11" spans="1:8" ht="15.75" customHeight="1">
      <c r="A11" s="89"/>
      <c r="B11" s="171" t="s">
        <v>370</v>
      </c>
      <c r="C11" s="234">
        <v>9.4522945494570045</v>
      </c>
      <c r="D11" s="235">
        <v>8.2281550553936871</v>
      </c>
      <c r="E11" s="236">
        <v>10.676434043520322</v>
      </c>
      <c r="F11" s="235">
        <v>8.9662892653247326</v>
      </c>
      <c r="G11" s="236">
        <v>9.9382998335892765</v>
      </c>
      <c r="H11" s="81"/>
    </row>
    <row r="12" spans="1:8" ht="15.75" customHeight="1">
      <c r="A12" s="89"/>
      <c r="B12" s="171" t="s">
        <v>371</v>
      </c>
      <c r="C12" s="229">
        <v>954.92996723497777</v>
      </c>
      <c r="D12" s="230">
        <v>922.63933160850377</v>
      </c>
      <c r="E12" s="231">
        <v>987.22060286145177</v>
      </c>
      <c r="F12" s="230">
        <v>933.37574756436743</v>
      </c>
      <c r="G12" s="231">
        <v>976.4841869055881</v>
      </c>
      <c r="H12" s="81"/>
    </row>
    <row r="13" spans="1:8" ht="15.75" customHeight="1">
      <c r="A13" s="89"/>
      <c r="B13" s="171" t="s">
        <v>372</v>
      </c>
      <c r="C13" s="234">
        <v>2.3737623400494527</v>
      </c>
      <c r="D13" s="235">
        <v>2.2192390585452126</v>
      </c>
      <c r="E13" s="236">
        <v>2.5282856215536929</v>
      </c>
      <c r="F13" s="235">
        <v>2.3033553899669932</v>
      </c>
      <c r="G13" s="236">
        <v>2.4441692901319123</v>
      </c>
      <c r="H13" s="81"/>
    </row>
    <row r="14" spans="1:8" ht="15.75" customHeight="1">
      <c r="A14" s="89"/>
      <c r="B14" s="171" t="s">
        <v>373</v>
      </c>
      <c r="C14" s="234">
        <v>0.72035509833654354</v>
      </c>
      <c r="D14" s="235">
        <v>0.60239102858282045</v>
      </c>
      <c r="E14" s="236">
        <v>0.83831916809026663</v>
      </c>
      <c r="F14" s="235">
        <v>0.58947717153416446</v>
      </c>
      <c r="G14" s="236">
        <v>0.85123302513892263</v>
      </c>
      <c r="H14" s="81"/>
    </row>
    <row r="15" spans="1:8" ht="15.75" customHeight="1">
      <c r="A15" s="89"/>
      <c r="B15" s="171" t="s">
        <v>374</v>
      </c>
      <c r="C15" s="234">
        <v>1.8688045768570736</v>
      </c>
      <c r="D15" s="235">
        <v>1.8156836869019823</v>
      </c>
      <c r="E15" s="236">
        <v>1.9219254668121648</v>
      </c>
      <c r="F15" s="235">
        <v>1.820430479250321</v>
      </c>
      <c r="G15" s="236">
        <v>1.9171786744638262</v>
      </c>
      <c r="H15" s="81"/>
    </row>
    <row r="16" spans="1:8" ht="15.75" customHeight="1">
      <c r="A16" s="89"/>
      <c r="B16" s="171" t="s">
        <v>375</v>
      </c>
      <c r="C16" s="234">
        <v>0.29221509253506645</v>
      </c>
      <c r="D16" s="235">
        <v>0.25930571701520461</v>
      </c>
      <c r="E16" s="236">
        <v>0.32512446805492828</v>
      </c>
      <c r="F16" s="235">
        <v>0.27229898473202752</v>
      </c>
      <c r="G16" s="236">
        <v>0.31213120033810537</v>
      </c>
      <c r="H16" s="81"/>
    </row>
    <row r="17" spans="1:8" ht="15.75" customHeight="1">
      <c r="A17" s="89"/>
      <c r="B17" s="171" t="s">
        <v>376</v>
      </c>
      <c r="C17" s="229">
        <v>67.980986275278596</v>
      </c>
      <c r="D17" s="230">
        <v>63.113712996112803</v>
      </c>
      <c r="E17" s="231">
        <v>72.848259554444383</v>
      </c>
      <c r="F17" s="230">
        <v>65.468957700997962</v>
      </c>
      <c r="G17" s="231">
        <v>70.493014849559231</v>
      </c>
      <c r="H17" s="81"/>
    </row>
    <row r="18" spans="1:8" ht="15.75" customHeight="1">
      <c r="A18" s="89"/>
      <c r="B18" s="171" t="s">
        <v>377</v>
      </c>
      <c r="C18" s="234">
        <v>9.1778507145901784</v>
      </c>
      <c r="D18" s="235">
        <v>8.672985302961397</v>
      </c>
      <c r="E18" s="236">
        <v>9.6827161262189598</v>
      </c>
      <c r="F18" s="235">
        <v>8.8597808959339748</v>
      </c>
      <c r="G18" s="236">
        <v>9.4959205332463821</v>
      </c>
      <c r="H18" s="81"/>
    </row>
    <row r="19" spans="1:8" ht="15.75" customHeight="1">
      <c r="A19" s="89"/>
      <c r="B19" s="171" t="s">
        <v>378</v>
      </c>
      <c r="C19" s="229">
        <v>58.155248164630969</v>
      </c>
      <c r="D19" s="230">
        <v>54.988526640617884</v>
      </c>
      <c r="E19" s="231">
        <v>61.321969688644053</v>
      </c>
      <c r="F19" s="230">
        <v>55.39156924095289</v>
      </c>
      <c r="G19" s="231">
        <v>60.918927088309047</v>
      </c>
      <c r="H19" s="81"/>
    </row>
    <row r="20" spans="1:8" ht="15.75" customHeight="1">
      <c r="A20" s="89"/>
      <c r="B20" s="171" t="s">
        <v>379</v>
      </c>
      <c r="C20" s="234">
        <v>9.5392245261555644</v>
      </c>
      <c r="D20" s="235">
        <v>9.1292239349769897</v>
      </c>
      <c r="E20" s="236">
        <v>9.9492251173341391</v>
      </c>
      <c r="F20" s="235">
        <v>9.2597128784260345</v>
      </c>
      <c r="G20" s="236">
        <v>9.8187361738850942</v>
      </c>
      <c r="H20" s="81"/>
    </row>
    <row r="21" spans="1:8" ht="15.75" customHeight="1">
      <c r="A21" s="89"/>
      <c r="B21" s="171" t="s">
        <v>380</v>
      </c>
      <c r="C21" s="228">
        <v>0.31973864669561086</v>
      </c>
      <c r="D21" s="240">
        <v>0.31253466329706187</v>
      </c>
      <c r="E21" s="241">
        <v>0.32694263009415986</v>
      </c>
      <c r="F21" s="240">
        <v>0.31323818700161504</v>
      </c>
      <c r="G21" s="241">
        <v>0.32623910638960668</v>
      </c>
      <c r="H21" s="81"/>
    </row>
    <row r="22" spans="1:8" ht="15.75" customHeight="1">
      <c r="A22" s="89"/>
      <c r="B22" s="171" t="s">
        <v>381</v>
      </c>
      <c r="C22" s="234">
        <v>3.3023625947295394</v>
      </c>
      <c r="D22" s="235">
        <v>2.7672640221365525</v>
      </c>
      <c r="E22" s="236">
        <v>3.8374611673225263</v>
      </c>
      <c r="F22" s="235">
        <v>3.1728825300170209</v>
      </c>
      <c r="G22" s="236">
        <v>3.4318426594420579</v>
      </c>
      <c r="H22" s="81"/>
    </row>
    <row r="23" spans="1:8" ht="15.75" customHeight="1">
      <c r="A23" s="89"/>
      <c r="B23" s="171" t="s">
        <v>382</v>
      </c>
      <c r="C23" s="234">
        <v>1.3622165102240702</v>
      </c>
      <c r="D23" s="235">
        <v>1.159255318725114</v>
      </c>
      <c r="E23" s="236">
        <v>1.5651777017230264</v>
      </c>
      <c r="F23" s="235">
        <v>1.2713618266457731</v>
      </c>
      <c r="G23" s="236">
        <v>1.4530711938023673</v>
      </c>
      <c r="H23" s="81"/>
    </row>
    <row r="24" spans="1:8" ht="15.75" customHeight="1">
      <c r="A24" s="89"/>
      <c r="B24" s="171" t="s">
        <v>383</v>
      </c>
      <c r="C24" s="234">
        <v>1.3607766764362801</v>
      </c>
      <c r="D24" s="235">
        <v>1.2515196647539821</v>
      </c>
      <c r="E24" s="236">
        <v>1.470033688118578</v>
      </c>
      <c r="F24" s="235">
        <v>1.3056575958951717</v>
      </c>
      <c r="G24" s="236">
        <v>1.4158957569773885</v>
      </c>
      <c r="H24" s="81"/>
    </row>
    <row r="25" spans="1:8" ht="15.75" customHeight="1">
      <c r="A25" s="89"/>
      <c r="B25" s="171" t="s">
        <v>384</v>
      </c>
      <c r="C25" s="234">
        <v>3.0429381300664509</v>
      </c>
      <c r="D25" s="235">
        <v>2.9503695038371545</v>
      </c>
      <c r="E25" s="236">
        <v>3.1355067562957473</v>
      </c>
      <c r="F25" s="235">
        <v>2.9836829511874523</v>
      </c>
      <c r="G25" s="236">
        <v>3.1021933089454494</v>
      </c>
      <c r="H25" s="81"/>
    </row>
    <row r="26" spans="1:8" ht="15.75" customHeight="1">
      <c r="A26" s="89"/>
      <c r="B26" s="171" t="s">
        <v>385</v>
      </c>
      <c r="C26" s="243">
        <v>19.732667065917489</v>
      </c>
      <c r="D26" s="244">
        <v>18.73318792177739</v>
      </c>
      <c r="E26" s="245">
        <v>20.732146210057589</v>
      </c>
      <c r="F26" s="244">
        <v>19.196458981365641</v>
      </c>
      <c r="G26" s="245">
        <v>20.268875150469338</v>
      </c>
      <c r="H26" s="81"/>
    </row>
    <row r="27" spans="1:8" ht="15.75" customHeight="1">
      <c r="A27" s="89"/>
      <c r="B27" s="171" t="s">
        <v>386</v>
      </c>
      <c r="C27" s="234">
        <v>5.1995825746310471</v>
      </c>
      <c r="D27" s="235">
        <v>4.3593618806396162</v>
      </c>
      <c r="E27" s="236">
        <v>6.0398032686224781</v>
      </c>
      <c r="F27" s="235">
        <v>4.973425991933885</v>
      </c>
      <c r="G27" s="236">
        <v>5.4257391573282092</v>
      </c>
      <c r="H27" s="81"/>
    </row>
    <row r="28" spans="1:8" ht="15.75" customHeight="1">
      <c r="A28" s="89"/>
      <c r="B28" s="171" t="s">
        <v>387</v>
      </c>
      <c r="C28" s="234">
        <v>2.0442454708778079</v>
      </c>
      <c r="D28" s="235">
        <v>1.8963538169634415</v>
      </c>
      <c r="E28" s="236">
        <v>2.1921371247921742</v>
      </c>
      <c r="F28" s="235">
        <v>1.9400603459709505</v>
      </c>
      <c r="G28" s="236">
        <v>2.1484305957846654</v>
      </c>
      <c r="H28" s="81"/>
    </row>
    <row r="29" spans="1:8" ht="15.75" customHeight="1">
      <c r="A29" s="89"/>
      <c r="B29" s="171" t="s">
        <v>388</v>
      </c>
      <c r="C29" s="234">
        <v>0.54332679523073979</v>
      </c>
      <c r="D29" s="235">
        <v>0.41488464938306485</v>
      </c>
      <c r="E29" s="236">
        <v>0.67176894107841467</v>
      </c>
      <c r="F29" s="235">
        <v>0.51440909361580689</v>
      </c>
      <c r="G29" s="236">
        <v>0.57224449684567269</v>
      </c>
      <c r="H29" s="82"/>
    </row>
    <row r="30" spans="1:8" ht="15.75" customHeight="1">
      <c r="A30" s="89"/>
      <c r="B30" s="171" t="s">
        <v>389</v>
      </c>
      <c r="C30" s="228">
        <v>8.14531269306423E-2</v>
      </c>
      <c r="D30" s="240">
        <v>7.1274710585747164E-2</v>
      </c>
      <c r="E30" s="241">
        <v>9.1631543275537436E-2</v>
      </c>
      <c r="F30" s="240">
        <v>6.8867501799080272E-2</v>
      </c>
      <c r="G30" s="241">
        <v>9.4038752062204328E-2</v>
      </c>
      <c r="H30" s="81"/>
    </row>
    <row r="31" spans="1:8" ht="15.75" customHeight="1">
      <c r="A31" s="89"/>
      <c r="B31" s="171" t="s">
        <v>390</v>
      </c>
      <c r="C31" s="234">
        <v>3.1874217967273739</v>
      </c>
      <c r="D31" s="235">
        <v>3.1045486027412132</v>
      </c>
      <c r="E31" s="236">
        <v>3.2702949907135346</v>
      </c>
      <c r="F31" s="235">
        <v>3.1049961739115157</v>
      </c>
      <c r="G31" s="236">
        <v>3.2698474195432321</v>
      </c>
      <c r="H31" s="81"/>
    </row>
    <row r="32" spans="1:8" ht="15.75" customHeight="1">
      <c r="A32" s="89"/>
      <c r="B32" s="171" t="s">
        <v>391</v>
      </c>
      <c r="C32" s="243">
        <v>33.618163992727546</v>
      </c>
      <c r="D32" s="244">
        <v>31.800938336027443</v>
      </c>
      <c r="E32" s="245">
        <v>35.435389649427648</v>
      </c>
      <c r="F32" s="244">
        <v>32.298278256634191</v>
      </c>
      <c r="G32" s="245">
        <v>34.9380497288209</v>
      </c>
      <c r="H32" s="81"/>
    </row>
    <row r="33" spans="1:8" ht="15.75" customHeight="1">
      <c r="A33" s="89"/>
      <c r="B33" s="171" t="s">
        <v>392</v>
      </c>
      <c r="C33" s="243">
        <v>47.074341607067325</v>
      </c>
      <c r="D33" s="244">
        <v>45.171714656941113</v>
      </c>
      <c r="E33" s="245">
        <v>48.976968557193537</v>
      </c>
      <c r="F33" s="244">
        <v>45.846736189375704</v>
      </c>
      <c r="G33" s="245">
        <v>48.301947024758945</v>
      </c>
      <c r="H33" s="81"/>
    </row>
    <row r="34" spans="1:8" ht="15.75" customHeight="1">
      <c r="A34" s="89"/>
      <c r="B34" s="171" t="s">
        <v>393</v>
      </c>
      <c r="C34" s="234">
        <v>0.18721146948849071</v>
      </c>
      <c r="D34" s="235">
        <v>0.16454905018181565</v>
      </c>
      <c r="E34" s="236">
        <v>0.20987388879516578</v>
      </c>
      <c r="F34" s="235" t="s">
        <v>95</v>
      </c>
      <c r="G34" s="236" t="s">
        <v>95</v>
      </c>
      <c r="H34" s="81"/>
    </row>
    <row r="35" spans="1:8" ht="15.75" customHeight="1">
      <c r="A35" s="89"/>
      <c r="B35" s="171" t="s">
        <v>394</v>
      </c>
      <c r="C35" s="228">
        <v>0.78878444138177273</v>
      </c>
      <c r="D35" s="240">
        <v>0.76761654296219273</v>
      </c>
      <c r="E35" s="241">
        <v>0.80995233980135273</v>
      </c>
      <c r="F35" s="240">
        <v>0.77131794665245668</v>
      </c>
      <c r="G35" s="241">
        <v>0.80625093611108878</v>
      </c>
      <c r="H35" s="81"/>
    </row>
    <row r="36" spans="1:8" ht="15.75" customHeight="1">
      <c r="A36" s="89"/>
      <c r="B36" s="171" t="s">
        <v>395</v>
      </c>
      <c r="C36" s="228">
        <v>4.2298304770505606E-2</v>
      </c>
      <c r="D36" s="240">
        <v>4.1011297787361352E-2</v>
      </c>
      <c r="E36" s="241">
        <v>4.3585311753649859E-2</v>
      </c>
      <c r="F36" s="240">
        <v>4.1402326577925502E-2</v>
      </c>
      <c r="G36" s="241">
        <v>4.3194282963085709E-2</v>
      </c>
      <c r="H36" s="81"/>
    </row>
    <row r="37" spans="1:8" ht="15.75" customHeight="1">
      <c r="A37" s="89"/>
      <c r="B37" s="171" t="s">
        <v>396</v>
      </c>
      <c r="C37" s="229">
        <v>68.136776496547583</v>
      </c>
      <c r="D37" s="230">
        <v>65.955195491349855</v>
      </c>
      <c r="E37" s="231">
        <v>70.318357501745311</v>
      </c>
      <c r="F37" s="230">
        <v>66.754571079383922</v>
      </c>
      <c r="G37" s="231">
        <v>69.518981913711244</v>
      </c>
      <c r="H37" s="81"/>
    </row>
    <row r="38" spans="1:8" ht="15.75" customHeight="1">
      <c r="A38" s="89"/>
      <c r="B38" s="171" t="s">
        <v>397</v>
      </c>
      <c r="C38" s="234">
        <v>2.1056192313716813</v>
      </c>
      <c r="D38" s="235">
        <v>2.0526267543297729</v>
      </c>
      <c r="E38" s="236">
        <v>2.1586117084135896</v>
      </c>
      <c r="F38" s="235">
        <v>2.0472819934087387</v>
      </c>
      <c r="G38" s="236">
        <v>2.1639564693346238</v>
      </c>
      <c r="H38" s="81"/>
    </row>
    <row r="39" spans="1:8" ht="15.75" customHeight="1">
      <c r="A39" s="89"/>
      <c r="B39" s="171" t="s">
        <v>398</v>
      </c>
      <c r="C39" s="243">
        <v>11.888716149314398</v>
      </c>
      <c r="D39" s="244">
        <v>11.08765021174526</v>
      </c>
      <c r="E39" s="245">
        <v>12.689782086883536</v>
      </c>
      <c r="F39" s="244">
        <v>11.478726522328145</v>
      </c>
      <c r="G39" s="245">
        <v>12.29870577630065</v>
      </c>
      <c r="H39" s="81"/>
    </row>
    <row r="40" spans="1:8" ht="15.75" customHeight="1">
      <c r="A40" s="89"/>
      <c r="B40" s="171" t="s">
        <v>399</v>
      </c>
      <c r="C40" s="243">
        <v>28.364277777777783</v>
      </c>
      <c r="D40" s="244">
        <v>23.54178202919325</v>
      </c>
      <c r="E40" s="245">
        <v>33.186773526362316</v>
      </c>
      <c r="F40" s="244">
        <v>27.202788610866929</v>
      </c>
      <c r="G40" s="245">
        <v>29.525766944688637</v>
      </c>
      <c r="H40" s="81"/>
    </row>
    <row r="41" spans="1:8" ht="15.75" customHeight="1">
      <c r="A41" s="89"/>
      <c r="B41" s="171" t="s">
        <v>400</v>
      </c>
      <c r="C41" s="243">
        <v>40.105180439049079</v>
      </c>
      <c r="D41" s="244">
        <v>38.686534982674161</v>
      </c>
      <c r="E41" s="245">
        <v>41.523825895423997</v>
      </c>
      <c r="F41" s="244">
        <v>38.94634404357349</v>
      </c>
      <c r="G41" s="245">
        <v>41.264016834524668</v>
      </c>
      <c r="H41" s="81"/>
    </row>
    <row r="42" spans="1:8" ht="15.75" customHeight="1">
      <c r="A42" s="89"/>
      <c r="B42" s="171" t="s">
        <v>401</v>
      </c>
      <c r="C42" s="228">
        <v>8.5849294369933188E-2</v>
      </c>
      <c r="D42" s="240">
        <v>8.2922714791994284E-2</v>
      </c>
      <c r="E42" s="241">
        <v>8.8775873947872092E-2</v>
      </c>
      <c r="F42" s="240">
        <v>8.4028691663099966E-2</v>
      </c>
      <c r="G42" s="241">
        <v>8.7669897076766409E-2</v>
      </c>
      <c r="H42" s="81"/>
    </row>
    <row r="43" spans="1:8" ht="15.75" customHeight="1">
      <c r="A43" s="89"/>
      <c r="B43" s="171" t="s">
        <v>402</v>
      </c>
      <c r="C43" s="243">
        <v>49.716509152972868</v>
      </c>
      <c r="D43" s="244">
        <v>47.59473830250753</v>
      </c>
      <c r="E43" s="245">
        <v>51.838280003438207</v>
      </c>
      <c r="F43" s="244">
        <v>48.329818531845731</v>
      </c>
      <c r="G43" s="245">
        <v>51.103199774100005</v>
      </c>
      <c r="H43" s="81"/>
    </row>
    <row r="44" spans="1:8" ht="15.75" customHeight="1">
      <c r="A44" s="89"/>
      <c r="B44" s="171" t="s">
        <v>403</v>
      </c>
      <c r="C44" s="234">
        <v>7.796891435567912</v>
      </c>
      <c r="D44" s="235">
        <v>7.085178415766288</v>
      </c>
      <c r="E44" s="236">
        <v>8.5086044553695359</v>
      </c>
      <c r="F44" s="235">
        <v>7.46514430280385</v>
      </c>
      <c r="G44" s="236">
        <v>8.128638568331974</v>
      </c>
      <c r="H44" s="81"/>
    </row>
    <row r="45" spans="1:8" ht="15.75" customHeight="1">
      <c r="A45" s="89"/>
      <c r="B45" s="171" t="s">
        <v>404</v>
      </c>
      <c r="C45" s="229">
        <v>152.73737325080484</v>
      </c>
      <c r="D45" s="230">
        <v>144.79348070391839</v>
      </c>
      <c r="E45" s="231">
        <v>160.68126579769128</v>
      </c>
      <c r="F45" s="230">
        <v>148.89649459533035</v>
      </c>
      <c r="G45" s="231">
        <v>156.57825190627932</v>
      </c>
      <c r="H45" s="81"/>
    </row>
    <row r="46" spans="1:8" ht="15.75" customHeight="1">
      <c r="A46" s="89"/>
      <c r="B46" s="171" t="s">
        <v>405</v>
      </c>
      <c r="C46" s="228">
        <v>2.2515384615384618E-2</v>
      </c>
      <c r="D46" s="240">
        <v>1.875020390250446E-2</v>
      </c>
      <c r="E46" s="241">
        <v>2.6280565328264775E-2</v>
      </c>
      <c r="F46" s="240">
        <v>1.9422977043643451E-2</v>
      </c>
      <c r="G46" s="241">
        <v>2.5607792187125784E-2</v>
      </c>
      <c r="H46" s="83"/>
    </row>
    <row r="47" spans="1:8" ht="15.75" customHeight="1">
      <c r="A47" s="89"/>
      <c r="B47" s="171" t="s">
        <v>406</v>
      </c>
      <c r="C47" s="228">
        <v>0.53692869934328158</v>
      </c>
      <c r="D47" s="240">
        <v>0.51758350912912721</v>
      </c>
      <c r="E47" s="241">
        <v>0.55627388955743595</v>
      </c>
      <c r="F47" s="240">
        <v>0.52624109492943982</v>
      </c>
      <c r="G47" s="241">
        <v>0.54761630375712333</v>
      </c>
      <c r="H47" s="83"/>
    </row>
    <row r="48" spans="1:8" ht="15.75" customHeight="1">
      <c r="A48" s="89"/>
      <c r="B48" s="171" t="s">
        <v>407</v>
      </c>
      <c r="C48" s="243">
        <v>10.087916014248009</v>
      </c>
      <c r="D48" s="244">
        <v>9.5544969032515308</v>
      </c>
      <c r="E48" s="245">
        <v>10.621335125244487</v>
      </c>
      <c r="F48" s="244">
        <v>9.7515652464518627</v>
      </c>
      <c r="G48" s="245">
        <v>10.424266782044155</v>
      </c>
      <c r="H48" s="81"/>
    </row>
    <row r="49" spans="1:8" ht="15.75" customHeight="1">
      <c r="A49" s="89"/>
      <c r="B49" s="171" t="s">
        <v>408</v>
      </c>
      <c r="C49" s="234">
        <v>8.5780437355346173</v>
      </c>
      <c r="D49" s="235">
        <v>8.0715528605576754</v>
      </c>
      <c r="E49" s="236">
        <v>9.0845346105115592</v>
      </c>
      <c r="F49" s="235">
        <v>8.3370322029348252</v>
      </c>
      <c r="G49" s="236">
        <v>8.8190552681344094</v>
      </c>
      <c r="H49" s="81"/>
    </row>
    <row r="50" spans="1:8" ht="15.75" customHeight="1">
      <c r="A50" s="89"/>
      <c r="B50" s="171" t="s">
        <v>409</v>
      </c>
      <c r="C50" s="234">
        <v>3.9828272206963415</v>
      </c>
      <c r="D50" s="235">
        <v>3.2125514823332106</v>
      </c>
      <c r="E50" s="236">
        <v>4.753102959059472</v>
      </c>
      <c r="F50" s="235">
        <v>3.2372374505160151</v>
      </c>
      <c r="G50" s="236">
        <v>4.728416990876668</v>
      </c>
      <c r="H50" s="81"/>
    </row>
    <row r="51" spans="1:8" ht="15.75" customHeight="1">
      <c r="A51" s="89"/>
      <c r="B51" s="171" t="s">
        <v>410</v>
      </c>
      <c r="C51" s="234">
        <v>6.2598452683765089</v>
      </c>
      <c r="D51" s="235">
        <v>5.5565925256805198</v>
      </c>
      <c r="E51" s="236">
        <v>6.963098011072498</v>
      </c>
      <c r="F51" s="235">
        <v>5.9640947316672639</v>
      </c>
      <c r="G51" s="236">
        <v>6.5555958050857539</v>
      </c>
      <c r="H51" s="81"/>
    </row>
    <row r="52" spans="1:8" ht="15.75" customHeight="1">
      <c r="A52" s="89"/>
      <c r="B52" s="171" t="s">
        <v>411</v>
      </c>
      <c r="C52" s="234">
        <v>4.4082703147482203</v>
      </c>
      <c r="D52" s="235">
        <v>4.1124598671992914</v>
      </c>
      <c r="E52" s="236">
        <v>4.7040807622971492</v>
      </c>
      <c r="F52" s="235">
        <v>4.1648371354980256</v>
      </c>
      <c r="G52" s="236">
        <v>4.651703493998415</v>
      </c>
      <c r="H52" s="81"/>
    </row>
    <row r="53" spans="1:8" ht="15.75" customHeight="1">
      <c r="A53" s="89"/>
      <c r="B53" s="171" t="s">
        <v>412</v>
      </c>
      <c r="C53" s="229">
        <v>265.99394557535629</v>
      </c>
      <c r="D53" s="230">
        <v>256.23959093604702</v>
      </c>
      <c r="E53" s="231">
        <v>275.74830021466556</v>
      </c>
      <c r="F53" s="230">
        <v>260.44043552870824</v>
      </c>
      <c r="G53" s="231">
        <v>271.54745562200435</v>
      </c>
      <c r="H53" s="81"/>
    </row>
    <row r="54" spans="1:8" ht="15.75" customHeight="1">
      <c r="A54" s="89"/>
      <c r="B54" s="171" t="s">
        <v>413</v>
      </c>
      <c r="C54" s="234">
        <v>1.0465284897552047</v>
      </c>
      <c r="D54" s="235">
        <v>0.99018374704785628</v>
      </c>
      <c r="E54" s="236">
        <v>1.1028732324625532</v>
      </c>
      <c r="F54" s="235">
        <v>0.99956326557102992</v>
      </c>
      <c r="G54" s="236">
        <v>1.0934937139393797</v>
      </c>
      <c r="H54" s="81"/>
    </row>
    <row r="55" spans="1:8" ht="15.75" customHeight="1">
      <c r="A55" s="89"/>
      <c r="B55" s="171" t="s">
        <v>414</v>
      </c>
      <c r="C55" s="234">
        <v>0.69477111976924621</v>
      </c>
      <c r="D55" s="235">
        <v>0.5902363770448853</v>
      </c>
      <c r="E55" s="236">
        <v>0.79930586249360713</v>
      </c>
      <c r="F55" s="235">
        <v>0.65462847847148176</v>
      </c>
      <c r="G55" s="236">
        <v>0.73491376106701067</v>
      </c>
      <c r="H55" s="81"/>
    </row>
    <row r="56" spans="1:8" ht="15.75" customHeight="1">
      <c r="A56" s="89"/>
      <c r="B56" s="171" t="s">
        <v>415</v>
      </c>
      <c r="C56" s="234">
        <v>0.17248619936785584</v>
      </c>
      <c r="D56" s="235">
        <v>0.13334470453046798</v>
      </c>
      <c r="E56" s="236">
        <v>0.21162769420524369</v>
      </c>
      <c r="F56" s="235">
        <v>0.13292201008621046</v>
      </c>
      <c r="G56" s="236">
        <v>0.21205038864950121</v>
      </c>
      <c r="H56" s="81"/>
    </row>
    <row r="57" spans="1:8" ht="15.75" customHeight="1">
      <c r="A57" s="89"/>
      <c r="B57" s="171" t="s">
        <v>416</v>
      </c>
      <c r="C57" s="243">
        <v>12.308937998891146</v>
      </c>
      <c r="D57" s="244">
        <v>11.416035032750965</v>
      </c>
      <c r="E57" s="245">
        <v>13.201840965031327</v>
      </c>
      <c r="F57" s="244">
        <v>11.875491466232257</v>
      </c>
      <c r="G57" s="245">
        <v>12.742384531550035</v>
      </c>
      <c r="H57" s="81"/>
    </row>
    <row r="58" spans="1:8" ht="15.75" customHeight="1">
      <c r="A58" s="89"/>
      <c r="B58" s="171" t="s">
        <v>417</v>
      </c>
      <c r="C58" s="228">
        <v>0.33718669787524297</v>
      </c>
      <c r="D58" s="240">
        <v>0.32798410401574546</v>
      </c>
      <c r="E58" s="241">
        <v>0.34638929173474048</v>
      </c>
      <c r="F58" s="240">
        <v>0.32904093408632656</v>
      </c>
      <c r="G58" s="241">
        <v>0.34533246166415937</v>
      </c>
      <c r="H58" s="81"/>
    </row>
    <row r="59" spans="1:8" ht="15.75" customHeight="1">
      <c r="A59" s="89"/>
      <c r="B59" s="171" t="s">
        <v>418</v>
      </c>
      <c r="C59" s="234">
        <v>0.81892984238821276</v>
      </c>
      <c r="D59" s="235">
        <v>0.77362598362347113</v>
      </c>
      <c r="E59" s="236">
        <v>0.86423370115295439</v>
      </c>
      <c r="F59" s="235">
        <v>0.78073016661010808</v>
      </c>
      <c r="G59" s="236">
        <v>0.85712951816631744</v>
      </c>
      <c r="H59" s="81"/>
    </row>
    <row r="60" spans="1:8" ht="15.75" customHeight="1">
      <c r="A60" s="89"/>
      <c r="B60" s="171" t="s">
        <v>419</v>
      </c>
      <c r="C60" s="234">
        <v>0.179294182669404</v>
      </c>
      <c r="D60" s="235">
        <v>0.14754477386952461</v>
      </c>
      <c r="E60" s="236">
        <v>0.21104359146928339</v>
      </c>
      <c r="F60" s="235" t="s">
        <v>95</v>
      </c>
      <c r="G60" s="236" t="s">
        <v>95</v>
      </c>
      <c r="H60" s="81"/>
    </row>
    <row r="61" spans="1:8" ht="15.75" customHeight="1">
      <c r="A61" s="89"/>
      <c r="B61" s="171" t="s">
        <v>420</v>
      </c>
      <c r="C61" s="234">
        <v>3.398436279904812</v>
      </c>
      <c r="D61" s="235">
        <v>2.9382650324658774</v>
      </c>
      <c r="E61" s="236">
        <v>3.8586075273437466</v>
      </c>
      <c r="F61" s="235">
        <v>3.0866874265313795</v>
      </c>
      <c r="G61" s="236">
        <v>3.7101851332782445</v>
      </c>
      <c r="H61" s="81"/>
    </row>
    <row r="62" spans="1:8" ht="15.75" customHeight="1">
      <c r="A62" s="89"/>
      <c r="B62" s="171" t="s">
        <v>421</v>
      </c>
      <c r="C62" s="229">
        <v>82.076934168334233</v>
      </c>
      <c r="D62" s="230">
        <v>80.083732433555852</v>
      </c>
      <c r="E62" s="231">
        <v>84.070135903112615</v>
      </c>
      <c r="F62" s="230">
        <v>80.359028002818818</v>
      </c>
      <c r="G62" s="231">
        <v>83.794840333849649</v>
      </c>
      <c r="H62" s="81"/>
    </row>
    <row r="63" spans="1:8" ht="15.75" customHeight="1">
      <c r="A63" s="89"/>
      <c r="B63" s="171" t="s">
        <v>422</v>
      </c>
      <c r="C63" s="234">
        <v>9.1164813766830317</v>
      </c>
      <c r="D63" s="235">
        <v>8.2897883984729912</v>
      </c>
      <c r="E63" s="236">
        <v>9.9431743548930722</v>
      </c>
      <c r="F63" s="235">
        <v>8.6430466482597552</v>
      </c>
      <c r="G63" s="236">
        <v>9.5899161051063082</v>
      </c>
      <c r="H63" s="81"/>
    </row>
    <row r="64" spans="1:8" ht="15.75" customHeight="1">
      <c r="A64" s="89"/>
      <c r="B64" s="171" t="s">
        <v>423</v>
      </c>
      <c r="C64" s="243">
        <v>14.85573289479891</v>
      </c>
      <c r="D64" s="244">
        <v>14.036529199017991</v>
      </c>
      <c r="E64" s="245">
        <v>15.674936590579829</v>
      </c>
      <c r="F64" s="244">
        <v>14.390397250683266</v>
      </c>
      <c r="G64" s="245">
        <v>15.321068538914554</v>
      </c>
      <c r="H64" s="81"/>
    </row>
    <row r="65" spans="1:8" ht="15.75" customHeight="1">
      <c r="A65" s="89"/>
      <c r="B65" s="171" t="s">
        <v>424</v>
      </c>
      <c r="C65" s="234">
        <v>1.1706263472063609</v>
      </c>
      <c r="D65" s="235">
        <v>1.0267008367887933</v>
      </c>
      <c r="E65" s="236">
        <v>1.3145518576239286</v>
      </c>
      <c r="F65" s="235">
        <v>1.1204418286340379</v>
      </c>
      <c r="G65" s="236">
        <v>1.220810865778684</v>
      </c>
      <c r="H65" s="81"/>
    </row>
    <row r="66" spans="1:8" ht="15.75" customHeight="1">
      <c r="A66" s="89"/>
      <c r="B66" s="171" t="s">
        <v>425</v>
      </c>
      <c r="C66" s="229">
        <v>98.266871394995491</v>
      </c>
      <c r="D66" s="230">
        <v>94.889861944005318</v>
      </c>
      <c r="E66" s="231">
        <v>101.64388084598566</v>
      </c>
      <c r="F66" s="230">
        <v>95.805153156094661</v>
      </c>
      <c r="G66" s="231">
        <v>100.72858963389632</v>
      </c>
      <c r="H66" s="81"/>
    </row>
    <row r="67" spans="1:8" ht="15.75" customHeight="1">
      <c r="A67" s="89"/>
      <c r="B67" s="171" t="s">
        <v>426</v>
      </c>
      <c r="C67" s="229">
        <v>68.227306682744825</v>
      </c>
      <c r="D67" s="230">
        <v>64.634897894003799</v>
      </c>
      <c r="E67" s="231">
        <v>71.81971547148585</v>
      </c>
      <c r="F67" s="230">
        <v>66.356058980506162</v>
      </c>
      <c r="G67" s="231">
        <v>70.098554384983487</v>
      </c>
      <c r="H67" s="81"/>
    </row>
    <row r="68" spans="1:8" ht="15.75" customHeight="1">
      <c r="A68" s="89"/>
      <c r="B68" s="233" t="s">
        <v>205</v>
      </c>
      <c r="C68" s="169"/>
      <c r="D68" s="169"/>
      <c r="E68" s="169"/>
      <c r="F68" s="169"/>
      <c r="G68" s="232"/>
      <c r="H68" s="81"/>
    </row>
    <row r="69" spans="1:8" ht="15.75" customHeight="1">
      <c r="A69" s="89"/>
      <c r="B69" s="171" t="s">
        <v>368</v>
      </c>
      <c r="C69" s="234">
        <v>1.2837894246686941</v>
      </c>
      <c r="D69" s="235">
        <v>1.2263738856853073</v>
      </c>
      <c r="E69" s="236">
        <v>1.3412049636520809</v>
      </c>
      <c r="F69" s="235">
        <v>1.2333341945530674</v>
      </c>
      <c r="G69" s="236">
        <v>1.3342446547843207</v>
      </c>
      <c r="H69" s="81"/>
    </row>
    <row r="70" spans="1:8" ht="15.75" customHeight="1">
      <c r="A70" s="89"/>
      <c r="B70" s="171" t="s">
        <v>369</v>
      </c>
      <c r="C70" s="234">
        <v>1.9005514002125021</v>
      </c>
      <c r="D70" s="235">
        <v>1.8483240528322615</v>
      </c>
      <c r="E70" s="236">
        <v>1.9527787475927427</v>
      </c>
      <c r="F70" s="235">
        <v>1.8571759691185337</v>
      </c>
      <c r="G70" s="236">
        <v>1.9439268313064706</v>
      </c>
      <c r="H70" s="81"/>
    </row>
    <row r="71" spans="1:8" ht="15.75" customHeight="1">
      <c r="A71" s="89"/>
      <c r="B71" s="171" t="s">
        <v>370</v>
      </c>
      <c r="C71" s="234">
        <v>9.0063626129121026</v>
      </c>
      <c r="D71" s="235">
        <v>8.2591748661652282</v>
      </c>
      <c r="E71" s="236">
        <v>9.753550359658977</v>
      </c>
      <c r="F71" s="235">
        <v>8.5888845190387659</v>
      </c>
      <c r="G71" s="236">
        <v>9.4238407067854393</v>
      </c>
      <c r="H71" s="81"/>
    </row>
    <row r="72" spans="1:8" ht="15.75" customHeight="1">
      <c r="A72" s="89"/>
      <c r="B72" s="171" t="s">
        <v>427</v>
      </c>
      <c r="C72" s="243" t="s">
        <v>96</v>
      </c>
      <c r="D72" s="244" t="s">
        <v>95</v>
      </c>
      <c r="E72" s="245" t="s">
        <v>95</v>
      </c>
      <c r="F72" s="244" t="s">
        <v>95</v>
      </c>
      <c r="G72" s="245" t="s">
        <v>95</v>
      </c>
      <c r="H72" s="81"/>
    </row>
    <row r="73" spans="1:8" ht="15.75" customHeight="1">
      <c r="A73" s="89"/>
      <c r="B73" s="171" t="s">
        <v>371</v>
      </c>
      <c r="C73" s="229">
        <v>453.67800898082174</v>
      </c>
      <c r="D73" s="230">
        <v>437.02258820593784</v>
      </c>
      <c r="E73" s="231">
        <v>470.33342975570565</v>
      </c>
      <c r="F73" s="230">
        <v>444.51943645248605</v>
      </c>
      <c r="G73" s="231">
        <v>462.83658150915744</v>
      </c>
      <c r="H73" s="81"/>
    </row>
    <row r="74" spans="1:8" ht="15.75" customHeight="1">
      <c r="A74" s="89"/>
      <c r="B74" s="171" t="s">
        <v>372</v>
      </c>
      <c r="C74" s="234">
        <v>1.4833508984410677</v>
      </c>
      <c r="D74" s="235">
        <v>1.3990056877355788</v>
      </c>
      <c r="E74" s="236">
        <v>1.5676961091465567</v>
      </c>
      <c r="F74" s="235">
        <v>1.4415375258784464</v>
      </c>
      <c r="G74" s="236">
        <v>1.525164271003689</v>
      </c>
      <c r="H74" s="81"/>
    </row>
    <row r="75" spans="1:8" ht="15.75" customHeight="1">
      <c r="A75" s="89"/>
      <c r="B75" s="171" t="s">
        <v>373</v>
      </c>
      <c r="C75" s="234">
        <v>0.74516089953179065</v>
      </c>
      <c r="D75" s="235">
        <v>0.6153518639183797</v>
      </c>
      <c r="E75" s="236">
        <v>0.8749699351452016</v>
      </c>
      <c r="F75" s="235">
        <v>0.63984397360551459</v>
      </c>
      <c r="G75" s="236">
        <v>0.85047782545806672</v>
      </c>
      <c r="H75" s="81"/>
    </row>
    <row r="76" spans="1:8" ht="15.75" customHeight="1">
      <c r="A76" s="89"/>
      <c r="B76" s="171" t="s">
        <v>374</v>
      </c>
      <c r="C76" s="228">
        <v>0.78532038357425271</v>
      </c>
      <c r="D76" s="240">
        <v>0.75887420111707005</v>
      </c>
      <c r="E76" s="241">
        <v>0.81176656603143538</v>
      </c>
      <c r="F76" s="240">
        <v>0.77036178455496396</v>
      </c>
      <c r="G76" s="241">
        <v>0.80027898259354147</v>
      </c>
      <c r="H76" s="81"/>
    </row>
    <row r="77" spans="1:8" ht="15.75" customHeight="1">
      <c r="A77" s="89"/>
      <c r="B77" s="171" t="s">
        <v>375</v>
      </c>
      <c r="C77" s="234">
        <v>0.19381554742853643</v>
      </c>
      <c r="D77" s="235">
        <v>0.17424322610213874</v>
      </c>
      <c r="E77" s="236">
        <v>0.21338786875493412</v>
      </c>
      <c r="F77" s="235">
        <v>0.17630393074538003</v>
      </c>
      <c r="G77" s="236">
        <v>0.21132716411169283</v>
      </c>
      <c r="H77" s="81"/>
    </row>
    <row r="78" spans="1:8" ht="15.75" customHeight="1">
      <c r="A78" s="89"/>
      <c r="B78" s="171" t="s">
        <v>376</v>
      </c>
      <c r="C78" s="243">
        <v>34.026429090438334</v>
      </c>
      <c r="D78" s="244">
        <v>31.7952412415951</v>
      </c>
      <c r="E78" s="245">
        <v>36.257616939281569</v>
      </c>
      <c r="F78" s="244">
        <v>32.935033970552617</v>
      </c>
      <c r="G78" s="245">
        <v>35.117824210324052</v>
      </c>
      <c r="H78" s="81"/>
    </row>
    <row r="79" spans="1:8" ht="15.75" customHeight="1">
      <c r="A79" s="89"/>
      <c r="B79" s="171" t="s">
        <v>377</v>
      </c>
      <c r="C79" s="234">
        <v>8.8289681760487024</v>
      </c>
      <c r="D79" s="235">
        <v>8.3871035585735143</v>
      </c>
      <c r="E79" s="236">
        <v>9.2708327935238906</v>
      </c>
      <c r="F79" s="235">
        <v>8.5895836134321577</v>
      </c>
      <c r="G79" s="236">
        <v>9.0683527386652472</v>
      </c>
      <c r="H79" s="81"/>
    </row>
    <row r="80" spans="1:8" ht="15.75" customHeight="1">
      <c r="A80" s="89"/>
      <c r="B80" s="171" t="s">
        <v>378</v>
      </c>
      <c r="C80" s="229">
        <v>54.631230746838192</v>
      </c>
      <c r="D80" s="230">
        <v>52.712828178278919</v>
      </c>
      <c r="E80" s="231">
        <v>56.549633315397465</v>
      </c>
      <c r="F80" s="230">
        <v>53.417898810800587</v>
      </c>
      <c r="G80" s="231">
        <v>55.844562682875797</v>
      </c>
      <c r="H80" s="81"/>
    </row>
    <row r="81" spans="1:8" ht="15.75" customHeight="1">
      <c r="A81" s="89"/>
      <c r="B81" s="171" t="s">
        <v>379</v>
      </c>
      <c r="C81" s="234">
        <v>8.0328836929290635</v>
      </c>
      <c r="D81" s="235">
        <v>7.6416197000903772</v>
      </c>
      <c r="E81" s="236">
        <v>8.4241476857677497</v>
      </c>
      <c r="F81" s="235">
        <v>7.8153116377159275</v>
      </c>
      <c r="G81" s="236">
        <v>8.2504557481421994</v>
      </c>
      <c r="H81" s="81"/>
    </row>
    <row r="82" spans="1:8" ht="15.75" customHeight="1">
      <c r="A82" s="89"/>
      <c r="B82" s="171" t="s">
        <v>380</v>
      </c>
      <c r="C82" s="228">
        <v>0.32235563996951494</v>
      </c>
      <c r="D82" s="240">
        <v>0.31348805346885983</v>
      </c>
      <c r="E82" s="241">
        <v>0.33122322647017005</v>
      </c>
      <c r="F82" s="240">
        <v>0.31754446667991637</v>
      </c>
      <c r="G82" s="241">
        <v>0.32716681325911351</v>
      </c>
      <c r="H82" s="81"/>
    </row>
    <row r="83" spans="1:8" ht="15.75" customHeight="1">
      <c r="A83" s="89"/>
      <c r="B83" s="171" t="s">
        <v>384</v>
      </c>
      <c r="C83" s="234">
        <v>2.9582595984007196</v>
      </c>
      <c r="D83" s="235">
        <v>2.8889291895398266</v>
      </c>
      <c r="E83" s="236">
        <v>3.0275900072616126</v>
      </c>
      <c r="F83" s="235">
        <v>2.9014281711980994</v>
      </c>
      <c r="G83" s="236">
        <v>3.0150910256033399</v>
      </c>
      <c r="H83" s="81"/>
    </row>
    <row r="84" spans="1:8" ht="15.75" customHeight="1">
      <c r="A84" s="89"/>
      <c r="B84" s="171" t="s">
        <v>385</v>
      </c>
      <c r="C84" s="234">
        <v>8.9227135489266161</v>
      </c>
      <c r="D84" s="235">
        <v>8.5127641123140041</v>
      </c>
      <c r="E84" s="236">
        <v>9.332662985539228</v>
      </c>
      <c r="F84" s="235">
        <v>8.6605174760557109</v>
      </c>
      <c r="G84" s="236">
        <v>9.1849096217975212</v>
      </c>
      <c r="H84" s="81"/>
    </row>
    <row r="85" spans="1:8" ht="15.75" customHeight="1">
      <c r="A85" s="89"/>
      <c r="B85" s="171" t="s">
        <v>428</v>
      </c>
      <c r="C85" s="234">
        <v>0.10416666666666666</v>
      </c>
      <c r="D85" s="235">
        <v>7.9871348145105367E-2</v>
      </c>
      <c r="E85" s="236">
        <v>0.12846198518822793</v>
      </c>
      <c r="F85" s="235" t="s">
        <v>95</v>
      </c>
      <c r="G85" s="236" t="s">
        <v>95</v>
      </c>
      <c r="H85" s="81"/>
    </row>
    <row r="86" spans="1:8" ht="15.75" customHeight="1">
      <c r="A86" s="89"/>
      <c r="B86" s="171" t="s">
        <v>387</v>
      </c>
      <c r="C86" s="234">
        <v>0.31634870870928905</v>
      </c>
      <c r="D86" s="235">
        <v>0.29074266601230642</v>
      </c>
      <c r="E86" s="236">
        <v>0.34195475140627168</v>
      </c>
      <c r="F86" s="235">
        <v>0.29542365769977386</v>
      </c>
      <c r="G86" s="236">
        <v>0.33727375971880424</v>
      </c>
      <c r="H86" s="81"/>
    </row>
    <row r="87" spans="1:8" ht="15.75" customHeight="1">
      <c r="A87" s="89"/>
      <c r="B87" s="171" t="s">
        <v>429</v>
      </c>
      <c r="C87" s="228">
        <v>2.0986666666666664E-2</v>
      </c>
      <c r="D87" s="240">
        <v>7.2124111132962406E-3</v>
      </c>
      <c r="E87" s="241">
        <v>3.4760922220037085E-2</v>
      </c>
      <c r="F87" s="240" t="s">
        <v>95</v>
      </c>
      <c r="G87" s="241" t="s">
        <v>95</v>
      </c>
      <c r="H87" s="81"/>
    </row>
    <row r="88" spans="1:8" ht="15.75" customHeight="1">
      <c r="A88" s="89"/>
      <c r="B88" s="171" t="s">
        <v>389</v>
      </c>
      <c r="C88" s="228">
        <v>7.6656541378563411E-2</v>
      </c>
      <c r="D88" s="240">
        <v>7.0287517074464734E-2</v>
      </c>
      <c r="E88" s="241">
        <v>8.3025565682662089E-2</v>
      </c>
      <c r="F88" s="240">
        <v>6.8649553993302304E-2</v>
      </c>
      <c r="G88" s="241">
        <v>8.4663528763824519E-2</v>
      </c>
      <c r="H88" s="81"/>
    </row>
    <row r="89" spans="1:8" ht="15.75" customHeight="1">
      <c r="A89" s="89"/>
      <c r="B89" s="171" t="s">
        <v>390</v>
      </c>
      <c r="C89" s="228">
        <v>0.91056306837834189</v>
      </c>
      <c r="D89" s="240">
        <v>0.88050048331321573</v>
      </c>
      <c r="E89" s="241">
        <v>0.94062565344346805</v>
      </c>
      <c r="F89" s="240">
        <v>0.89356258374332964</v>
      </c>
      <c r="G89" s="241">
        <v>0.92756355301335414</v>
      </c>
      <c r="H89" s="81"/>
    </row>
    <row r="90" spans="1:8" ht="15.75" customHeight="1">
      <c r="A90" s="89"/>
      <c r="B90" s="171" t="s">
        <v>391</v>
      </c>
      <c r="C90" s="243">
        <v>16.550237175769684</v>
      </c>
      <c r="D90" s="244">
        <v>15.519053872294972</v>
      </c>
      <c r="E90" s="245">
        <v>17.581420479244397</v>
      </c>
      <c r="F90" s="244">
        <v>16.005603817069762</v>
      </c>
      <c r="G90" s="245">
        <v>17.094870534469607</v>
      </c>
      <c r="H90" s="81"/>
    </row>
    <row r="91" spans="1:8" ht="15.75" customHeight="1">
      <c r="A91" s="89"/>
      <c r="B91" s="171" t="s">
        <v>392</v>
      </c>
      <c r="C91" s="243">
        <v>37.562706608469156</v>
      </c>
      <c r="D91" s="244">
        <v>36.098005846481485</v>
      </c>
      <c r="E91" s="245">
        <v>39.027407370456828</v>
      </c>
      <c r="F91" s="244">
        <v>36.774798453741496</v>
      </c>
      <c r="G91" s="245">
        <v>38.350614763196816</v>
      </c>
      <c r="H91" s="81"/>
    </row>
    <row r="92" spans="1:8" ht="15.75" customHeight="1">
      <c r="A92" s="89"/>
      <c r="B92" s="171" t="s">
        <v>393</v>
      </c>
      <c r="C92" s="228">
        <v>9.7602904867241574E-2</v>
      </c>
      <c r="D92" s="240">
        <v>7.8681822274109692E-2</v>
      </c>
      <c r="E92" s="241">
        <v>0.11652398746037346</v>
      </c>
      <c r="F92" s="240" t="s">
        <v>95</v>
      </c>
      <c r="G92" s="241" t="s">
        <v>95</v>
      </c>
      <c r="H92" s="81"/>
    </row>
    <row r="93" spans="1:8" ht="15.75" customHeight="1">
      <c r="A93" s="89"/>
      <c r="B93" s="171" t="s">
        <v>394</v>
      </c>
      <c r="C93" s="228">
        <v>0.73646795045352809</v>
      </c>
      <c r="D93" s="240">
        <v>0.71392381326740084</v>
      </c>
      <c r="E93" s="241">
        <v>0.75901208763965533</v>
      </c>
      <c r="F93" s="240">
        <v>0.72115957604776493</v>
      </c>
      <c r="G93" s="241">
        <v>0.75177632485929125</v>
      </c>
      <c r="H93" s="81"/>
    </row>
    <row r="94" spans="1:8" ht="15.75" customHeight="1">
      <c r="A94" s="89"/>
      <c r="B94" s="171" t="s">
        <v>395</v>
      </c>
      <c r="C94" s="228">
        <v>3.7908981050185919E-2</v>
      </c>
      <c r="D94" s="240">
        <v>3.6913002388902584E-2</v>
      </c>
      <c r="E94" s="241">
        <v>3.8904959711469254E-2</v>
      </c>
      <c r="F94" s="240">
        <v>3.7269520831523906E-2</v>
      </c>
      <c r="G94" s="241">
        <v>3.8548441268847933E-2</v>
      </c>
      <c r="H94" s="81"/>
    </row>
    <row r="95" spans="1:8" ht="15.75" customHeight="1">
      <c r="A95" s="89"/>
      <c r="B95" s="171" t="s">
        <v>396</v>
      </c>
      <c r="C95" s="229">
        <v>66.979357316694049</v>
      </c>
      <c r="D95" s="230">
        <v>64.631123780329744</v>
      </c>
      <c r="E95" s="231">
        <v>69.327590853058354</v>
      </c>
      <c r="F95" s="230">
        <v>65.755544582628602</v>
      </c>
      <c r="G95" s="231">
        <v>68.203170050759496</v>
      </c>
      <c r="H95" s="81"/>
    </row>
    <row r="96" spans="1:8" ht="15.75" customHeight="1">
      <c r="A96" s="89"/>
      <c r="B96" s="171" t="s">
        <v>397</v>
      </c>
      <c r="C96" s="228">
        <v>0.1532246115598104</v>
      </c>
      <c r="D96" s="240">
        <v>0.14249289998264525</v>
      </c>
      <c r="E96" s="241">
        <v>0.16395632313697556</v>
      </c>
      <c r="F96" s="240">
        <v>0.14825225095384051</v>
      </c>
      <c r="G96" s="241">
        <v>0.1581969721657803</v>
      </c>
      <c r="H96" s="81"/>
    </row>
    <row r="97" spans="1:8" ht="15.75" customHeight="1">
      <c r="A97" s="89"/>
      <c r="B97" s="171" t="s">
        <v>400</v>
      </c>
      <c r="C97" s="243">
        <v>38.583784618562383</v>
      </c>
      <c r="D97" s="244">
        <v>37.002701028413753</v>
      </c>
      <c r="E97" s="245">
        <v>40.164868208711013</v>
      </c>
      <c r="F97" s="244">
        <v>37.684599088471131</v>
      </c>
      <c r="G97" s="245">
        <v>39.482970148653635</v>
      </c>
      <c r="H97" s="81"/>
    </row>
    <row r="98" spans="1:8" ht="15.75" customHeight="1">
      <c r="A98" s="89"/>
      <c r="B98" s="171" t="s">
        <v>401</v>
      </c>
      <c r="C98" s="228">
        <v>6.7924309144502787E-2</v>
      </c>
      <c r="D98" s="240">
        <v>6.5993403288987215E-2</v>
      </c>
      <c r="E98" s="241">
        <v>6.9855215000018359E-2</v>
      </c>
      <c r="F98" s="240">
        <v>6.6472435370281177E-2</v>
      </c>
      <c r="G98" s="241">
        <v>6.9376182918724397E-2</v>
      </c>
      <c r="H98" s="81"/>
    </row>
    <row r="99" spans="1:8" ht="15.75" customHeight="1">
      <c r="A99" s="89"/>
      <c r="B99" s="171" t="s">
        <v>402</v>
      </c>
      <c r="C99" s="243">
        <v>34.269277236238608</v>
      </c>
      <c r="D99" s="244">
        <v>32.97468386745718</v>
      </c>
      <c r="E99" s="245">
        <v>35.563870605020035</v>
      </c>
      <c r="F99" s="244">
        <v>33.154011997321291</v>
      </c>
      <c r="G99" s="245">
        <v>35.384542475155925</v>
      </c>
      <c r="H99" s="81"/>
    </row>
    <row r="100" spans="1:8" ht="15.75" customHeight="1">
      <c r="A100" s="89"/>
      <c r="B100" s="171" t="s">
        <v>404</v>
      </c>
      <c r="C100" s="229">
        <v>89.304246843907933</v>
      </c>
      <c r="D100" s="230">
        <v>86.112180385232108</v>
      </c>
      <c r="E100" s="231">
        <v>92.496313302583758</v>
      </c>
      <c r="F100" s="230">
        <v>86.824777429250503</v>
      </c>
      <c r="G100" s="231">
        <v>91.783716258565363</v>
      </c>
      <c r="H100" s="81"/>
    </row>
    <row r="101" spans="1:8" ht="15.75" customHeight="1">
      <c r="A101" s="89"/>
      <c r="B101" s="171" t="s">
        <v>405</v>
      </c>
      <c r="C101" s="228">
        <v>2.1810606060606058E-2</v>
      </c>
      <c r="D101" s="240">
        <v>1.9548405823529295E-2</v>
      </c>
      <c r="E101" s="241">
        <v>2.4072806297682822E-2</v>
      </c>
      <c r="F101" s="240">
        <v>2.0137817954584771E-2</v>
      </c>
      <c r="G101" s="241">
        <v>2.3483394166627345E-2</v>
      </c>
      <c r="H101" s="81"/>
    </row>
    <row r="102" spans="1:8" ht="15.75" customHeight="1">
      <c r="A102" s="89"/>
      <c r="B102" s="171" t="s">
        <v>406</v>
      </c>
      <c r="C102" s="228">
        <v>0.53673628631206127</v>
      </c>
      <c r="D102" s="240">
        <v>0.51844238621849181</v>
      </c>
      <c r="E102" s="241">
        <v>0.55503018640563073</v>
      </c>
      <c r="F102" s="240">
        <v>0.52472863112850576</v>
      </c>
      <c r="G102" s="241">
        <v>0.54874394149561678</v>
      </c>
      <c r="H102" s="81"/>
    </row>
    <row r="103" spans="1:8" ht="15.75" customHeight="1">
      <c r="A103" s="89"/>
      <c r="B103" s="171" t="s">
        <v>407</v>
      </c>
      <c r="C103" s="234">
        <v>7.614345244023446</v>
      </c>
      <c r="D103" s="235">
        <v>7.129066073703763</v>
      </c>
      <c r="E103" s="236">
        <v>8.0996244143431291</v>
      </c>
      <c r="F103" s="235">
        <v>7.3349976216253836</v>
      </c>
      <c r="G103" s="236">
        <v>7.8936928664215085</v>
      </c>
      <c r="H103" s="81"/>
    </row>
    <row r="104" spans="1:8" ht="15.75" customHeight="1">
      <c r="A104" s="89"/>
      <c r="B104" s="171" t="s">
        <v>408</v>
      </c>
      <c r="C104" s="234">
        <v>7.4820736033683124</v>
      </c>
      <c r="D104" s="235">
        <v>7.0848777489131365</v>
      </c>
      <c r="E104" s="236">
        <v>7.8792694578234883</v>
      </c>
      <c r="F104" s="235">
        <v>7.2311136163530909</v>
      </c>
      <c r="G104" s="236">
        <v>7.7330335903835339</v>
      </c>
      <c r="H104" s="81"/>
    </row>
    <row r="105" spans="1:8" ht="15.75" customHeight="1">
      <c r="A105" s="89"/>
      <c r="B105" s="171" t="s">
        <v>409</v>
      </c>
      <c r="C105" s="234">
        <v>3.7152550806321294</v>
      </c>
      <c r="D105" s="235">
        <v>3.3083344502795247</v>
      </c>
      <c r="E105" s="236">
        <v>4.1221757109847346</v>
      </c>
      <c r="F105" s="235">
        <v>3.5092915421191195</v>
      </c>
      <c r="G105" s="236">
        <v>3.9212186191451393</v>
      </c>
      <c r="H105" s="81"/>
    </row>
    <row r="106" spans="1:8" ht="15.75" customHeight="1">
      <c r="A106" s="89"/>
      <c r="B106" s="171" t="s">
        <v>411</v>
      </c>
      <c r="C106" s="234">
        <v>3.1255761339695693</v>
      </c>
      <c r="D106" s="235">
        <v>2.9043210360503942</v>
      </c>
      <c r="E106" s="236">
        <v>3.3468312318887445</v>
      </c>
      <c r="F106" s="235">
        <v>2.9573590915405656</v>
      </c>
      <c r="G106" s="236">
        <v>3.2937931763985731</v>
      </c>
      <c r="H106" s="81"/>
    </row>
    <row r="107" spans="1:8" ht="15.75" customHeight="1">
      <c r="A107" s="89"/>
      <c r="B107" s="171" t="s">
        <v>412</v>
      </c>
      <c r="C107" s="229">
        <v>90.725789403212531</v>
      </c>
      <c r="D107" s="230">
        <v>87.25346702552612</v>
      </c>
      <c r="E107" s="231">
        <v>94.198111780898941</v>
      </c>
      <c r="F107" s="230">
        <v>88.766676857981452</v>
      </c>
      <c r="G107" s="231">
        <v>92.68490194844361</v>
      </c>
      <c r="H107" s="81"/>
    </row>
    <row r="108" spans="1:8" ht="15.75" customHeight="1">
      <c r="A108" s="89"/>
      <c r="B108" s="171" t="s">
        <v>413</v>
      </c>
      <c r="C108" s="228" t="s">
        <v>106</v>
      </c>
      <c r="D108" s="240" t="s">
        <v>95</v>
      </c>
      <c r="E108" s="241" t="s">
        <v>95</v>
      </c>
      <c r="F108" s="240" t="s">
        <v>95</v>
      </c>
      <c r="G108" s="241" t="s">
        <v>95</v>
      </c>
      <c r="H108" s="81"/>
    </row>
    <row r="109" spans="1:8" ht="15.75" customHeight="1">
      <c r="A109" s="89"/>
      <c r="B109" s="171" t="s">
        <v>414</v>
      </c>
      <c r="C109" s="234">
        <v>0.49518604222599166</v>
      </c>
      <c r="D109" s="235">
        <v>0.40087659869908643</v>
      </c>
      <c r="E109" s="236">
        <v>0.5894954857528969</v>
      </c>
      <c r="F109" s="235">
        <v>0.47252888847528718</v>
      </c>
      <c r="G109" s="236">
        <v>0.51784319597669615</v>
      </c>
      <c r="H109" s="81"/>
    </row>
    <row r="110" spans="1:8" ht="15.75" customHeight="1">
      <c r="A110" s="89"/>
      <c r="B110" s="171" t="s">
        <v>415</v>
      </c>
      <c r="C110" s="234">
        <v>0.16436111111111112</v>
      </c>
      <c r="D110" s="235">
        <v>0.14128036735242783</v>
      </c>
      <c r="E110" s="236">
        <v>0.18744185486979442</v>
      </c>
      <c r="F110" s="235" t="s">
        <v>95</v>
      </c>
      <c r="G110" s="236" t="s">
        <v>95</v>
      </c>
      <c r="H110" s="81"/>
    </row>
    <row r="111" spans="1:8" ht="15.75" customHeight="1">
      <c r="A111" s="89"/>
      <c r="B111" s="171" t="s">
        <v>416</v>
      </c>
      <c r="C111" s="234">
        <v>6.4777804565968209</v>
      </c>
      <c r="D111" s="235">
        <v>5.9496817847120438</v>
      </c>
      <c r="E111" s="236">
        <v>7.005879128481598</v>
      </c>
      <c r="F111" s="235">
        <v>6.1578534344098479</v>
      </c>
      <c r="G111" s="236">
        <v>6.7977074787837939</v>
      </c>
      <c r="H111" s="81"/>
    </row>
    <row r="112" spans="1:8" ht="15.75" customHeight="1">
      <c r="A112" s="89"/>
      <c r="B112" s="171" t="s">
        <v>417</v>
      </c>
      <c r="C112" s="228">
        <v>0.23752987149185639</v>
      </c>
      <c r="D112" s="240">
        <v>0.22908850159428554</v>
      </c>
      <c r="E112" s="241">
        <v>0.24597124138942725</v>
      </c>
      <c r="F112" s="240">
        <v>0.23225115147658992</v>
      </c>
      <c r="G112" s="241">
        <v>0.24280859150712286</v>
      </c>
      <c r="H112" s="81"/>
    </row>
    <row r="113" spans="1:8" ht="15.75" customHeight="1">
      <c r="A113" s="89"/>
      <c r="B113" s="171" t="s">
        <v>418</v>
      </c>
      <c r="C113" s="234">
        <v>0.54265951491150244</v>
      </c>
      <c r="D113" s="235">
        <v>0.51370451189333444</v>
      </c>
      <c r="E113" s="236">
        <v>0.57161451792967044</v>
      </c>
      <c r="F113" s="235">
        <v>0.51429831400258208</v>
      </c>
      <c r="G113" s="236">
        <v>0.5710207158204228</v>
      </c>
      <c r="H113" s="81"/>
    </row>
    <row r="114" spans="1:8" ht="15.75" customHeight="1">
      <c r="A114" s="89"/>
      <c r="B114" s="171" t="s">
        <v>420</v>
      </c>
      <c r="C114" s="234">
        <v>2.9645125740928582</v>
      </c>
      <c r="D114" s="235">
        <v>2.5513627708829105</v>
      </c>
      <c r="E114" s="236">
        <v>3.3776623773028058</v>
      </c>
      <c r="F114" s="235">
        <v>2.767320435915078</v>
      </c>
      <c r="G114" s="236">
        <v>3.1617047122706383</v>
      </c>
      <c r="H114" s="81"/>
    </row>
    <row r="115" spans="1:8" ht="15.75" customHeight="1">
      <c r="A115" s="89"/>
      <c r="B115" s="171" t="s">
        <v>421</v>
      </c>
      <c r="C115" s="229">
        <v>71.140178891078563</v>
      </c>
      <c r="D115" s="230">
        <v>69.098021433943373</v>
      </c>
      <c r="E115" s="231">
        <v>73.182336348213752</v>
      </c>
      <c r="F115" s="230">
        <v>69.739269161648863</v>
      </c>
      <c r="G115" s="231">
        <v>72.541088620508262</v>
      </c>
      <c r="H115" s="81"/>
    </row>
    <row r="116" spans="1:8" ht="15.75" customHeight="1">
      <c r="A116" s="89"/>
      <c r="B116" s="171" t="s">
        <v>422</v>
      </c>
      <c r="C116" s="234">
        <v>5.8128713174844417</v>
      </c>
      <c r="D116" s="235">
        <v>5.254702403821093</v>
      </c>
      <c r="E116" s="236">
        <v>6.3710402311477905</v>
      </c>
      <c r="F116" s="235">
        <v>5.5593994946547189</v>
      </c>
      <c r="G116" s="236">
        <v>6.0663431403141646</v>
      </c>
      <c r="H116" s="81"/>
    </row>
    <row r="117" spans="1:8" ht="15.75" customHeight="1">
      <c r="A117" s="89"/>
      <c r="B117" s="171" t="s">
        <v>423</v>
      </c>
      <c r="C117" s="243">
        <v>10.568424747006066</v>
      </c>
      <c r="D117" s="244">
        <v>10.162947811689603</v>
      </c>
      <c r="E117" s="245">
        <v>10.973901682322529</v>
      </c>
      <c r="F117" s="244">
        <v>10.279924929939082</v>
      </c>
      <c r="G117" s="245">
        <v>10.856924564073051</v>
      </c>
      <c r="H117" s="81"/>
    </row>
    <row r="118" spans="1:8" ht="15.75" customHeight="1">
      <c r="A118" s="89"/>
      <c r="B118" s="171" t="s">
        <v>424</v>
      </c>
      <c r="C118" s="234">
        <v>0.73257033411215056</v>
      </c>
      <c r="D118" s="235">
        <v>0.67007936738557572</v>
      </c>
      <c r="E118" s="236">
        <v>0.79506130083872539</v>
      </c>
      <c r="F118" s="235" t="s">
        <v>95</v>
      </c>
      <c r="G118" s="236" t="s">
        <v>95</v>
      </c>
      <c r="H118" s="81"/>
    </row>
    <row r="119" spans="1:8" ht="15.75" customHeight="1">
      <c r="A119" s="89"/>
      <c r="B119" s="171" t="s">
        <v>425</v>
      </c>
      <c r="C119" s="229">
        <v>94.524555609748859</v>
      </c>
      <c r="D119" s="230">
        <v>91.12605076459397</v>
      </c>
      <c r="E119" s="231">
        <v>97.923060454903748</v>
      </c>
      <c r="F119" s="230">
        <v>92.7666921827621</v>
      </c>
      <c r="G119" s="231">
        <v>96.282419036735618</v>
      </c>
      <c r="H119" s="81"/>
    </row>
    <row r="120" spans="1:8" ht="15.75" customHeight="1">
      <c r="A120" s="89"/>
      <c r="B120" s="190" t="s">
        <v>426</v>
      </c>
      <c r="C120" s="250">
        <v>8.5573264968771685</v>
      </c>
      <c r="D120" s="251">
        <v>7.9438673203216785</v>
      </c>
      <c r="E120" s="252">
        <v>9.1707856734326576</v>
      </c>
      <c r="F120" s="251">
        <v>8.2256554921146225</v>
      </c>
      <c r="G120" s="252">
        <v>8.8889975016397145</v>
      </c>
      <c r="H120" s="81"/>
    </row>
    <row r="121" spans="1:8" ht="15.75" customHeight="1">
      <c r="B121" s="253" t="s">
        <v>646</v>
      </c>
    </row>
    <row r="122" spans="1:8" ht="15.75" customHeight="1">
      <c r="A122" s="1"/>
      <c r="B122"/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D2:E2"/>
    <mergeCell ref="F2:G2"/>
    <mergeCell ref="B2:B3"/>
    <mergeCell ref="A2:A3"/>
  </mergeCells>
  <conditionalFormatting sqref="A4:G4 A5 A6:G6 A7 A8:G8 A9:A67 A68:G68 A69:A120">
    <cfRule type="expression" dxfId="6" priority="233">
      <formula>IF(CertVal_IsBlnkRow*CertVal_IsBlnkRowNext=1,TRUE,FALSE)</formula>
    </cfRule>
  </conditionalFormatting>
  <conditionalFormatting sqref="B5:G120">
    <cfRule type="expression" dxfId="5" priority="1">
      <formula>IF(CertVal_IsBlnkRow*CertVal_IsBlnkRowNext=1,TRUE,FALSE)</formula>
    </cfRule>
  </conditionalFormatting>
  <hyperlinks>
    <hyperlink ref="B5" location="'Fire Assay'!$A$1" display="'Fire Assay'!$A$1" xr:uid="{E4A1A0B9-FC54-415B-9AF2-C6FC62B67C45}"/>
    <hyperlink ref="B7" location="'AR Digest 10-50g'!$A$1" display="'AR Digest 10-50g'!$A$1" xr:uid="{00F0E4ED-4479-4646-9556-FD2EEF6D606B}"/>
    <hyperlink ref="B9" location="'4-Acid'!$A$1" display="'4-Acid'!$A$1" xr:uid="{2626EB2C-1664-457D-8D95-2AD530E2ABC0}"/>
    <hyperlink ref="B10" location="'4-Acid'!$A$41" display="'4-Acid'!$A$41" xr:uid="{AABFCBDE-EB60-49FB-ACC6-751CE620F6ED}"/>
    <hyperlink ref="B11" location="'4-Acid'!$A$59" display="'4-Acid'!$A$59" xr:uid="{D5068F94-F01F-4660-98B4-C09B44144F15}"/>
    <hyperlink ref="B12" location="'4-Acid'!$A$96" display="'4-Acid'!$A$96" xr:uid="{485B0262-9463-474F-8792-921C119A0365}"/>
    <hyperlink ref="B13" location="'4-Acid'!$A$114" display="'4-Acid'!$A$114" xr:uid="{AF9FFEEB-E16A-42EE-B42A-D4E147F18712}"/>
    <hyperlink ref="B14" location="'4-Acid'!$A$133" display="'4-Acid'!$A$133" xr:uid="{DC88E187-6FD9-4652-A146-1F6B8B6F1995}"/>
    <hyperlink ref="B15" location="'4-Acid'!$A$152" display="'4-Acid'!$A$152" xr:uid="{2D95B8CC-2799-4D21-8392-E346E5B943A4}"/>
    <hyperlink ref="B16" location="'4-Acid'!$A$170" display="'4-Acid'!$A$170" xr:uid="{86AD0648-1061-4EAB-B2A5-4A74F5CD3071}"/>
    <hyperlink ref="B17" location="'4-Acid'!$A$189" display="'4-Acid'!$A$189" xr:uid="{A853F263-A2D4-4C0B-937E-AF340E62E16F}"/>
    <hyperlink ref="B18" location="'4-Acid'!$A$207" display="'4-Acid'!$A$207" xr:uid="{073EA70A-43DD-4FB4-910D-46EEBFE3E107}"/>
    <hyperlink ref="B19" location="'4-Acid'!$A$226" display="'4-Acid'!$A$226" xr:uid="{E06D2A7E-0CA9-45A4-9F1A-67E6E83F639B}"/>
    <hyperlink ref="B20" location="'4-Acid'!$A$244" display="'4-Acid'!$A$244" xr:uid="{98BD10B7-5AAA-4CC0-B528-600EA55C1404}"/>
    <hyperlink ref="B21" location="'4-Acid'!$A$263" display="'4-Acid'!$A$263" xr:uid="{48E6F4B9-1980-4D35-82D0-87A686BEB9BE}"/>
    <hyperlink ref="B22" location="'4-Acid'!$A$281" display="'4-Acid'!$A$281" xr:uid="{F78E4C8F-2A8E-4119-B3A5-7679D38F4DFC}"/>
    <hyperlink ref="B23" location="'4-Acid'!$A$299" display="'4-Acid'!$A$299" xr:uid="{8261AA43-90C2-4D81-89E0-3065BA92CD38}"/>
    <hyperlink ref="B24" location="'4-Acid'!$A$318" display="'4-Acid'!$A$318" xr:uid="{BD200AC5-BF68-4F80-A026-2501F82CD6D4}"/>
    <hyperlink ref="B25" location="'4-Acid'!$A$337" display="'4-Acid'!$A$337" xr:uid="{1059BF2E-F0AA-4EDB-B591-12E99BC655C0}"/>
    <hyperlink ref="B26" location="'4-Acid'!$A$355" display="'4-Acid'!$A$355" xr:uid="{8E66FE52-2CB3-4A77-A35C-3FE32593B530}"/>
    <hyperlink ref="B27" location="'4-Acid'!$A$374" display="'4-Acid'!$A$374" xr:uid="{489BB3A4-5F61-4D85-BDEF-48A27AD54566}"/>
    <hyperlink ref="B28" location="'4-Acid'!$A$411" display="'4-Acid'!$A$411" xr:uid="{69C3BC98-4B92-4E7E-A1B6-42AB185A4B10}"/>
    <hyperlink ref="B29" location="'4-Acid'!$A$447" display="'4-Acid'!$A$447" xr:uid="{F0B99C96-FD60-4C39-8D3F-3D20539A9885}"/>
    <hyperlink ref="B30" location="'4-Acid'!$A$466" display="'4-Acid'!$A$466" xr:uid="{0E5089A6-24B6-428F-B473-B2ED52E1A1AE}"/>
    <hyperlink ref="B31" location="'4-Acid'!$A$484" display="'4-Acid'!$A$484" xr:uid="{C0D8F71E-0692-447A-9C0F-F2EC58CF8208}"/>
    <hyperlink ref="B32" location="'4-Acid'!$A$502" display="'4-Acid'!$A$502" xr:uid="{1FB5E6C8-A084-43D2-80AE-5018CC0D773F}"/>
    <hyperlink ref="B33" location="'4-Acid'!$A$520" display="'4-Acid'!$A$520" xr:uid="{9C165A29-7AC2-4222-B72D-4B467A34EFF0}"/>
    <hyperlink ref="B34" location="'4-Acid'!$A$538" display="'4-Acid'!$A$538" xr:uid="{46D2373C-3CE4-496E-A607-7A28176BC93D}"/>
    <hyperlink ref="B35" location="'4-Acid'!$A$557" display="'4-Acid'!$A$557" xr:uid="{7243788B-A1AB-4030-BAA0-1B7962267205}"/>
    <hyperlink ref="B36" location="'4-Acid'!$A$575" display="'4-Acid'!$A$575" xr:uid="{848C8DA5-BD17-48A1-A51F-9FF25903B2E9}"/>
    <hyperlink ref="B37" location="'4-Acid'!$A$593" display="'4-Acid'!$A$593" xr:uid="{8CAC4099-6EF7-4934-BF6A-1DAAE402B40E}"/>
    <hyperlink ref="B38" location="'4-Acid'!$A$611" display="'4-Acid'!$A$611" xr:uid="{60B1E39A-9275-4473-9944-A4B7DDB7F3E8}"/>
    <hyperlink ref="B39" location="'4-Acid'!$A$629" display="'4-Acid'!$A$629" xr:uid="{1511172A-8514-4013-BEDB-D65BDE4124F7}"/>
    <hyperlink ref="B40" location="'4-Acid'!$A$647" display="'4-Acid'!$A$647" xr:uid="{0CAB0C57-EC02-4BB4-B3DE-7A923C8DA3C1}"/>
    <hyperlink ref="B41" location="'4-Acid'!$A$665" display="'4-Acid'!$A$665" xr:uid="{A214B392-3A8A-40E3-9D9E-A8CA466C2F5D}"/>
    <hyperlink ref="B42" location="'4-Acid'!$A$683" display="'4-Acid'!$A$683" xr:uid="{957433C4-AC90-42C8-B973-AE820A450E28}"/>
    <hyperlink ref="B43" location="'4-Acid'!$A$701" display="'4-Acid'!$A$701" xr:uid="{3BBAE572-FD68-4C63-AE0E-E8C83A4E550A}"/>
    <hyperlink ref="B44" location="'4-Acid'!$A$719" display="'4-Acid'!$A$719" xr:uid="{69797939-B249-4914-AC5A-EDCA33E5DBCE}"/>
    <hyperlink ref="B45" location="'4-Acid'!$A$737" display="'4-Acid'!$A$737" xr:uid="{892682B6-D6B8-494B-9EE4-D3C39EE87EF3}"/>
    <hyperlink ref="B46" location="'4-Acid'!$A$755" display="'4-Acid'!$A$755" xr:uid="{D13C1658-666E-4899-AB0E-81D21ED6641B}"/>
    <hyperlink ref="B47" location="'4-Acid'!$A$773" display="'4-Acid'!$A$773" xr:uid="{111BB16C-E312-4E63-AEAD-7567543FE683}"/>
    <hyperlink ref="B48" location="'4-Acid'!$A$792" display="'4-Acid'!$A$792" xr:uid="{5572317C-687F-4573-ABC6-018B51ACC01F}"/>
    <hyperlink ref="B49" location="'4-Acid'!$A$811" display="'4-Acid'!$A$811" xr:uid="{A9908441-9A7E-4465-B3FE-4742BEC7B676}"/>
    <hyperlink ref="B50" location="'4-Acid'!$A$830" display="'4-Acid'!$A$830" xr:uid="{745197A1-CB79-4E42-976E-F50E655CF877}"/>
    <hyperlink ref="B51" location="'4-Acid'!$A$866" display="'4-Acid'!$A$866" xr:uid="{CA2598D6-D841-4B3C-B960-8A4912796D50}"/>
    <hyperlink ref="B52" location="'4-Acid'!$A$884" display="'4-Acid'!$A$884" xr:uid="{7C3EDE63-148B-47C4-8955-AF14DE07291A}"/>
    <hyperlink ref="B53" location="'4-Acid'!$A$902" display="'4-Acid'!$A$902" xr:uid="{D06F2ADA-E863-4CBB-B3EE-94C77C8F6FA2}"/>
    <hyperlink ref="B54" location="'4-Acid'!$A$920" display="'4-Acid'!$A$920" xr:uid="{F4102B48-E365-47A1-A536-69D6D0C713DC}"/>
    <hyperlink ref="B55" location="'4-Acid'!$A$939" display="'4-Acid'!$A$939" xr:uid="{7925C5FB-390D-4665-A6CC-2918C6D9F759}"/>
    <hyperlink ref="B56" location="'4-Acid'!$A$958" display="'4-Acid'!$A$958" xr:uid="{C874C361-F20C-4D4E-B716-01CE72AF8A39}"/>
    <hyperlink ref="B57" location="'4-Acid'!$A$977" display="'4-Acid'!$A$977" xr:uid="{C6D83859-28BA-4DEC-A90D-0115C337B949}"/>
    <hyperlink ref="B58" location="'4-Acid'!$A$995" display="'4-Acid'!$A$995" xr:uid="{C12E970C-E8F7-45D5-8523-DC876422371E}"/>
    <hyperlink ref="B59" location="'4-Acid'!$A$1013" display="'4-Acid'!$A$1013" xr:uid="{98B16CFC-5AB0-4B83-B83A-6A0214376124}"/>
    <hyperlink ref="B60" location="'4-Acid'!$A$1032" display="'4-Acid'!$A$1032" xr:uid="{3B2776AB-84AE-445C-B2B7-83FDAA4E89B9}"/>
    <hyperlink ref="B61" location="'4-Acid'!$A$1051" display="'4-Acid'!$A$1051" xr:uid="{C37CCB14-DF7D-4331-91E6-74A13320444D}"/>
    <hyperlink ref="B62" location="'4-Acid'!$A$1069" display="'4-Acid'!$A$1069" xr:uid="{303F8269-57B9-4FF5-8000-3915E41CA503}"/>
    <hyperlink ref="B63" location="'4-Acid'!$A$1087" display="'4-Acid'!$A$1087" xr:uid="{BED4544E-0646-4D45-BDC9-919BA2BB01CD}"/>
    <hyperlink ref="B64" location="'4-Acid'!$A$1106" display="'4-Acid'!$A$1106" xr:uid="{6B03D5E1-C314-427A-94C8-739614CA9476}"/>
    <hyperlink ref="B65" location="'4-Acid'!$A$1124" display="'4-Acid'!$A$1124" xr:uid="{084E5341-179D-4C24-8770-C9FD9AC5C0F0}"/>
    <hyperlink ref="B66" location="'4-Acid'!$A$1142" display="'4-Acid'!$A$1142" xr:uid="{E13E0640-B3AA-4FE8-818A-180FD3C6EF72}"/>
    <hyperlink ref="B67" location="'4-Acid'!$A$1160" display="'4-Acid'!$A$1160" xr:uid="{1B633750-19B8-4B0B-9F83-BE23F17DC0CE}"/>
    <hyperlink ref="B69" location="'Aqua Regia'!$A$1" display="'Aqua Regia'!$A$1" xr:uid="{D442C346-0619-458E-8D9F-4D827B6BA62A}"/>
    <hyperlink ref="B70" location="'Aqua Regia'!$A$41" display="'Aqua Regia'!$A$41" xr:uid="{7ECA1A72-66AB-488B-8B7E-0D3FF4337DE0}"/>
    <hyperlink ref="B71" location="'Aqua Regia'!$A$59" display="'Aqua Regia'!$A$59" xr:uid="{07061C7D-A60C-41FA-A87F-D4DB08D8F099}"/>
    <hyperlink ref="B72" location="'Aqua Regia'!$A$78" display="'Aqua Regia'!$A$78" xr:uid="{3782416E-A4B2-4D67-9CDC-3E2D17D6070C}"/>
    <hyperlink ref="B73" location="'Aqua Regia'!$A$96" display="'Aqua Regia'!$A$96" xr:uid="{81F8C8E7-1BBB-46E4-A5B0-C594D8675B23}"/>
    <hyperlink ref="B74" location="'Aqua Regia'!$A$114" display="'Aqua Regia'!$A$114" xr:uid="{0F3926F8-C4DE-424B-BFC1-8D02F54AE649}"/>
    <hyperlink ref="B75" location="'Aqua Regia'!$A$133" display="'Aqua Regia'!$A$133" xr:uid="{F56620F6-B35A-472D-8BEB-482D52589545}"/>
    <hyperlink ref="B76" location="'Aqua Regia'!$A$152" display="'Aqua Regia'!$A$152" xr:uid="{D169808E-D6D6-4FFC-B6CD-834F36704DAA}"/>
    <hyperlink ref="B77" location="'Aqua Regia'!$A$170" display="'Aqua Regia'!$A$170" xr:uid="{146FC738-B39E-4D54-8AEE-BE77C6A951A2}"/>
    <hyperlink ref="B78" location="'Aqua Regia'!$A$189" display="'Aqua Regia'!$A$189" xr:uid="{42BD28A6-BA0B-4029-B1E5-2A0E0B198FF1}"/>
    <hyperlink ref="B79" location="'Aqua Regia'!$A$207" display="'Aqua Regia'!$A$207" xr:uid="{8897CA73-62BF-4137-8DBB-650EBEA51E9F}"/>
    <hyperlink ref="B80" location="'Aqua Regia'!$A$226" display="'Aqua Regia'!$A$226" xr:uid="{D2F6C38B-A140-4FF0-9D30-C862372D85B5}"/>
    <hyperlink ref="B81" location="'Aqua Regia'!$A$244" display="'Aqua Regia'!$A$244" xr:uid="{4359E430-F98E-4E6C-B1E6-1AC9B51A4732}"/>
    <hyperlink ref="B82" location="'Aqua Regia'!$A$262" display="'Aqua Regia'!$A$262" xr:uid="{B5FA7DEA-B1C1-4D79-80C4-8EA35F4F9CD7}"/>
    <hyperlink ref="B83" location="'Aqua Regia'!$A$334" display="'Aqua Regia'!$A$334" xr:uid="{024239EA-B72A-4942-B19D-3C41465B8C06}"/>
    <hyperlink ref="B84" location="'Aqua Regia'!$A$352" display="'Aqua Regia'!$A$352" xr:uid="{354B850E-0C15-430D-86E1-57592A1A6720}"/>
    <hyperlink ref="B85" location="'Aqua Regia'!$A$389" display="'Aqua Regia'!$A$389" xr:uid="{1387BD4B-2C52-438B-B8F5-4580EF31DB83}"/>
    <hyperlink ref="B86" location="'Aqua Regia'!$A$408" display="'Aqua Regia'!$A$408" xr:uid="{2955850A-7D58-4D7B-9549-B810DA80BD27}"/>
    <hyperlink ref="B87" location="'Aqua Regia'!$A$427" display="'Aqua Regia'!$A$427" xr:uid="{4FF623F1-8C96-4C20-AC7F-85262E0C5B5B}"/>
    <hyperlink ref="B88" location="'Aqua Regia'!$A$464" display="'Aqua Regia'!$A$464" xr:uid="{DE07748C-10D4-49F0-A63D-828AB60D43E9}"/>
    <hyperlink ref="B89" location="'Aqua Regia'!$A$482" display="'Aqua Regia'!$A$482" xr:uid="{78B6C624-9624-4F8A-990E-46622748E09E}"/>
    <hyperlink ref="B90" location="'Aqua Regia'!$A$500" display="'Aqua Regia'!$A$500" xr:uid="{EE126DBD-4C71-4B97-9143-C2E324AA1C4C}"/>
    <hyperlink ref="B91" location="'Aqua Regia'!$A$519" display="'Aqua Regia'!$A$519" xr:uid="{9CF87DC2-7C74-467E-99E4-D42FD3EF261A}"/>
    <hyperlink ref="B92" location="'Aqua Regia'!$A$537" display="'Aqua Regia'!$A$537" xr:uid="{F540DBA9-53E0-47CC-9DD2-6AF6E107E6FF}"/>
    <hyperlink ref="B93" location="'Aqua Regia'!$A$555" display="'Aqua Regia'!$A$555" xr:uid="{7A479628-4D5C-4A80-8A1A-525432E8F747}"/>
    <hyperlink ref="B94" location="'Aqua Regia'!$A$573" display="'Aqua Regia'!$A$573" xr:uid="{AB20F365-B1D8-4603-9539-4FCD10D0E272}"/>
    <hyperlink ref="B95" location="'Aqua Regia'!$A$591" display="'Aqua Regia'!$A$591" xr:uid="{3CB6A803-96DA-4B3A-B0AB-D846F9132AC9}"/>
    <hyperlink ref="B96" location="'Aqua Regia'!$A$609" display="'Aqua Regia'!$A$609" xr:uid="{F95996B9-9562-471C-ACD1-A972FDFACB5C}"/>
    <hyperlink ref="B97" location="'Aqua Regia'!$A$664" display="'Aqua Regia'!$A$664" xr:uid="{223DF485-0581-4ACD-BB59-AE161E96C565}"/>
    <hyperlink ref="B98" location="'Aqua Regia'!$A$682" display="'Aqua Regia'!$A$682" xr:uid="{186BF48D-8966-439A-8AF3-13E28C49C69E}"/>
    <hyperlink ref="B99" location="'Aqua Regia'!$A$700" display="'Aqua Regia'!$A$700" xr:uid="{CAC0620D-DD3E-44CD-A46C-C5C1B580DA45}"/>
    <hyperlink ref="B100" location="'Aqua Regia'!$A$772" display="'Aqua Regia'!$A$772" xr:uid="{32B93D22-0F9B-4EB9-8D66-D6A16313AD51}"/>
    <hyperlink ref="B101" location="'Aqua Regia'!$A$790" display="'Aqua Regia'!$A$790" xr:uid="{ACD612E1-10EE-4DB8-B747-37FD6516E746}"/>
    <hyperlink ref="B102" location="'Aqua Regia'!$A$808" display="'Aqua Regia'!$A$808" xr:uid="{AF9D7E76-70AD-401B-A9FA-7F0F14038ABF}"/>
    <hyperlink ref="B103" location="'Aqua Regia'!$A$826" display="'Aqua Regia'!$A$826" xr:uid="{DBB9ACC1-2673-4820-AE10-03AA08B74CFB}"/>
    <hyperlink ref="B104" location="'Aqua Regia'!$A$845" display="'Aqua Regia'!$A$845" xr:uid="{F2E6E844-C4FB-47E0-B8FE-44803C5786F0}"/>
    <hyperlink ref="B105" location="'Aqua Regia'!$A$864" display="'Aqua Regia'!$A$864" xr:uid="{D102B546-9B66-4686-BCC4-9F67942A054B}"/>
    <hyperlink ref="B106" location="'Aqua Regia'!$A$919" display="'Aqua Regia'!$A$919" xr:uid="{043EAB7B-A7BD-45F7-B690-E960310A08BB}"/>
    <hyperlink ref="B107" location="'Aqua Regia'!$A$937" display="'Aqua Regia'!$A$937" xr:uid="{16CCCCC6-6F7A-4479-9899-29DE69EF9246}"/>
    <hyperlink ref="B108" location="'Aqua Regia'!$A$955" display="'Aqua Regia'!$A$955" xr:uid="{3C14FD25-B88B-4CF6-B20F-F4F784650037}"/>
    <hyperlink ref="B109" location="'Aqua Regia'!$A$973" display="'Aqua Regia'!$A$973" xr:uid="{761CF905-316C-4473-AE65-69969AC7A7B1}"/>
    <hyperlink ref="B110" location="'Aqua Regia'!$A$991" display="'Aqua Regia'!$A$991" xr:uid="{2085F624-6977-4809-9A35-1858424468AB}"/>
    <hyperlink ref="B111" location="'Aqua Regia'!$A$1010" display="'Aqua Regia'!$A$1010" xr:uid="{D26F4C75-EC9C-4AB0-9D4B-1C4A9E177BBF}"/>
    <hyperlink ref="B112" location="'Aqua Regia'!$A$1028" display="'Aqua Regia'!$A$1028" xr:uid="{58885F37-145B-454B-A80B-819AEBA58D16}"/>
    <hyperlink ref="B113" location="'Aqua Regia'!$A$1046" display="'Aqua Regia'!$A$1046" xr:uid="{0781F794-5C2F-4DA7-B30A-0B517F40B0E1}"/>
    <hyperlink ref="B114" location="'Aqua Regia'!$A$1083" display="'Aqua Regia'!$A$1083" xr:uid="{54268C6F-67C3-458A-856D-5F99D9931E78}"/>
    <hyperlink ref="B115" location="'Aqua Regia'!$A$1101" display="'Aqua Regia'!$A$1101" xr:uid="{6CE2454B-346C-4D2E-A16C-C22827F197F1}"/>
    <hyperlink ref="B116" location="'Aqua Regia'!$A$1119" display="'Aqua Regia'!$A$1119" xr:uid="{487177A6-3EB2-45F9-882E-AAC8685814E0}"/>
    <hyperlink ref="B117" location="'Aqua Regia'!$A$1137" display="'Aqua Regia'!$A$1137" xr:uid="{7FBBF22D-0FC6-480A-95FF-14ECFCEBB25D}"/>
    <hyperlink ref="B118" location="'Aqua Regia'!$A$1155" display="'Aqua Regia'!$A$1155" xr:uid="{03945BBC-C0FA-4431-8D7B-7B90566A36E9}"/>
    <hyperlink ref="B119" location="'Aqua Regia'!$A$1173" display="'Aqua Regia'!$A$1173" xr:uid="{69D1CECE-5B82-4EE3-ACAA-E9942110A1FE}"/>
    <hyperlink ref="B120" location="'Aqua Regia'!$A$1191" display="'Aqua Regia'!$A$1191" xr:uid="{52073D65-A18F-4F9A-B784-EE6F94C313C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2905-9E9C-49C3-9580-5133A134DF3A}">
  <sheetPr codeName="Sheet14"/>
  <dimension ref="A1:BN1270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498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4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42" t="s">
        <v>228</v>
      </c>
      <c r="E3" s="143" t="s">
        <v>229</v>
      </c>
      <c r="F3" s="143" t="s">
        <v>230</v>
      </c>
      <c r="G3" s="143" t="s">
        <v>231</v>
      </c>
      <c r="H3" s="143" t="s">
        <v>232</v>
      </c>
      <c r="I3" s="143" t="s">
        <v>233</v>
      </c>
      <c r="J3" s="143" t="s">
        <v>234</v>
      </c>
      <c r="K3" s="143" t="s">
        <v>235</v>
      </c>
      <c r="L3" s="143" t="s">
        <v>236</v>
      </c>
      <c r="M3" s="143" t="s">
        <v>238</v>
      </c>
      <c r="N3" s="143" t="s">
        <v>239</v>
      </c>
      <c r="O3" s="143" t="s">
        <v>240</v>
      </c>
      <c r="P3" s="143" t="s">
        <v>243</v>
      </c>
      <c r="Q3" s="143" t="s">
        <v>244</v>
      </c>
      <c r="R3" s="143" t="s">
        <v>245</v>
      </c>
      <c r="S3" s="143" t="s">
        <v>246</v>
      </c>
      <c r="T3" s="143" t="s">
        <v>269</v>
      </c>
      <c r="U3" s="143" t="s">
        <v>247</v>
      </c>
      <c r="V3" s="143" t="s">
        <v>248</v>
      </c>
      <c r="W3" s="143" t="s">
        <v>249</v>
      </c>
      <c r="X3" s="143" t="s">
        <v>250</v>
      </c>
      <c r="Y3" s="143" t="s">
        <v>252</v>
      </c>
      <c r="Z3" s="143" t="s">
        <v>253</v>
      </c>
      <c r="AA3" s="143" t="s">
        <v>254</v>
      </c>
      <c r="AB3" s="143" t="s">
        <v>255</v>
      </c>
      <c r="AC3" s="14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272</v>
      </c>
      <c r="E4" s="11" t="s">
        <v>271</v>
      </c>
      <c r="F4" s="11" t="s">
        <v>271</v>
      </c>
      <c r="G4" s="11" t="s">
        <v>271</v>
      </c>
      <c r="H4" s="11" t="s">
        <v>271</v>
      </c>
      <c r="I4" s="11" t="s">
        <v>271</v>
      </c>
      <c r="J4" s="11" t="s">
        <v>271</v>
      </c>
      <c r="K4" s="11" t="s">
        <v>271</v>
      </c>
      <c r="L4" s="11" t="s">
        <v>271</v>
      </c>
      <c r="M4" s="11" t="s">
        <v>271</v>
      </c>
      <c r="N4" s="11" t="s">
        <v>272</v>
      </c>
      <c r="O4" s="11" t="s">
        <v>272</v>
      </c>
      <c r="P4" s="11" t="s">
        <v>294</v>
      </c>
      <c r="Q4" s="11" t="s">
        <v>272</v>
      </c>
      <c r="R4" s="11" t="s">
        <v>272</v>
      </c>
      <c r="S4" s="11" t="s">
        <v>271</v>
      </c>
      <c r="T4" s="11" t="s">
        <v>271</v>
      </c>
      <c r="U4" s="11" t="s">
        <v>271</v>
      </c>
      <c r="V4" s="11" t="s">
        <v>294</v>
      </c>
      <c r="W4" s="11" t="s">
        <v>272</v>
      </c>
      <c r="X4" s="11" t="s">
        <v>294</v>
      </c>
      <c r="Y4" s="11" t="s">
        <v>272</v>
      </c>
      <c r="Z4" s="11" t="s">
        <v>272</v>
      </c>
      <c r="AA4" s="11" t="s">
        <v>272</v>
      </c>
      <c r="AB4" s="11" t="s">
        <v>294</v>
      </c>
      <c r="AC4" s="14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 t="s">
        <v>295</v>
      </c>
      <c r="E5" s="25" t="s">
        <v>296</v>
      </c>
      <c r="F5" s="25" t="s">
        <v>261</v>
      </c>
      <c r="G5" s="25" t="s">
        <v>297</v>
      </c>
      <c r="H5" s="25" t="s">
        <v>296</v>
      </c>
      <c r="I5" s="25" t="s">
        <v>296</v>
      </c>
      <c r="J5" s="25" t="s">
        <v>296</v>
      </c>
      <c r="K5" s="25" t="s">
        <v>296</v>
      </c>
      <c r="L5" s="25" t="s">
        <v>296</v>
      </c>
      <c r="M5" s="25" t="s">
        <v>298</v>
      </c>
      <c r="N5" s="25" t="s">
        <v>296</v>
      </c>
      <c r="O5" s="25" t="s">
        <v>296</v>
      </c>
      <c r="P5" s="25" t="s">
        <v>295</v>
      </c>
      <c r="Q5" s="25" t="s">
        <v>297</v>
      </c>
      <c r="R5" s="25" t="s">
        <v>295</v>
      </c>
      <c r="S5" s="25" t="s">
        <v>298</v>
      </c>
      <c r="T5" s="25" t="s">
        <v>296</v>
      </c>
      <c r="U5" s="25" t="s">
        <v>296</v>
      </c>
      <c r="V5" s="25" t="s">
        <v>296</v>
      </c>
      <c r="W5" s="25" t="s">
        <v>296</v>
      </c>
      <c r="X5" s="25" t="s">
        <v>297</v>
      </c>
      <c r="Y5" s="25" t="s">
        <v>296</v>
      </c>
      <c r="Z5" s="25" t="s">
        <v>297</v>
      </c>
      <c r="AA5" s="25" t="s">
        <v>297</v>
      </c>
      <c r="AB5" s="25" t="s">
        <v>297</v>
      </c>
      <c r="AC5" s="14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1.26</v>
      </c>
      <c r="E6" s="138">
        <v>1.2</v>
      </c>
      <c r="F6" s="21">
        <v>1.24</v>
      </c>
      <c r="G6" s="21">
        <v>1.41</v>
      </c>
      <c r="H6" s="21">
        <v>1.22</v>
      </c>
      <c r="I6" s="21">
        <v>1.33</v>
      </c>
      <c r="J6" s="21">
        <v>1.4</v>
      </c>
      <c r="K6" s="21">
        <v>1.32</v>
      </c>
      <c r="L6" s="21">
        <v>1.18</v>
      </c>
      <c r="M6" s="21">
        <v>1.2617236678207151</v>
      </c>
      <c r="N6" s="137">
        <v>1.73</v>
      </c>
      <c r="O6" s="138">
        <v>1.67</v>
      </c>
      <c r="P6" s="21">
        <v>1.2</v>
      </c>
      <c r="Q6" s="21">
        <v>1.23</v>
      </c>
      <c r="R6" s="21">
        <v>1.3611199652806156</v>
      </c>
      <c r="S6" s="21">
        <v>1.31</v>
      </c>
      <c r="T6" s="21">
        <v>1.22</v>
      </c>
      <c r="U6" s="21">
        <v>1.32</v>
      </c>
      <c r="V6" s="21">
        <v>1.29</v>
      </c>
      <c r="W6" s="21">
        <v>1.2529999999999999</v>
      </c>
      <c r="X6" s="138" t="s">
        <v>104</v>
      </c>
      <c r="Y6" s="21">
        <v>1.31</v>
      </c>
      <c r="Z6" s="138">
        <v>1.3</v>
      </c>
      <c r="AA6" s="21">
        <v>1.29</v>
      </c>
      <c r="AB6" s="138" t="s">
        <v>103</v>
      </c>
      <c r="AC6" s="14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1.27</v>
      </c>
      <c r="E7" s="139">
        <v>1.2</v>
      </c>
      <c r="F7" s="11">
        <v>1.2410000000000001</v>
      </c>
      <c r="G7" s="11">
        <v>1.38</v>
      </c>
      <c r="H7" s="11">
        <v>1.24</v>
      </c>
      <c r="I7" s="11">
        <v>1.35</v>
      </c>
      <c r="J7" s="11">
        <v>1.33</v>
      </c>
      <c r="K7" s="11">
        <v>1.25</v>
      </c>
      <c r="L7" s="11">
        <v>1.1599999999999999</v>
      </c>
      <c r="M7" s="11">
        <v>1.3247556402358449</v>
      </c>
      <c r="N7" s="140">
        <v>1.55</v>
      </c>
      <c r="O7" s="139">
        <v>1.9400000000000002</v>
      </c>
      <c r="P7" s="11">
        <v>1.22</v>
      </c>
      <c r="Q7" s="11">
        <v>1.21</v>
      </c>
      <c r="R7" s="11">
        <v>1.2946302407021091</v>
      </c>
      <c r="S7" s="11">
        <v>1.39</v>
      </c>
      <c r="T7" s="11">
        <v>1.23</v>
      </c>
      <c r="U7" s="11">
        <v>1.34</v>
      </c>
      <c r="V7" s="11">
        <v>1.25</v>
      </c>
      <c r="W7" s="11">
        <v>1.2449999999999999</v>
      </c>
      <c r="X7" s="139" t="s">
        <v>104</v>
      </c>
      <c r="Y7" s="11">
        <v>1.2490000000000001</v>
      </c>
      <c r="Z7" s="139">
        <v>1.3</v>
      </c>
      <c r="AA7" s="11">
        <v>1.36</v>
      </c>
      <c r="AB7" s="139" t="s">
        <v>103</v>
      </c>
      <c r="AC7" s="14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19">
        <v>1</v>
      </c>
      <c r="C8" s="9">
        <v>3</v>
      </c>
      <c r="D8" s="11">
        <v>1.26</v>
      </c>
      <c r="E8" s="139">
        <v>1.3</v>
      </c>
      <c r="F8" s="11">
        <v>1.246</v>
      </c>
      <c r="G8" s="11">
        <v>1.38</v>
      </c>
      <c r="H8" s="11">
        <v>1.24</v>
      </c>
      <c r="I8" s="11">
        <v>1.39</v>
      </c>
      <c r="J8" s="11">
        <v>1.38</v>
      </c>
      <c r="K8" s="11">
        <v>1.28</v>
      </c>
      <c r="L8" s="11">
        <v>1.2</v>
      </c>
      <c r="M8" s="11">
        <v>1.306646731749505</v>
      </c>
      <c r="N8" s="11">
        <v>1.47</v>
      </c>
      <c r="O8" s="139">
        <v>2.4500000000000002</v>
      </c>
      <c r="P8" s="11">
        <v>1.18</v>
      </c>
      <c r="Q8" s="11">
        <v>1.21</v>
      </c>
      <c r="R8" s="11">
        <v>1.3497957771033393</v>
      </c>
      <c r="S8" s="11">
        <v>1.38</v>
      </c>
      <c r="T8" s="11">
        <v>1.25</v>
      </c>
      <c r="U8" s="11">
        <v>1.33</v>
      </c>
      <c r="V8" s="11">
        <v>1.25</v>
      </c>
      <c r="W8" s="11">
        <v>1.248</v>
      </c>
      <c r="X8" s="139" t="s">
        <v>104</v>
      </c>
      <c r="Y8" s="11">
        <v>1.3120000000000001</v>
      </c>
      <c r="Z8" s="139">
        <v>1.2</v>
      </c>
      <c r="AA8" s="11">
        <v>1.3</v>
      </c>
      <c r="AB8" s="139" t="s">
        <v>103</v>
      </c>
      <c r="AC8" s="14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1.25</v>
      </c>
      <c r="E9" s="139">
        <v>1.2</v>
      </c>
      <c r="F9" s="11">
        <v>1.218</v>
      </c>
      <c r="G9" s="11">
        <v>1.39</v>
      </c>
      <c r="H9" s="11">
        <v>1.2</v>
      </c>
      <c r="I9" s="11">
        <v>1.36</v>
      </c>
      <c r="J9" s="11">
        <v>1.38</v>
      </c>
      <c r="K9" s="11">
        <v>1.27</v>
      </c>
      <c r="L9" s="11">
        <v>1.1599999999999999</v>
      </c>
      <c r="M9" s="11">
        <v>1.2807903273471899</v>
      </c>
      <c r="N9" s="11">
        <v>1.29</v>
      </c>
      <c r="O9" s="139">
        <v>2.04</v>
      </c>
      <c r="P9" s="11">
        <v>1.19</v>
      </c>
      <c r="Q9" s="11">
        <v>1.21</v>
      </c>
      <c r="R9" s="11">
        <v>1.2858646737677994</v>
      </c>
      <c r="S9" s="11">
        <v>1.33</v>
      </c>
      <c r="T9" s="11">
        <v>1.22</v>
      </c>
      <c r="U9" s="11">
        <v>1.26</v>
      </c>
      <c r="V9" s="11">
        <v>1.22</v>
      </c>
      <c r="W9" s="11">
        <v>1.246</v>
      </c>
      <c r="X9" s="139" t="s">
        <v>104</v>
      </c>
      <c r="Y9" s="11">
        <v>1.282</v>
      </c>
      <c r="Z9" s="139">
        <v>1.3</v>
      </c>
      <c r="AA9" s="11">
        <v>1.34</v>
      </c>
      <c r="AB9" s="139" t="s">
        <v>103</v>
      </c>
      <c r="AC9" s="14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1.2837894246686941</v>
      </c>
      <c r="BN9" s="27"/>
    </row>
    <row r="10" spans="1:66">
      <c r="A10" s="29"/>
      <c r="B10" s="19">
        <v>1</v>
      </c>
      <c r="C10" s="9">
        <v>5</v>
      </c>
      <c r="D10" s="11">
        <v>1.27</v>
      </c>
      <c r="E10" s="139">
        <v>1.3</v>
      </c>
      <c r="F10" s="11">
        <v>1.2160000000000002</v>
      </c>
      <c r="G10" s="11">
        <v>1.35</v>
      </c>
      <c r="H10" s="11">
        <v>1.24</v>
      </c>
      <c r="I10" s="11">
        <v>1.36</v>
      </c>
      <c r="J10" s="11">
        <v>1.35</v>
      </c>
      <c r="K10" s="11">
        <v>1.32</v>
      </c>
      <c r="L10" s="11">
        <v>1.22</v>
      </c>
      <c r="M10" s="11">
        <v>1.2594547594756098</v>
      </c>
      <c r="N10" s="11">
        <v>1.26</v>
      </c>
      <c r="O10" s="139">
        <v>1.286</v>
      </c>
      <c r="P10" s="11">
        <v>1.23</v>
      </c>
      <c r="Q10" s="11">
        <v>1.24</v>
      </c>
      <c r="R10" s="11">
        <v>1.357370555490649</v>
      </c>
      <c r="S10" s="11">
        <v>1.38</v>
      </c>
      <c r="T10" s="11">
        <v>1.3</v>
      </c>
      <c r="U10" s="11">
        <v>1.27</v>
      </c>
      <c r="V10" s="11">
        <v>1.3</v>
      </c>
      <c r="W10" s="11">
        <v>1.25</v>
      </c>
      <c r="X10" s="139" t="s">
        <v>104</v>
      </c>
      <c r="Y10" s="11">
        <v>1.306</v>
      </c>
      <c r="Z10" s="139">
        <v>1.2</v>
      </c>
      <c r="AA10" s="11">
        <v>1.29</v>
      </c>
      <c r="AB10" s="139" t="s">
        <v>103</v>
      </c>
      <c r="AC10" s="144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71</v>
      </c>
    </row>
    <row r="11" spans="1:66">
      <c r="A11" s="29"/>
      <c r="B11" s="19">
        <v>1</v>
      </c>
      <c r="C11" s="9">
        <v>6</v>
      </c>
      <c r="D11" s="11">
        <v>1.25</v>
      </c>
      <c r="E11" s="139">
        <v>1.3</v>
      </c>
      <c r="F11" s="11">
        <v>1.246</v>
      </c>
      <c r="G11" s="11">
        <v>1.33</v>
      </c>
      <c r="H11" s="11">
        <v>1.22</v>
      </c>
      <c r="I11" s="11">
        <v>1.32</v>
      </c>
      <c r="J11" s="11">
        <v>1.31</v>
      </c>
      <c r="K11" s="11">
        <v>1.19</v>
      </c>
      <c r="L11" s="11">
        <v>1.18</v>
      </c>
      <c r="M11" s="11">
        <v>1.278652752112295</v>
      </c>
      <c r="N11" s="11">
        <v>1.3</v>
      </c>
      <c r="O11" s="139">
        <v>1.4268000000000001</v>
      </c>
      <c r="P11" s="11">
        <v>1.25</v>
      </c>
      <c r="Q11" s="11">
        <v>1.18</v>
      </c>
      <c r="R11" s="11">
        <v>1.3459258691576066</v>
      </c>
      <c r="S11" s="11">
        <v>1.42</v>
      </c>
      <c r="T11" s="11">
        <v>1.27</v>
      </c>
      <c r="U11" s="11">
        <v>1.31</v>
      </c>
      <c r="V11" s="11">
        <v>1.28</v>
      </c>
      <c r="W11" s="11">
        <v>1.2610000000000001</v>
      </c>
      <c r="X11" s="139" t="s">
        <v>104</v>
      </c>
      <c r="Y11" s="11">
        <v>1.2889999999999999</v>
      </c>
      <c r="Z11" s="139">
        <v>1.3</v>
      </c>
      <c r="AA11" s="11">
        <v>1.31</v>
      </c>
      <c r="AB11" s="139" t="s">
        <v>103</v>
      </c>
      <c r="AC11" s="144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20" t="s">
        <v>262</v>
      </c>
      <c r="C12" s="12"/>
      <c r="D12" s="22">
        <v>1.26</v>
      </c>
      <c r="E12" s="22">
        <v>1.25</v>
      </c>
      <c r="F12" s="22">
        <v>1.2344999999999999</v>
      </c>
      <c r="G12" s="22">
        <v>1.3733333333333333</v>
      </c>
      <c r="H12" s="22">
        <v>1.2266666666666668</v>
      </c>
      <c r="I12" s="22">
        <v>1.3516666666666668</v>
      </c>
      <c r="J12" s="22">
        <v>1.3583333333333334</v>
      </c>
      <c r="K12" s="22">
        <v>1.2716666666666667</v>
      </c>
      <c r="L12" s="22">
        <v>1.1833333333333333</v>
      </c>
      <c r="M12" s="22">
        <v>1.2853373131235266</v>
      </c>
      <c r="N12" s="22">
        <v>1.4333333333333333</v>
      </c>
      <c r="O12" s="22">
        <v>1.8021333333333336</v>
      </c>
      <c r="P12" s="22">
        <v>1.2116666666666667</v>
      </c>
      <c r="Q12" s="22">
        <v>1.2133333333333332</v>
      </c>
      <c r="R12" s="22">
        <v>1.3324511802503529</v>
      </c>
      <c r="S12" s="22">
        <v>1.3683333333333334</v>
      </c>
      <c r="T12" s="22">
        <v>1.2483333333333333</v>
      </c>
      <c r="U12" s="22">
        <v>1.3049999999999999</v>
      </c>
      <c r="V12" s="22">
        <v>1.2649999999999999</v>
      </c>
      <c r="W12" s="22">
        <v>1.2504999999999999</v>
      </c>
      <c r="X12" s="22" t="s">
        <v>640</v>
      </c>
      <c r="Y12" s="22">
        <v>1.2913333333333334</v>
      </c>
      <c r="Z12" s="22">
        <v>1.2666666666666666</v>
      </c>
      <c r="AA12" s="22">
        <v>1.3150000000000002</v>
      </c>
      <c r="AB12" s="22" t="s">
        <v>640</v>
      </c>
      <c r="AC12" s="14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3" t="s">
        <v>263</v>
      </c>
      <c r="C13" s="28"/>
      <c r="D13" s="11">
        <v>1.26</v>
      </c>
      <c r="E13" s="11">
        <v>1.25</v>
      </c>
      <c r="F13" s="11">
        <v>1.2404999999999999</v>
      </c>
      <c r="G13" s="11">
        <v>1.38</v>
      </c>
      <c r="H13" s="11">
        <v>1.23</v>
      </c>
      <c r="I13" s="11">
        <v>1.355</v>
      </c>
      <c r="J13" s="11">
        <v>1.365</v>
      </c>
      <c r="K13" s="11">
        <v>1.2749999999999999</v>
      </c>
      <c r="L13" s="11">
        <v>1.18</v>
      </c>
      <c r="M13" s="11">
        <v>1.2797215397297426</v>
      </c>
      <c r="N13" s="11">
        <v>1.385</v>
      </c>
      <c r="O13" s="11">
        <v>1.8050000000000002</v>
      </c>
      <c r="P13" s="11">
        <v>1.21</v>
      </c>
      <c r="Q13" s="11">
        <v>1.21</v>
      </c>
      <c r="R13" s="11">
        <v>1.347860823130473</v>
      </c>
      <c r="S13" s="11">
        <v>1.38</v>
      </c>
      <c r="T13" s="11">
        <v>1.24</v>
      </c>
      <c r="U13" s="11">
        <v>1.3149999999999999</v>
      </c>
      <c r="V13" s="11">
        <v>1.2650000000000001</v>
      </c>
      <c r="W13" s="11">
        <v>1.2490000000000001</v>
      </c>
      <c r="X13" s="11" t="s">
        <v>640</v>
      </c>
      <c r="Y13" s="11">
        <v>1.2974999999999999</v>
      </c>
      <c r="Z13" s="11">
        <v>1.3</v>
      </c>
      <c r="AA13" s="11">
        <v>1.3050000000000002</v>
      </c>
      <c r="AB13" s="11" t="s">
        <v>640</v>
      </c>
      <c r="AC13" s="14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9"/>
      <c r="B14" s="3" t="s">
        <v>264</v>
      </c>
      <c r="C14" s="28"/>
      <c r="D14" s="23">
        <v>8.9442719099991665E-3</v>
      </c>
      <c r="E14" s="23">
        <v>5.4772255750516662E-2</v>
      </c>
      <c r="F14" s="23">
        <v>1.3794926603646682E-2</v>
      </c>
      <c r="G14" s="23">
        <v>2.8751811537130356E-2</v>
      </c>
      <c r="H14" s="23">
        <v>1.6329931618554533E-2</v>
      </c>
      <c r="I14" s="23">
        <v>2.4832774042918854E-2</v>
      </c>
      <c r="J14" s="23">
        <v>3.4302575219167748E-2</v>
      </c>
      <c r="K14" s="23">
        <v>4.8751068364361723E-2</v>
      </c>
      <c r="L14" s="23">
        <v>2.3380903889000264E-2</v>
      </c>
      <c r="M14" s="23">
        <v>2.5693443124261452E-2</v>
      </c>
      <c r="N14" s="23">
        <v>0.18511257835886416</v>
      </c>
      <c r="O14" s="23">
        <v>0.42896315304075433</v>
      </c>
      <c r="P14" s="23">
        <v>2.6394443859772229E-2</v>
      </c>
      <c r="Q14" s="23">
        <v>2.0655911179772907E-2</v>
      </c>
      <c r="R14" s="23">
        <v>3.3244556947503147E-2</v>
      </c>
      <c r="S14" s="23">
        <v>4.0702170294305694E-2</v>
      </c>
      <c r="T14" s="23">
        <v>3.1885210782848346E-2</v>
      </c>
      <c r="U14" s="23">
        <v>3.2710854467592282E-2</v>
      </c>
      <c r="V14" s="23">
        <v>3.016620625799674E-2</v>
      </c>
      <c r="W14" s="23">
        <v>5.890670590009312E-3</v>
      </c>
      <c r="X14" s="23" t="s">
        <v>640</v>
      </c>
      <c r="Y14" s="23">
        <v>2.3980547672366993E-2</v>
      </c>
      <c r="Z14" s="23">
        <v>5.1639777949432274E-2</v>
      </c>
      <c r="AA14" s="23">
        <v>2.8809720581775892E-2</v>
      </c>
      <c r="AB14" s="23" t="s">
        <v>640</v>
      </c>
      <c r="AC14" s="215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54"/>
    </row>
    <row r="15" spans="1:66">
      <c r="A15" s="29"/>
      <c r="B15" s="3" t="s">
        <v>87</v>
      </c>
      <c r="C15" s="28"/>
      <c r="D15" s="13">
        <v>7.098628499999338E-3</v>
      </c>
      <c r="E15" s="13">
        <v>4.3817804600413332E-2</v>
      </c>
      <c r="F15" s="13">
        <v>1.1174505146736884E-2</v>
      </c>
      <c r="G15" s="13">
        <v>2.0935785099852201E-2</v>
      </c>
      <c r="H15" s="13">
        <v>1.3312444254256411E-2</v>
      </c>
      <c r="I15" s="13">
        <v>1.8371965999693356E-2</v>
      </c>
      <c r="J15" s="13">
        <v>2.5253429609203248E-2</v>
      </c>
      <c r="K15" s="13">
        <v>3.833635782256492E-2</v>
      </c>
      <c r="L15" s="13">
        <v>1.9758510328732617E-2</v>
      </c>
      <c r="M15" s="13">
        <v>1.9989650080120408E-2</v>
      </c>
      <c r="N15" s="13">
        <v>0.12914831048292849</v>
      </c>
      <c r="O15" s="13">
        <v>0.23803075227919926</v>
      </c>
      <c r="P15" s="13">
        <v>2.1783585028697851E-2</v>
      </c>
      <c r="Q15" s="13">
        <v>1.7024102620691959E-2</v>
      </c>
      <c r="R15" s="13">
        <v>2.4949924950538795E-2</v>
      </c>
      <c r="S15" s="13">
        <v>2.9745800458688691E-2</v>
      </c>
      <c r="T15" s="13">
        <v>2.5542224926180253E-2</v>
      </c>
      <c r="U15" s="13">
        <v>2.5065788864055388E-2</v>
      </c>
      <c r="V15" s="13">
        <v>2.384680336600533E-2</v>
      </c>
      <c r="W15" s="13">
        <v>4.7106522111230002E-3</v>
      </c>
      <c r="X15" s="13" t="s">
        <v>640</v>
      </c>
      <c r="Y15" s="13">
        <v>1.8570377650258381E-2</v>
      </c>
      <c r="Z15" s="13">
        <v>4.0768245749551797E-2</v>
      </c>
      <c r="AA15" s="13">
        <v>2.1908532761806758E-2</v>
      </c>
      <c r="AB15" s="13" t="s">
        <v>640</v>
      </c>
      <c r="AC15" s="14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265</v>
      </c>
      <c r="C16" s="28"/>
      <c r="D16" s="13">
        <v>-1.8530628319230247E-2</v>
      </c>
      <c r="E16" s="13">
        <v>-2.6320067777014122E-2</v>
      </c>
      <c r="F16" s="13">
        <v>-3.839369893657929E-2</v>
      </c>
      <c r="G16" s="13">
        <v>6.9749685535653638E-2</v>
      </c>
      <c r="H16" s="13">
        <v>-4.4495426511843128E-2</v>
      </c>
      <c r="I16" s="13">
        <v>5.2872566710455482E-2</v>
      </c>
      <c r="J16" s="13">
        <v>5.8065526348977992E-2</v>
      </c>
      <c r="K16" s="13">
        <v>-9.4429489518157439E-3</v>
      </c>
      <c r="L16" s="13">
        <v>-7.8249664162240107E-2</v>
      </c>
      <c r="M16" s="13">
        <v>1.2057183406319893E-3</v>
      </c>
      <c r="N16" s="13">
        <v>0.11648632228235711</v>
      </c>
      <c r="O16" s="13">
        <v>0.40376084948542701</v>
      </c>
      <c r="P16" s="13">
        <v>-5.6179585698519108E-2</v>
      </c>
      <c r="Q16" s="13">
        <v>-5.4881345788888591E-2</v>
      </c>
      <c r="R16" s="13">
        <v>3.7904779901280827E-2</v>
      </c>
      <c r="S16" s="13">
        <v>6.5854965806761978E-2</v>
      </c>
      <c r="T16" s="13">
        <v>-2.7618307686644861E-2</v>
      </c>
      <c r="U16" s="13">
        <v>1.6521849240797248E-2</v>
      </c>
      <c r="V16" s="13">
        <v>-1.4635908590338365E-2</v>
      </c>
      <c r="W16" s="13">
        <v>-2.5930595804125045E-2</v>
      </c>
      <c r="X16" s="13" t="s">
        <v>640</v>
      </c>
      <c r="Y16" s="13">
        <v>5.8762819818258816E-3</v>
      </c>
      <c r="Z16" s="13">
        <v>-1.3337668680707737E-2</v>
      </c>
      <c r="AA16" s="13">
        <v>2.4311288698581235E-2</v>
      </c>
      <c r="AB16" s="13" t="s">
        <v>640</v>
      </c>
      <c r="AC16" s="14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266</v>
      </c>
      <c r="C17" s="46"/>
      <c r="D17" s="44">
        <v>0.28999999999999998</v>
      </c>
      <c r="E17" s="44" t="s">
        <v>267</v>
      </c>
      <c r="F17" s="44">
        <v>0.57999999999999996</v>
      </c>
      <c r="G17" s="44">
        <v>1.01</v>
      </c>
      <c r="H17" s="44">
        <v>0.67</v>
      </c>
      <c r="I17" s="44">
        <v>0.76</v>
      </c>
      <c r="J17" s="44">
        <v>0.84</v>
      </c>
      <c r="K17" s="44">
        <v>0.16</v>
      </c>
      <c r="L17" s="44">
        <v>1.17</v>
      </c>
      <c r="M17" s="44">
        <v>0</v>
      </c>
      <c r="N17" s="44">
        <v>1.7</v>
      </c>
      <c r="O17" s="44">
        <v>5.94</v>
      </c>
      <c r="P17" s="44">
        <v>0.85</v>
      </c>
      <c r="Q17" s="44">
        <v>0.83</v>
      </c>
      <c r="R17" s="44">
        <v>0.54</v>
      </c>
      <c r="S17" s="44">
        <v>0.95</v>
      </c>
      <c r="T17" s="44">
        <v>0.43</v>
      </c>
      <c r="U17" s="44">
        <v>0.23</v>
      </c>
      <c r="V17" s="44">
        <v>0.23</v>
      </c>
      <c r="W17" s="44">
        <v>0.4</v>
      </c>
      <c r="X17" s="44">
        <v>13.96</v>
      </c>
      <c r="Y17" s="44">
        <v>7.0000000000000007E-2</v>
      </c>
      <c r="Z17" s="44" t="s">
        <v>267</v>
      </c>
      <c r="AA17" s="44">
        <v>0.34</v>
      </c>
      <c r="AB17" s="44">
        <v>3.28</v>
      </c>
      <c r="AC17" s="14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282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499</v>
      </c>
      <c r="BM20" s="27" t="s">
        <v>67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225</v>
      </c>
      <c r="E21" s="17" t="s">
        <v>225</v>
      </c>
      <c r="F21" s="17" t="s">
        <v>225</v>
      </c>
      <c r="G21" s="17" t="s">
        <v>225</v>
      </c>
      <c r="H21" s="17" t="s">
        <v>225</v>
      </c>
      <c r="I21" s="17" t="s">
        <v>225</v>
      </c>
      <c r="J21" s="17" t="s">
        <v>225</v>
      </c>
      <c r="K21" s="17" t="s">
        <v>225</v>
      </c>
      <c r="L21" s="17" t="s">
        <v>225</v>
      </c>
      <c r="M21" s="17" t="s">
        <v>225</v>
      </c>
      <c r="N21" s="17" t="s">
        <v>225</v>
      </c>
      <c r="O21" s="17" t="s">
        <v>225</v>
      </c>
      <c r="P21" s="17" t="s">
        <v>225</v>
      </c>
      <c r="Q21" s="17" t="s">
        <v>225</v>
      </c>
      <c r="R21" s="17" t="s">
        <v>225</v>
      </c>
      <c r="S21" s="17" t="s">
        <v>225</v>
      </c>
      <c r="T21" s="17" t="s">
        <v>225</v>
      </c>
      <c r="U21" s="17" t="s">
        <v>225</v>
      </c>
      <c r="V21" s="17" t="s">
        <v>225</v>
      </c>
      <c r="W21" s="17" t="s">
        <v>225</v>
      </c>
      <c r="X21" s="17" t="s">
        <v>225</v>
      </c>
      <c r="Y21" s="17" t="s">
        <v>225</v>
      </c>
      <c r="Z21" s="17" t="s">
        <v>225</v>
      </c>
      <c r="AA21" s="17" t="s">
        <v>225</v>
      </c>
      <c r="AB21" s="17" t="s">
        <v>225</v>
      </c>
      <c r="AC21" s="17" t="s">
        <v>225</v>
      </c>
      <c r="AD21" s="144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226</v>
      </c>
      <c r="C22" s="9" t="s">
        <v>226</v>
      </c>
      <c r="D22" s="142" t="s">
        <v>228</v>
      </c>
      <c r="E22" s="143" t="s">
        <v>229</v>
      </c>
      <c r="F22" s="143" t="s">
        <v>230</v>
      </c>
      <c r="G22" s="143" t="s">
        <v>231</v>
      </c>
      <c r="H22" s="143" t="s">
        <v>232</v>
      </c>
      <c r="I22" s="143" t="s">
        <v>233</v>
      </c>
      <c r="J22" s="143" t="s">
        <v>234</v>
      </c>
      <c r="K22" s="143" t="s">
        <v>235</v>
      </c>
      <c r="L22" s="143" t="s">
        <v>236</v>
      </c>
      <c r="M22" s="143" t="s">
        <v>237</v>
      </c>
      <c r="N22" s="143" t="s">
        <v>238</v>
      </c>
      <c r="O22" s="143" t="s">
        <v>239</v>
      </c>
      <c r="P22" s="143" t="s">
        <v>240</v>
      </c>
      <c r="Q22" s="143" t="s">
        <v>241</v>
      </c>
      <c r="R22" s="143" t="s">
        <v>243</v>
      </c>
      <c r="S22" s="143" t="s">
        <v>244</v>
      </c>
      <c r="T22" s="143" t="s">
        <v>245</v>
      </c>
      <c r="U22" s="143" t="s">
        <v>246</v>
      </c>
      <c r="V22" s="143" t="s">
        <v>269</v>
      </c>
      <c r="W22" s="143" t="s">
        <v>247</v>
      </c>
      <c r="X22" s="143" t="s">
        <v>248</v>
      </c>
      <c r="Y22" s="143" t="s">
        <v>249</v>
      </c>
      <c r="Z22" s="143" t="s">
        <v>250</v>
      </c>
      <c r="AA22" s="143" t="s">
        <v>253</v>
      </c>
      <c r="AB22" s="143" t="s">
        <v>254</v>
      </c>
      <c r="AC22" s="143" t="s">
        <v>255</v>
      </c>
      <c r="AD22" s="144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272</v>
      </c>
      <c r="E23" s="11" t="s">
        <v>271</v>
      </c>
      <c r="F23" s="11" t="s">
        <v>271</v>
      </c>
      <c r="G23" s="11" t="s">
        <v>294</v>
      </c>
      <c r="H23" s="11" t="s">
        <v>271</v>
      </c>
      <c r="I23" s="11" t="s">
        <v>271</v>
      </c>
      <c r="J23" s="11" t="s">
        <v>271</v>
      </c>
      <c r="K23" s="11" t="s">
        <v>271</v>
      </c>
      <c r="L23" s="11" t="s">
        <v>271</v>
      </c>
      <c r="M23" s="11" t="s">
        <v>294</v>
      </c>
      <c r="N23" s="11" t="s">
        <v>271</v>
      </c>
      <c r="O23" s="11" t="s">
        <v>272</v>
      </c>
      <c r="P23" s="11" t="s">
        <v>272</v>
      </c>
      <c r="Q23" s="11" t="s">
        <v>294</v>
      </c>
      <c r="R23" s="11" t="s">
        <v>294</v>
      </c>
      <c r="S23" s="11" t="s">
        <v>272</v>
      </c>
      <c r="T23" s="11" t="s">
        <v>272</v>
      </c>
      <c r="U23" s="11" t="s">
        <v>272</v>
      </c>
      <c r="V23" s="11" t="s">
        <v>271</v>
      </c>
      <c r="W23" s="11" t="s">
        <v>271</v>
      </c>
      <c r="X23" s="11" t="s">
        <v>294</v>
      </c>
      <c r="Y23" s="11" t="s">
        <v>272</v>
      </c>
      <c r="Z23" s="11" t="s">
        <v>294</v>
      </c>
      <c r="AA23" s="11" t="s">
        <v>272</v>
      </c>
      <c r="AB23" s="11" t="s">
        <v>272</v>
      </c>
      <c r="AC23" s="11" t="s">
        <v>294</v>
      </c>
      <c r="AD23" s="144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295</v>
      </c>
      <c r="E24" s="25" t="s">
        <v>296</v>
      </c>
      <c r="F24" s="25" t="s">
        <v>261</v>
      </c>
      <c r="G24" s="25" t="s">
        <v>297</v>
      </c>
      <c r="H24" s="25" t="s">
        <v>296</v>
      </c>
      <c r="I24" s="25" t="s">
        <v>296</v>
      </c>
      <c r="J24" s="25" t="s">
        <v>296</v>
      </c>
      <c r="K24" s="25" t="s">
        <v>296</v>
      </c>
      <c r="L24" s="25" t="s">
        <v>296</v>
      </c>
      <c r="M24" s="25" t="s">
        <v>296</v>
      </c>
      <c r="N24" s="25" t="s">
        <v>298</v>
      </c>
      <c r="O24" s="25" t="s">
        <v>296</v>
      </c>
      <c r="P24" s="25" t="s">
        <v>296</v>
      </c>
      <c r="Q24" s="25" t="s">
        <v>296</v>
      </c>
      <c r="R24" s="25" t="s">
        <v>295</v>
      </c>
      <c r="S24" s="25" t="s">
        <v>297</v>
      </c>
      <c r="T24" s="25" t="s">
        <v>295</v>
      </c>
      <c r="U24" s="25" t="s">
        <v>298</v>
      </c>
      <c r="V24" s="25" t="s">
        <v>296</v>
      </c>
      <c r="W24" s="25" t="s">
        <v>296</v>
      </c>
      <c r="X24" s="25" t="s">
        <v>296</v>
      </c>
      <c r="Y24" s="25" t="s">
        <v>296</v>
      </c>
      <c r="Z24" s="25" t="s">
        <v>297</v>
      </c>
      <c r="AA24" s="25" t="s">
        <v>297</v>
      </c>
      <c r="AB24" s="25" t="s">
        <v>297</v>
      </c>
      <c r="AC24" s="25" t="s">
        <v>297</v>
      </c>
      <c r="AD24" s="144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1.9300000000000002</v>
      </c>
      <c r="E25" s="138">
        <v>1.56</v>
      </c>
      <c r="F25" s="21">
        <v>1.86</v>
      </c>
      <c r="G25" s="21">
        <v>1.8799999999999997</v>
      </c>
      <c r="H25" s="21">
        <v>2</v>
      </c>
      <c r="I25" s="21">
        <v>1.9799999999999998</v>
      </c>
      <c r="J25" s="21">
        <v>1.9900000000000002</v>
      </c>
      <c r="K25" s="21">
        <v>1.86</v>
      </c>
      <c r="L25" s="21">
        <v>1.7509999999999999</v>
      </c>
      <c r="M25" s="21">
        <v>1.8750502191000002</v>
      </c>
      <c r="N25" s="21">
        <v>1.8929054198909316</v>
      </c>
      <c r="O25" s="138">
        <v>1.6399999999999997</v>
      </c>
      <c r="P25" s="21">
        <v>2.0299999999999998</v>
      </c>
      <c r="Q25" s="21">
        <v>1.8957999999999999</v>
      </c>
      <c r="R25" s="21">
        <v>1.8000000000000003</v>
      </c>
      <c r="S25" s="21">
        <v>1.9299999999999997</v>
      </c>
      <c r="T25" s="21">
        <v>1.9239375901147806</v>
      </c>
      <c r="U25" s="21">
        <v>1.8399999999999999</v>
      </c>
      <c r="V25" s="21">
        <v>1.8799999999999997</v>
      </c>
      <c r="W25" s="21">
        <v>2.11</v>
      </c>
      <c r="X25" s="21">
        <v>1.96</v>
      </c>
      <c r="Y25" s="138">
        <v>1.53</v>
      </c>
      <c r="Z25" s="21">
        <v>1.9072325999999999</v>
      </c>
      <c r="AA25" s="21">
        <v>1.8900000000000001</v>
      </c>
      <c r="AB25" s="21">
        <v>1.8900000000000001</v>
      </c>
      <c r="AC25" s="21">
        <v>1.7579999999999998</v>
      </c>
      <c r="AD25" s="144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1.9</v>
      </c>
      <c r="E26" s="139">
        <v>1.6</v>
      </c>
      <c r="F26" s="11">
        <v>1.82</v>
      </c>
      <c r="G26" s="11">
        <v>1.8799999999999997</v>
      </c>
      <c r="H26" s="11">
        <v>1.97</v>
      </c>
      <c r="I26" s="11">
        <v>1.9799999999999998</v>
      </c>
      <c r="J26" s="11">
        <v>1.97</v>
      </c>
      <c r="K26" s="11">
        <v>1.87</v>
      </c>
      <c r="L26" s="11">
        <v>1.7370000000000001</v>
      </c>
      <c r="M26" s="11">
        <v>1.83688846045</v>
      </c>
      <c r="N26" s="11">
        <v>1.8478040502776849</v>
      </c>
      <c r="O26" s="139">
        <v>1.6399999999999997</v>
      </c>
      <c r="P26" s="140">
        <v>1.649</v>
      </c>
      <c r="Q26" s="11">
        <v>1.8996</v>
      </c>
      <c r="R26" s="11">
        <v>1.83</v>
      </c>
      <c r="S26" s="11">
        <v>1.92</v>
      </c>
      <c r="T26" s="11">
        <v>1.9938493127908488</v>
      </c>
      <c r="U26" s="11">
        <v>1.8500000000000003</v>
      </c>
      <c r="V26" s="11">
        <v>1.87</v>
      </c>
      <c r="W26" s="140">
        <v>2.15</v>
      </c>
      <c r="X26" s="11">
        <v>1.9900000000000002</v>
      </c>
      <c r="Y26" s="139">
        <v>1.5700000000000003</v>
      </c>
      <c r="Z26" s="11">
        <v>1.9338036999999999</v>
      </c>
      <c r="AA26" s="11">
        <v>1.8900000000000001</v>
      </c>
      <c r="AB26" s="11">
        <v>1.94</v>
      </c>
      <c r="AC26" s="11">
        <v>1.78</v>
      </c>
      <c r="AD26" s="144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1.9300000000000002</v>
      </c>
      <c r="E27" s="139">
        <v>1.6500000000000001</v>
      </c>
      <c r="F27" s="11">
        <v>1.8500000000000003</v>
      </c>
      <c r="G27" s="11">
        <v>1.8799999999999997</v>
      </c>
      <c r="H27" s="11">
        <v>1.9799999999999998</v>
      </c>
      <c r="I27" s="11">
        <v>1.9799999999999998</v>
      </c>
      <c r="J27" s="11">
        <v>1.9799999999999998</v>
      </c>
      <c r="K27" s="11">
        <v>1.86</v>
      </c>
      <c r="L27" s="11">
        <v>1.71</v>
      </c>
      <c r="M27" s="11">
        <v>1.8394302093000001</v>
      </c>
      <c r="N27" s="11">
        <v>1.8468723805647929</v>
      </c>
      <c r="O27" s="139">
        <v>1.6500000000000001</v>
      </c>
      <c r="P27" s="11">
        <v>1.95</v>
      </c>
      <c r="Q27" s="11">
        <v>1.9321999999999999</v>
      </c>
      <c r="R27" s="11">
        <v>1.86</v>
      </c>
      <c r="S27" s="11">
        <v>1.95</v>
      </c>
      <c r="T27" s="11">
        <v>1.9530104543957507</v>
      </c>
      <c r="U27" s="11">
        <v>1.82</v>
      </c>
      <c r="V27" s="11">
        <v>1.86</v>
      </c>
      <c r="W27" s="11">
        <v>2.1</v>
      </c>
      <c r="X27" s="11">
        <v>1.9900000000000002</v>
      </c>
      <c r="Y27" s="139">
        <v>1.66</v>
      </c>
      <c r="Z27" s="11">
        <v>1.8871031</v>
      </c>
      <c r="AA27" s="11">
        <v>1.91</v>
      </c>
      <c r="AB27" s="11">
        <v>1.92</v>
      </c>
      <c r="AC27" s="11">
        <v>1.76</v>
      </c>
      <c r="AD27" s="144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1.94</v>
      </c>
      <c r="E28" s="139">
        <v>1.66</v>
      </c>
      <c r="F28" s="11">
        <v>1.8399999999999999</v>
      </c>
      <c r="G28" s="11">
        <v>1.91</v>
      </c>
      <c r="H28" s="11">
        <v>1.9799999999999998</v>
      </c>
      <c r="I28" s="11">
        <v>1.97</v>
      </c>
      <c r="J28" s="11">
        <v>1.9799999999999998</v>
      </c>
      <c r="K28" s="11">
        <v>1.8799999999999997</v>
      </c>
      <c r="L28" s="11">
        <v>1.6789999999999998</v>
      </c>
      <c r="M28" s="11">
        <v>1.8604132108</v>
      </c>
      <c r="N28" s="11">
        <v>1.8628534638901522</v>
      </c>
      <c r="O28" s="139">
        <v>1.63</v>
      </c>
      <c r="P28" s="140">
        <v>1.0649999999999999</v>
      </c>
      <c r="Q28" s="11">
        <v>1.9376999999999998</v>
      </c>
      <c r="R28" s="11">
        <v>1.81</v>
      </c>
      <c r="S28" s="11">
        <v>1.91</v>
      </c>
      <c r="T28" s="11">
        <v>1.9047652616589104</v>
      </c>
      <c r="U28" s="11">
        <v>1.8399999999999999</v>
      </c>
      <c r="V28" s="11">
        <v>1.86</v>
      </c>
      <c r="W28" s="11">
        <v>1.9799999999999998</v>
      </c>
      <c r="X28" s="11">
        <v>1.9900000000000002</v>
      </c>
      <c r="Y28" s="139">
        <v>1.6099999999999999</v>
      </c>
      <c r="Z28" s="11">
        <v>1.8958316999999998</v>
      </c>
      <c r="AA28" s="11">
        <v>1.8799999999999997</v>
      </c>
      <c r="AB28" s="11">
        <v>1.92</v>
      </c>
      <c r="AC28" s="11">
        <v>1.7370000000000001</v>
      </c>
      <c r="AD28" s="144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1.9005514002125021</v>
      </c>
    </row>
    <row r="29" spans="1:65">
      <c r="A29" s="29"/>
      <c r="B29" s="19">
        <v>1</v>
      </c>
      <c r="C29" s="9">
        <v>5</v>
      </c>
      <c r="D29" s="11">
        <v>1.96</v>
      </c>
      <c r="E29" s="139">
        <v>1.68</v>
      </c>
      <c r="F29" s="11">
        <v>1.8399999999999999</v>
      </c>
      <c r="G29" s="11">
        <v>1.92</v>
      </c>
      <c r="H29" s="11">
        <v>1.97</v>
      </c>
      <c r="I29" s="11">
        <v>1.96</v>
      </c>
      <c r="J29" s="11">
        <v>1.94</v>
      </c>
      <c r="K29" s="11">
        <v>1.8799999999999997</v>
      </c>
      <c r="L29" s="11">
        <v>1.7290000000000001</v>
      </c>
      <c r="M29" s="11">
        <v>1.8636585973999999</v>
      </c>
      <c r="N29" s="11">
        <v>1.8479890551161913</v>
      </c>
      <c r="O29" s="139">
        <v>1.68</v>
      </c>
      <c r="P29" s="11">
        <v>2.0299999999999998</v>
      </c>
      <c r="Q29" s="11">
        <v>1.9337</v>
      </c>
      <c r="R29" s="11">
        <v>1.78</v>
      </c>
      <c r="S29" s="11">
        <v>1.96</v>
      </c>
      <c r="T29" s="11">
        <v>1.9791014052290108</v>
      </c>
      <c r="U29" s="11">
        <v>1.8500000000000003</v>
      </c>
      <c r="V29" s="11">
        <v>1.8799999999999997</v>
      </c>
      <c r="W29" s="11">
        <v>2</v>
      </c>
      <c r="X29" s="11">
        <v>2</v>
      </c>
      <c r="Y29" s="139">
        <v>1.68</v>
      </c>
      <c r="Z29" s="11">
        <v>1.9308952000000001</v>
      </c>
      <c r="AA29" s="11">
        <v>1.86</v>
      </c>
      <c r="AB29" s="11">
        <v>1.91</v>
      </c>
      <c r="AC29" s="11">
        <v>1.7549999999999999</v>
      </c>
      <c r="AD29" s="144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72</v>
      </c>
    </row>
    <row r="30" spans="1:65">
      <c r="A30" s="29"/>
      <c r="B30" s="19">
        <v>1</v>
      </c>
      <c r="C30" s="9">
        <v>6</v>
      </c>
      <c r="D30" s="11">
        <v>1.96</v>
      </c>
      <c r="E30" s="139">
        <v>1.63</v>
      </c>
      <c r="F30" s="11">
        <v>1.8500000000000003</v>
      </c>
      <c r="G30" s="11">
        <v>1.92</v>
      </c>
      <c r="H30" s="11">
        <v>1.94</v>
      </c>
      <c r="I30" s="11">
        <v>1.96</v>
      </c>
      <c r="J30" s="11">
        <v>1.9299999999999997</v>
      </c>
      <c r="K30" s="11">
        <v>1.91</v>
      </c>
      <c r="L30" s="11">
        <v>1.7589999999999999</v>
      </c>
      <c r="M30" s="11">
        <v>1.8652636359000001</v>
      </c>
      <c r="N30" s="11">
        <v>1.8405716087462558</v>
      </c>
      <c r="O30" s="139">
        <v>1.6200000000000003</v>
      </c>
      <c r="P30" s="11">
        <v>1.83</v>
      </c>
      <c r="Q30" s="11">
        <v>1.9485999999999999</v>
      </c>
      <c r="R30" s="11">
        <v>1.83</v>
      </c>
      <c r="S30" s="11">
        <v>1.9</v>
      </c>
      <c r="T30" s="11">
        <v>1.9395564936999941</v>
      </c>
      <c r="U30" s="11">
        <v>1.83</v>
      </c>
      <c r="V30" s="11">
        <v>1.82</v>
      </c>
      <c r="W30" s="11">
        <v>2.0699999999999998</v>
      </c>
      <c r="X30" s="11">
        <v>2.02</v>
      </c>
      <c r="Y30" s="139">
        <v>1.66</v>
      </c>
      <c r="Z30" s="11">
        <v>1.9547061000000001</v>
      </c>
      <c r="AA30" s="11">
        <v>1.87</v>
      </c>
      <c r="AB30" s="11">
        <v>1.96</v>
      </c>
      <c r="AC30" s="11">
        <v>1.7579999999999998</v>
      </c>
      <c r="AD30" s="144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262</v>
      </c>
      <c r="C31" s="12"/>
      <c r="D31" s="22">
        <v>1.9366666666666668</v>
      </c>
      <c r="E31" s="22">
        <v>1.6300000000000001</v>
      </c>
      <c r="F31" s="22">
        <v>1.8433333333333335</v>
      </c>
      <c r="G31" s="22">
        <v>1.8983333333333332</v>
      </c>
      <c r="H31" s="22">
        <v>1.9733333333333329</v>
      </c>
      <c r="I31" s="22">
        <v>1.9716666666666665</v>
      </c>
      <c r="J31" s="22">
        <v>1.9649999999999999</v>
      </c>
      <c r="K31" s="22">
        <v>1.8766666666666667</v>
      </c>
      <c r="L31" s="22">
        <v>1.7275000000000003</v>
      </c>
      <c r="M31" s="22">
        <v>1.8567840554916666</v>
      </c>
      <c r="N31" s="22">
        <v>1.856499329747668</v>
      </c>
      <c r="O31" s="22">
        <v>1.6433333333333335</v>
      </c>
      <c r="P31" s="22">
        <v>1.7589999999999997</v>
      </c>
      <c r="Q31" s="22">
        <v>1.9245999999999999</v>
      </c>
      <c r="R31" s="22">
        <v>1.8183333333333334</v>
      </c>
      <c r="S31" s="22">
        <v>1.9283333333333335</v>
      </c>
      <c r="T31" s="22">
        <v>1.9490367529815493</v>
      </c>
      <c r="U31" s="22">
        <v>1.8383333333333336</v>
      </c>
      <c r="V31" s="22">
        <v>1.8616666666666666</v>
      </c>
      <c r="W31" s="22">
        <v>2.0683333333333334</v>
      </c>
      <c r="X31" s="22">
        <v>1.9916666666666665</v>
      </c>
      <c r="Y31" s="22">
        <v>1.6183333333333334</v>
      </c>
      <c r="Z31" s="22">
        <v>1.9182620666666665</v>
      </c>
      <c r="AA31" s="22">
        <v>1.8833333333333335</v>
      </c>
      <c r="AB31" s="22">
        <v>1.9233333333333331</v>
      </c>
      <c r="AC31" s="22">
        <v>1.7579999999999998</v>
      </c>
      <c r="AD31" s="144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263</v>
      </c>
      <c r="C32" s="28"/>
      <c r="D32" s="11">
        <v>1.9350000000000001</v>
      </c>
      <c r="E32" s="11">
        <v>1.6400000000000001</v>
      </c>
      <c r="F32" s="11">
        <v>1.8450000000000002</v>
      </c>
      <c r="G32" s="11">
        <v>1.8949999999999998</v>
      </c>
      <c r="H32" s="11">
        <v>1.9749999999999999</v>
      </c>
      <c r="I32" s="11">
        <v>1.9749999999999999</v>
      </c>
      <c r="J32" s="11">
        <v>1.9749999999999999</v>
      </c>
      <c r="K32" s="11">
        <v>1.875</v>
      </c>
      <c r="L32" s="11">
        <v>1.7330000000000001</v>
      </c>
      <c r="M32" s="11">
        <v>1.8620359040999999</v>
      </c>
      <c r="N32" s="11">
        <v>1.847896552696938</v>
      </c>
      <c r="O32" s="11">
        <v>1.6399999999999997</v>
      </c>
      <c r="P32" s="11">
        <v>1.8900000000000001</v>
      </c>
      <c r="Q32" s="11">
        <v>1.9329499999999999</v>
      </c>
      <c r="R32" s="11">
        <v>1.82</v>
      </c>
      <c r="S32" s="11">
        <v>1.9249999999999998</v>
      </c>
      <c r="T32" s="11">
        <v>1.9462834740478723</v>
      </c>
      <c r="U32" s="11">
        <v>1.8399999999999999</v>
      </c>
      <c r="V32" s="11">
        <v>1.8650000000000002</v>
      </c>
      <c r="W32" s="11">
        <v>2.085</v>
      </c>
      <c r="X32" s="11">
        <v>1.9900000000000002</v>
      </c>
      <c r="Y32" s="11">
        <v>1.6349999999999998</v>
      </c>
      <c r="Z32" s="11">
        <v>1.9190639</v>
      </c>
      <c r="AA32" s="11">
        <v>1.8849999999999998</v>
      </c>
      <c r="AB32" s="11">
        <v>1.92</v>
      </c>
      <c r="AC32" s="11">
        <v>1.7579999999999998</v>
      </c>
      <c r="AD32" s="144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264</v>
      </c>
      <c r="C33" s="28"/>
      <c r="D33" s="23">
        <v>2.2509257354845501E-2</v>
      </c>
      <c r="E33" s="23">
        <v>4.3817804600413249E-2</v>
      </c>
      <c r="F33" s="23">
        <v>1.3662601021279541E-2</v>
      </c>
      <c r="G33" s="23">
        <v>2.0412414523193288E-2</v>
      </c>
      <c r="H33" s="23">
        <v>1.9663841605003486E-2</v>
      </c>
      <c r="I33" s="23">
        <v>9.8319208025016459E-3</v>
      </c>
      <c r="J33" s="23">
        <v>2.4289915602982316E-2</v>
      </c>
      <c r="K33" s="23">
        <v>1.8618986725025162E-2</v>
      </c>
      <c r="L33" s="23">
        <v>2.9310407707843329E-2</v>
      </c>
      <c r="M33" s="23">
        <v>1.5251077281787333E-2</v>
      </c>
      <c r="N33" s="23">
        <v>1.9288242669838401E-2</v>
      </c>
      <c r="O33" s="23">
        <v>2.0655911179772835E-2</v>
      </c>
      <c r="P33" s="23">
        <v>0.36936161143248331</v>
      </c>
      <c r="Q33" s="23">
        <v>2.1645415218932589E-2</v>
      </c>
      <c r="R33" s="23">
        <v>2.7868739954771304E-2</v>
      </c>
      <c r="S33" s="23">
        <v>2.3166067138525422E-2</v>
      </c>
      <c r="T33" s="23">
        <v>3.3489244156715899E-2</v>
      </c>
      <c r="U33" s="23">
        <v>1.1690451944500208E-2</v>
      </c>
      <c r="V33" s="23">
        <v>2.2286019533928912E-2</v>
      </c>
      <c r="W33" s="23">
        <v>6.6156380392723049E-2</v>
      </c>
      <c r="X33" s="23">
        <v>1.9407902170679524E-2</v>
      </c>
      <c r="Y33" s="23">
        <v>5.9132619311735683E-2</v>
      </c>
      <c r="Z33" s="23">
        <v>2.5787429796601872E-2</v>
      </c>
      <c r="AA33" s="23">
        <v>1.7511900715418229E-2</v>
      </c>
      <c r="AB33" s="23">
        <v>2.4221202832779894E-2</v>
      </c>
      <c r="AC33" s="23">
        <v>1.3696714934611129E-2</v>
      </c>
      <c r="AD33" s="215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54"/>
    </row>
    <row r="34" spans="1:65">
      <c r="A34" s="29"/>
      <c r="B34" s="3" t="s">
        <v>87</v>
      </c>
      <c r="C34" s="28"/>
      <c r="D34" s="13">
        <v>1.1622680217648279E-2</v>
      </c>
      <c r="E34" s="13">
        <v>2.6882088711909967E-2</v>
      </c>
      <c r="F34" s="13">
        <v>7.4118992882167486E-3</v>
      </c>
      <c r="G34" s="13">
        <v>1.0752808352867405E-2</v>
      </c>
      <c r="H34" s="13">
        <v>9.9647845971301465E-3</v>
      </c>
      <c r="I34" s="13">
        <v>4.9866039573127543E-3</v>
      </c>
      <c r="J34" s="13">
        <v>1.2361280205080059E-2</v>
      </c>
      <c r="K34" s="13">
        <v>9.9213073135125188E-3</v>
      </c>
      <c r="L34" s="13">
        <v>1.6966950916262418E-2</v>
      </c>
      <c r="M34" s="13">
        <v>8.2137054315392262E-3</v>
      </c>
      <c r="N34" s="13">
        <v>1.0389576963897975E-2</v>
      </c>
      <c r="O34" s="13">
        <v>1.2569519987691378E-2</v>
      </c>
      <c r="P34" s="13">
        <v>0.20998386096218496</v>
      </c>
      <c r="Q34" s="13">
        <v>1.1246708520696555E-2</v>
      </c>
      <c r="R34" s="13">
        <v>1.5326529764310525E-2</v>
      </c>
      <c r="S34" s="13">
        <v>1.201351796293453E-2</v>
      </c>
      <c r="T34" s="13">
        <v>1.7182459030331547E-2</v>
      </c>
      <c r="U34" s="13">
        <v>6.3592666969176101E-3</v>
      </c>
      <c r="V34" s="13">
        <v>1.1971004225924215E-2</v>
      </c>
      <c r="W34" s="13">
        <v>3.1985357160059492E-2</v>
      </c>
      <c r="X34" s="13">
        <v>9.7445533911361629E-3</v>
      </c>
      <c r="Y34" s="13">
        <v>3.6539208637529769E-2</v>
      </c>
      <c r="Z34" s="13">
        <v>1.3443121377785611E-2</v>
      </c>
      <c r="AA34" s="13">
        <v>9.2983543621689702E-3</v>
      </c>
      <c r="AB34" s="13">
        <v>1.2593346360197519E-2</v>
      </c>
      <c r="AC34" s="13">
        <v>7.7910778922702676E-3</v>
      </c>
      <c r="AD34" s="144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265</v>
      </c>
      <c r="C35" s="28"/>
      <c r="D35" s="13">
        <v>1.9002520242350052E-2</v>
      </c>
      <c r="E35" s="13">
        <v>-0.14235416110411503</v>
      </c>
      <c r="F35" s="13">
        <v>-3.0106034950052374E-2</v>
      </c>
      <c r="G35" s="13">
        <v>-1.1670649259583055E-3</v>
      </c>
      <c r="H35" s="13">
        <v>3.8295166925079283E-2</v>
      </c>
      <c r="I35" s="13">
        <v>3.74182284395006E-2</v>
      </c>
      <c r="J35" s="13">
        <v>3.3910474497186316E-2</v>
      </c>
      <c r="K35" s="13">
        <v>-1.2567265238480174E-2</v>
      </c>
      <c r="L35" s="13">
        <v>-9.1053259697766009E-2</v>
      </c>
      <c r="M35" s="13">
        <v>-2.3028761398372066E-2</v>
      </c>
      <c r="N35" s="13">
        <v>-2.3178573576020489E-2</v>
      </c>
      <c r="O35" s="13">
        <v>-0.13533865321948613</v>
      </c>
      <c r="P35" s="13">
        <v>-7.4479122320330604E-2</v>
      </c>
      <c r="Q35" s="13">
        <v>1.2653485606760606E-2</v>
      </c>
      <c r="R35" s="13">
        <v>-4.3260112233731718E-2</v>
      </c>
      <c r="S35" s="13">
        <v>1.4617827814456863E-2</v>
      </c>
      <c r="T35" s="13">
        <v>2.5511203098019797E-2</v>
      </c>
      <c r="U35" s="13">
        <v>-3.2736850406788198E-2</v>
      </c>
      <c r="V35" s="13">
        <v>-2.0459711608687758E-2</v>
      </c>
      <c r="W35" s="13">
        <v>8.828066060306039E-2</v>
      </c>
      <c r="X35" s="13">
        <v>4.794149026644412E-2</v>
      </c>
      <c r="Y35" s="13">
        <v>-0.14849273050316536</v>
      </c>
      <c r="Z35" s="13">
        <v>9.3186990113416357E-3</v>
      </c>
      <c r="AA35" s="13">
        <v>-9.0595112961656676E-3</v>
      </c>
      <c r="AB35" s="13">
        <v>1.1987012357720817E-2</v>
      </c>
      <c r="AC35" s="13">
        <v>-7.5005285411677614E-2</v>
      </c>
      <c r="AD35" s="144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266</v>
      </c>
      <c r="C36" s="46"/>
      <c r="D36" s="44">
        <v>0.65</v>
      </c>
      <c r="E36" s="44">
        <v>2.85</v>
      </c>
      <c r="F36" s="44">
        <v>0.42</v>
      </c>
      <c r="G36" s="44">
        <v>0.21</v>
      </c>
      <c r="H36" s="44">
        <v>1.06</v>
      </c>
      <c r="I36" s="44">
        <v>1.04</v>
      </c>
      <c r="J36" s="44">
        <v>0.97</v>
      </c>
      <c r="K36" s="44">
        <v>0.04</v>
      </c>
      <c r="L36" s="44">
        <v>1.74</v>
      </c>
      <c r="M36" s="44">
        <v>0.26</v>
      </c>
      <c r="N36" s="44">
        <v>0.27</v>
      </c>
      <c r="O36" s="44">
        <v>2.7</v>
      </c>
      <c r="P36" s="44">
        <v>1.38</v>
      </c>
      <c r="Q36" s="44">
        <v>0.51</v>
      </c>
      <c r="R36" s="44">
        <v>0.7</v>
      </c>
      <c r="S36" s="44">
        <v>0.55000000000000004</v>
      </c>
      <c r="T36" s="44">
        <v>0.79</v>
      </c>
      <c r="U36" s="44">
        <v>0.47</v>
      </c>
      <c r="V36" s="44">
        <v>0.21</v>
      </c>
      <c r="W36" s="44">
        <v>2.15</v>
      </c>
      <c r="X36" s="44">
        <v>1.27</v>
      </c>
      <c r="Y36" s="44">
        <v>2.98</v>
      </c>
      <c r="Z36" s="44">
        <v>0.44</v>
      </c>
      <c r="AA36" s="44">
        <v>0.04</v>
      </c>
      <c r="AB36" s="44">
        <v>0.49</v>
      </c>
      <c r="AC36" s="44">
        <v>1.39</v>
      </c>
      <c r="AD36" s="144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500</v>
      </c>
      <c r="BM38" s="27" t="s">
        <v>67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225</v>
      </c>
      <c r="E39" s="17" t="s">
        <v>225</v>
      </c>
      <c r="F39" s="17" t="s">
        <v>225</v>
      </c>
      <c r="G39" s="17" t="s">
        <v>225</v>
      </c>
      <c r="H39" s="17" t="s">
        <v>225</v>
      </c>
      <c r="I39" s="17" t="s">
        <v>225</v>
      </c>
      <c r="J39" s="17" t="s">
        <v>225</v>
      </c>
      <c r="K39" s="17" t="s">
        <v>225</v>
      </c>
      <c r="L39" s="17" t="s">
        <v>225</v>
      </c>
      <c r="M39" s="17" t="s">
        <v>225</v>
      </c>
      <c r="N39" s="17" t="s">
        <v>225</v>
      </c>
      <c r="O39" s="17" t="s">
        <v>225</v>
      </c>
      <c r="P39" s="17" t="s">
        <v>225</v>
      </c>
      <c r="Q39" s="17" t="s">
        <v>225</v>
      </c>
      <c r="R39" s="17" t="s">
        <v>225</v>
      </c>
      <c r="S39" s="17" t="s">
        <v>225</v>
      </c>
      <c r="T39" s="17" t="s">
        <v>225</v>
      </c>
      <c r="U39" s="17" t="s">
        <v>225</v>
      </c>
      <c r="V39" s="17" t="s">
        <v>225</v>
      </c>
      <c r="W39" s="17" t="s">
        <v>225</v>
      </c>
      <c r="X39" s="17" t="s">
        <v>225</v>
      </c>
      <c r="Y39" s="17" t="s">
        <v>225</v>
      </c>
      <c r="Z39" s="17" t="s">
        <v>225</v>
      </c>
      <c r="AA39" s="17" t="s">
        <v>225</v>
      </c>
      <c r="AB39" s="17" t="s">
        <v>225</v>
      </c>
      <c r="AC39" s="17" t="s">
        <v>225</v>
      </c>
      <c r="AD39" s="144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226</v>
      </c>
      <c r="C40" s="9" t="s">
        <v>226</v>
      </c>
      <c r="D40" s="142" t="s">
        <v>228</v>
      </c>
      <c r="E40" s="143" t="s">
        <v>229</v>
      </c>
      <c r="F40" s="143" t="s">
        <v>230</v>
      </c>
      <c r="G40" s="143" t="s">
        <v>231</v>
      </c>
      <c r="H40" s="143" t="s">
        <v>232</v>
      </c>
      <c r="I40" s="143" t="s">
        <v>233</v>
      </c>
      <c r="J40" s="143" t="s">
        <v>234</v>
      </c>
      <c r="K40" s="143" t="s">
        <v>235</v>
      </c>
      <c r="L40" s="143" t="s">
        <v>236</v>
      </c>
      <c r="M40" s="143" t="s">
        <v>237</v>
      </c>
      <c r="N40" s="143" t="s">
        <v>238</v>
      </c>
      <c r="O40" s="143" t="s">
        <v>239</v>
      </c>
      <c r="P40" s="143" t="s">
        <v>240</v>
      </c>
      <c r="Q40" s="143" t="s">
        <v>241</v>
      </c>
      <c r="R40" s="143" t="s">
        <v>243</v>
      </c>
      <c r="S40" s="143" t="s">
        <v>244</v>
      </c>
      <c r="T40" s="143" t="s">
        <v>245</v>
      </c>
      <c r="U40" s="143" t="s">
        <v>246</v>
      </c>
      <c r="V40" s="143" t="s">
        <v>269</v>
      </c>
      <c r="W40" s="143" t="s">
        <v>247</v>
      </c>
      <c r="X40" s="143" t="s">
        <v>248</v>
      </c>
      <c r="Y40" s="143" t="s">
        <v>250</v>
      </c>
      <c r="Z40" s="143" t="s">
        <v>252</v>
      </c>
      <c r="AA40" s="143" t="s">
        <v>253</v>
      </c>
      <c r="AB40" s="143" t="s">
        <v>254</v>
      </c>
      <c r="AC40" s="143" t="s">
        <v>255</v>
      </c>
      <c r="AD40" s="144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272</v>
      </c>
      <c r="E41" s="11" t="s">
        <v>271</v>
      </c>
      <c r="F41" s="11" t="s">
        <v>271</v>
      </c>
      <c r="G41" s="11" t="s">
        <v>271</v>
      </c>
      <c r="H41" s="11" t="s">
        <v>271</v>
      </c>
      <c r="I41" s="11" t="s">
        <v>271</v>
      </c>
      <c r="J41" s="11" t="s">
        <v>271</v>
      </c>
      <c r="K41" s="11" t="s">
        <v>271</v>
      </c>
      <c r="L41" s="11" t="s">
        <v>271</v>
      </c>
      <c r="M41" s="11" t="s">
        <v>294</v>
      </c>
      <c r="N41" s="11" t="s">
        <v>271</v>
      </c>
      <c r="O41" s="11" t="s">
        <v>272</v>
      </c>
      <c r="P41" s="11" t="s">
        <v>272</v>
      </c>
      <c r="Q41" s="11" t="s">
        <v>294</v>
      </c>
      <c r="R41" s="11" t="s">
        <v>294</v>
      </c>
      <c r="S41" s="11" t="s">
        <v>272</v>
      </c>
      <c r="T41" s="11" t="s">
        <v>272</v>
      </c>
      <c r="U41" s="11" t="s">
        <v>271</v>
      </c>
      <c r="V41" s="11" t="s">
        <v>271</v>
      </c>
      <c r="W41" s="11" t="s">
        <v>271</v>
      </c>
      <c r="X41" s="11" t="s">
        <v>294</v>
      </c>
      <c r="Y41" s="11" t="s">
        <v>294</v>
      </c>
      <c r="Z41" s="11" t="s">
        <v>272</v>
      </c>
      <c r="AA41" s="11" t="s">
        <v>272</v>
      </c>
      <c r="AB41" s="11" t="s">
        <v>272</v>
      </c>
      <c r="AC41" s="11" t="s">
        <v>294</v>
      </c>
      <c r="AD41" s="144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9"/>
      <c r="C42" s="9"/>
      <c r="D42" s="25" t="s">
        <v>295</v>
      </c>
      <c r="E42" s="25" t="s">
        <v>296</v>
      </c>
      <c r="F42" s="25" t="s">
        <v>261</v>
      </c>
      <c r="G42" s="25" t="s">
        <v>297</v>
      </c>
      <c r="H42" s="25" t="s">
        <v>296</v>
      </c>
      <c r="I42" s="25" t="s">
        <v>296</v>
      </c>
      <c r="J42" s="25" t="s">
        <v>296</v>
      </c>
      <c r="K42" s="25" t="s">
        <v>296</v>
      </c>
      <c r="L42" s="25" t="s">
        <v>296</v>
      </c>
      <c r="M42" s="25" t="s">
        <v>296</v>
      </c>
      <c r="N42" s="25" t="s">
        <v>298</v>
      </c>
      <c r="O42" s="25" t="s">
        <v>296</v>
      </c>
      <c r="P42" s="25" t="s">
        <v>296</v>
      </c>
      <c r="Q42" s="25" t="s">
        <v>296</v>
      </c>
      <c r="R42" s="25" t="s">
        <v>295</v>
      </c>
      <c r="S42" s="25" t="s">
        <v>297</v>
      </c>
      <c r="T42" s="25" t="s">
        <v>295</v>
      </c>
      <c r="U42" s="25" t="s">
        <v>298</v>
      </c>
      <c r="V42" s="25" t="s">
        <v>296</v>
      </c>
      <c r="W42" s="25" t="s">
        <v>296</v>
      </c>
      <c r="X42" s="25" t="s">
        <v>296</v>
      </c>
      <c r="Y42" s="25" t="s">
        <v>297</v>
      </c>
      <c r="Z42" s="25" t="s">
        <v>296</v>
      </c>
      <c r="AA42" s="25" t="s">
        <v>297</v>
      </c>
      <c r="AB42" s="25" t="s">
        <v>297</v>
      </c>
      <c r="AC42" s="25" t="s">
        <v>297</v>
      </c>
      <c r="AD42" s="144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38">
        <v>9</v>
      </c>
      <c r="E43" s="21">
        <v>7.7000000000000011</v>
      </c>
      <c r="F43" s="21">
        <v>8.6</v>
      </c>
      <c r="G43" s="138">
        <v>9</v>
      </c>
      <c r="H43" s="21">
        <v>9.3000000000000007</v>
      </c>
      <c r="I43" s="21">
        <v>9.6</v>
      </c>
      <c r="J43" s="21">
        <v>9.3000000000000007</v>
      </c>
      <c r="K43" s="21">
        <v>8.6</v>
      </c>
      <c r="L43" s="21">
        <v>8.8699999999999992</v>
      </c>
      <c r="M43" s="21">
        <v>6.8196000000000003</v>
      </c>
      <c r="N43" s="21">
        <v>9.9392702902631864</v>
      </c>
      <c r="O43" s="137">
        <v>27.5</v>
      </c>
      <c r="P43" s="138">
        <v>5.09</v>
      </c>
      <c r="Q43" s="21">
        <v>10.79</v>
      </c>
      <c r="R43" s="138">
        <v>6.7</v>
      </c>
      <c r="S43" s="21">
        <v>10</v>
      </c>
      <c r="T43" s="21">
        <v>7.758249978583283</v>
      </c>
      <c r="U43" s="21">
        <v>9.6</v>
      </c>
      <c r="V43" s="21">
        <v>8.6999999999999993</v>
      </c>
      <c r="W43" s="21">
        <v>9.1</v>
      </c>
      <c r="X43" s="21">
        <v>9.8000000000000007</v>
      </c>
      <c r="Y43" s="21">
        <v>7.2610000000000001</v>
      </c>
      <c r="Z43" s="21">
        <v>7.8890000000000002</v>
      </c>
      <c r="AA43" s="21">
        <v>8.6999999999999993</v>
      </c>
      <c r="AB43" s="138">
        <v>10</v>
      </c>
      <c r="AC43" s="138">
        <v>13</v>
      </c>
      <c r="AD43" s="144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1</v>
      </c>
    </row>
    <row r="44" spans="1:65">
      <c r="A44" s="29"/>
      <c r="B44" s="19">
        <v>1</v>
      </c>
      <c r="C44" s="9">
        <v>2</v>
      </c>
      <c r="D44" s="139">
        <v>10</v>
      </c>
      <c r="E44" s="11">
        <v>8.1</v>
      </c>
      <c r="F44" s="11">
        <v>8.1999999999999993</v>
      </c>
      <c r="G44" s="139">
        <v>9</v>
      </c>
      <c r="H44" s="11">
        <v>9.3000000000000007</v>
      </c>
      <c r="I44" s="11">
        <v>9.6</v>
      </c>
      <c r="J44" s="11">
        <v>8.8000000000000007</v>
      </c>
      <c r="K44" s="11">
        <v>8.9</v>
      </c>
      <c r="L44" s="11">
        <v>9.08</v>
      </c>
      <c r="M44" s="140">
        <v>6.1201999999999996</v>
      </c>
      <c r="N44" s="11">
        <v>9.4093409349687462</v>
      </c>
      <c r="O44" s="11">
        <v>10</v>
      </c>
      <c r="P44" s="139">
        <v>6.28</v>
      </c>
      <c r="Q44" s="11">
        <v>10.08</v>
      </c>
      <c r="R44" s="139">
        <v>6.6</v>
      </c>
      <c r="S44" s="11">
        <v>9</v>
      </c>
      <c r="T44" s="11">
        <v>8.9224497186628167</v>
      </c>
      <c r="U44" s="11">
        <v>9.5</v>
      </c>
      <c r="V44" s="11">
        <v>8.3000000000000007</v>
      </c>
      <c r="W44" s="11">
        <v>9.6999999999999993</v>
      </c>
      <c r="X44" s="11">
        <v>9.6999999999999993</v>
      </c>
      <c r="Y44" s="11">
        <v>7.577</v>
      </c>
      <c r="Z44" s="11">
        <v>8.7560000000000002</v>
      </c>
      <c r="AA44" s="140">
        <v>9.4</v>
      </c>
      <c r="AB44" s="139">
        <v>10</v>
      </c>
      <c r="AC44" s="139">
        <v>12</v>
      </c>
      <c r="AD44" s="144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13</v>
      </c>
    </row>
    <row r="45" spans="1:65">
      <c r="A45" s="29"/>
      <c r="B45" s="19">
        <v>1</v>
      </c>
      <c r="C45" s="9">
        <v>3</v>
      </c>
      <c r="D45" s="139">
        <v>9</v>
      </c>
      <c r="E45" s="11">
        <v>8.5</v>
      </c>
      <c r="F45" s="11">
        <v>8.1999999999999993</v>
      </c>
      <c r="G45" s="139">
        <v>9</v>
      </c>
      <c r="H45" s="11">
        <v>9.1999999999999993</v>
      </c>
      <c r="I45" s="11">
        <v>9.1999999999999993</v>
      </c>
      <c r="J45" s="11">
        <v>8.8000000000000007</v>
      </c>
      <c r="K45" s="11">
        <v>8.9</v>
      </c>
      <c r="L45" s="11">
        <v>9.2200000000000006</v>
      </c>
      <c r="M45" s="11">
        <v>8.9525000000000006</v>
      </c>
      <c r="N45" s="11">
        <v>10.281311567850082</v>
      </c>
      <c r="O45" s="11">
        <v>9.9</v>
      </c>
      <c r="P45" s="139">
        <v>5.8</v>
      </c>
      <c r="Q45" s="11">
        <v>10.68</v>
      </c>
      <c r="R45" s="140">
        <v>6</v>
      </c>
      <c r="S45" s="11">
        <v>10</v>
      </c>
      <c r="T45" s="11">
        <v>8.5977864849811159</v>
      </c>
      <c r="U45" s="11">
        <v>9.3000000000000007</v>
      </c>
      <c r="V45" s="11">
        <v>8.6999999999999993</v>
      </c>
      <c r="W45" s="11">
        <v>9.6</v>
      </c>
      <c r="X45" s="11">
        <v>9.5</v>
      </c>
      <c r="Y45" s="11">
        <v>6.69</v>
      </c>
      <c r="Z45" s="11">
        <v>8.5210000000000008</v>
      </c>
      <c r="AA45" s="11">
        <v>8.6</v>
      </c>
      <c r="AB45" s="139">
        <v>11</v>
      </c>
      <c r="AC45" s="139">
        <v>15</v>
      </c>
      <c r="AD45" s="144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16</v>
      </c>
    </row>
    <row r="46" spans="1:65">
      <c r="A46" s="29"/>
      <c r="B46" s="19">
        <v>1</v>
      </c>
      <c r="C46" s="9">
        <v>4</v>
      </c>
      <c r="D46" s="139">
        <v>9</v>
      </c>
      <c r="E46" s="11">
        <v>8.1999999999999993</v>
      </c>
      <c r="F46" s="11">
        <v>8</v>
      </c>
      <c r="G46" s="139">
        <v>9</v>
      </c>
      <c r="H46" s="11">
        <v>9.1999999999999993</v>
      </c>
      <c r="I46" s="11">
        <v>9.3000000000000007</v>
      </c>
      <c r="J46" s="11">
        <v>9.9</v>
      </c>
      <c r="K46" s="11">
        <v>8.6999999999999993</v>
      </c>
      <c r="L46" s="11">
        <v>9.2100000000000009</v>
      </c>
      <c r="M46" s="11">
        <v>7.4835000000000003</v>
      </c>
      <c r="N46" s="11">
        <v>9.7908279684530424</v>
      </c>
      <c r="O46" s="11">
        <v>11.1</v>
      </c>
      <c r="P46" s="139">
        <v>6.06</v>
      </c>
      <c r="Q46" s="11">
        <v>10.48</v>
      </c>
      <c r="R46" s="139">
        <v>6.6</v>
      </c>
      <c r="S46" s="11">
        <v>9</v>
      </c>
      <c r="T46" s="11">
        <v>7.9465485647895235</v>
      </c>
      <c r="U46" s="11">
        <v>9.5</v>
      </c>
      <c r="V46" s="11">
        <v>8.5</v>
      </c>
      <c r="W46" s="11">
        <v>9.4</v>
      </c>
      <c r="X46" s="11">
        <v>9.6</v>
      </c>
      <c r="Y46" s="11">
        <v>7.1559999999999997</v>
      </c>
      <c r="Z46" s="11">
        <v>8.1630000000000003</v>
      </c>
      <c r="AA46" s="11">
        <v>8.8000000000000007</v>
      </c>
      <c r="AB46" s="139">
        <v>10</v>
      </c>
      <c r="AC46" s="139">
        <v>13</v>
      </c>
      <c r="AD46" s="144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9.0063626129121026</v>
      </c>
    </row>
    <row r="47" spans="1:65">
      <c r="A47" s="29"/>
      <c r="B47" s="19">
        <v>1</v>
      </c>
      <c r="C47" s="9">
        <v>5</v>
      </c>
      <c r="D47" s="139">
        <v>9</v>
      </c>
      <c r="E47" s="11">
        <v>8.4</v>
      </c>
      <c r="F47" s="11">
        <v>7.9</v>
      </c>
      <c r="G47" s="139">
        <v>8</v>
      </c>
      <c r="H47" s="140">
        <v>9.6999999999999993</v>
      </c>
      <c r="I47" s="11">
        <v>9.6999999999999993</v>
      </c>
      <c r="J47" s="11">
        <v>9.3000000000000007</v>
      </c>
      <c r="K47" s="11">
        <v>9.1</v>
      </c>
      <c r="L47" s="11">
        <v>9.39</v>
      </c>
      <c r="M47" s="11">
        <v>7.5511999999999997</v>
      </c>
      <c r="N47" s="11">
        <v>9.2878640375820005</v>
      </c>
      <c r="O47" s="11">
        <v>9.6999999999999993</v>
      </c>
      <c r="P47" s="139">
        <v>4.91</v>
      </c>
      <c r="Q47" s="11">
        <v>10.71</v>
      </c>
      <c r="R47" s="139">
        <v>6.9</v>
      </c>
      <c r="S47" s="11">
        <v>11</v>
      </c>
      <c r="T47" s="11">
        <v>8.6718314362732265</v>
      </c>
      <c r="U47" s="11">
        <v>9.4</v>
      </c>
      <c r="V47" s="11">
        <v>9.6999999999999993</v>
      </c>
      <c r="W47" s="11">
        <v>8.9</v>
      </c>
      <c r="X47" s="11">
        <v>9.4</v>
      </c>
      <c r="Y47" s="11">
        <v>6.6369999999999996</v>
      </c>
      <c r="Z47" s="11">
        <v>8.8059999999999992</v>
      </c>
      <c r="AA47" s="11">
        <v>8.6</v>
      </c>
      <c r="AB47" s="139">
        <v>10</v>
      </c>
      <c r="AC47" s="139">
        <v>9</v>
      </c>
      <c r="AD47" s="144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73</v>
      </c>
    </row>
    <row r="48" spans="1:65">
      <c r="A48" s="29"/>
      <c r="B48" s="19">
        <v>1</v>
      </c>
      <c r="C48" s="9">
        <v>6</v>
      </c>
      <c r="D48" s="139">
        <v>9</v>
      </c>
      <c r="E48" s="11">
        <v>8.1999999999999993</v>
      </c>
      <c r="F48" s="11">
        <v>8</v>
      </c>
      <c r="G48" s="139">
        <v>8</v>
      </c>
      <c r="H48" s="11">
        <v>9.4</v>
      </c>
      <c r="I48" s="11">
        <v>9.5</v>
      </c>
      <c r="J48" s="11">
        <v>9.3000000000000007</v>
      </c>
      <c r="K48" s="11">
        <v>8.6999999999999993</v>
      </c>
      <c r="L48" s="11">
        <v>9.2899999999999991</v>
      </c>
      <c r="M48" s="11">
        <v>7.2286999999999999</v>
      </c>
      <c r="N48" s="11">
        <v>9.4240722123008975</v>
      </c>
      <c r="O48" s="11">
        <v>10.1</v>
      </c>
      <c r="P48" s="139">
        <v>5.6</v>
      </c>
      <c r="Q48" s="11">
        <v>10.54</v>
      </c>
      <c r="R48" s="139">
        <v>6.5</v>
      </c>
      <c r="S48" s="11">
        <v>10</v>
      </c>
      <c r="T48" s="11">
        <v>8.9353603547444553</v>
      </c>
      <c r="U48" s="11">
        <v>9.6999999999999993</v>
      </c>
      <c r="V48" s="11">
        <v>9.1</v>
      </c>
      <c r="W48" s="11">
        <v>9</v>
      </c>
      <c r="X48" s="11">
        <v>10.199999999999999</v>
      </c>
      <c r="Y48" s="11">
        <v>6.7969999999999997</v>
      </c>
      <c r="Z48" s="11">
        <v>8.8629999999999995</v>
      </c>
      <c r="AA48" s="11">
        <v>8.6</v>
      </c>
      <c r="AB48" s="139">
        <v>11</v>
      </c>
      <c r="AC48" s="139">
        <v>11</v>
      </c>
      <c r="AD48" s="144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20" t="s">
        <v>262</v>
      </c>
      <c r="C49" s="12"/>
      <c r="D49" s="22">
        <v>9.1666666666666661</v>
      </c>
      <c r="E49" s="22">
        <v>8.1833333333333318</v>
      </c>
      <c r="F49" s="22">
        <v>8.15</v>
      </c>
      <c r="G49" s="22">
        <v>8.6666666666666661</v>
      </c>
      <c r="H49" s="22">
        <v>9.35</v>
      </c>
      <c r="I49" s="22">
        <v>9.4833333333333343</v>
      </c>
      <c r="J49" s="22">
        <v>9.2333333333333343</v>
      </c>
      <c r="K49" s="22">
        <v>8.8166666666666647</v>
      </c>
      <c r="L49" s="22">
        <v>9.1766666666666676</v>
      </c>
      <c r="M49" s="22">
        <v>7.359283333333333</v>
      </c>
      <c r="N49" s="22">
        <v>9.6887811685696601</v>
      </c>
      <c r="O49" s="22">
        <v>13.049999999999999</v>
      </c>
      <c r="P49" s="22">
        <v>5.623333333333334</v>
      </c>
      <c r="Q49" s="22">
        <v>10.546666666666667</v>
      </c>
      <c r="R49" s="22">
        <v>6.55</v>
      </c>
      <c r="S49" s="22">
        <v>9.8333333333333339</v>
      </c>
      <c r="T49" s="22">
        <v>8.4720377563390681</v>
      </c>
      <c r="U49" s="22">
        <v>9.5</v>
      </c>
      <c r="V49" s="22">
        <v>8.8333333333333339</v>
      </c>
      <c r="W49" s="22">
        <v>9.2833333333333332</v>
      </c>
      <c r="X49" s="22">
        <v>9.7000000000000011</v>
      </c>
      <c r="Y49" s="22">
        <v>7.0196666666666658</v>
      </c>
      <c r="Z49" s="22">
        <v>8.4996666666666663</v>
      </c>
      <c r="AA49" s="22">
        <v>8.7833333333333332</v>
      </c>
      <c r="AB49" s="22">
        <v>10.333333333333334</v>
      </c>
      <c r="AC49" s="22">
        <v>12.166666666666666</v>
      </c>
      <c r="AD49" s="144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9"/>
      <c r="B50" s="3" t="s">
        <v>263</v>
      </c>
      <c r="C50" s="28"/>
      <c r="D50" s="11">
        <v>9</v>
      </c>
      <c r="E50" s="11">
        <v>8.1999999999999993</v>
      </c>
      <c r="F50" s="11">
        <v>8.1</v>
      </c>
      <c r="G50" s="11">
        <v>9</v>
      </c>
      <c r="H50" s="11">
        <v>9.3000000000000007</v>
      </c>
      <c r="I50" s="11">
        <v>9.5500000000000007</v>
      </c>
      <c r="J50" s="11">
        <v>9.3000000000000007</v>
      </c>
      <c r="K50" s="11">
        <v>8.8000000000000007</v>
      </c>
      <c r="L50" s="11">
        <v>9.2149999999999999</v>
      </c>
      <c r="M50" s="11">
        <v>7.3560999999999996</v>
      </c>
      <c r="N50" s="11">
        <v>9.60745009037697</v>
      </c>
      <c r="O50" s="11">
        <v>10.050000000000001</v>
      </c>
      <c r="P50" s="11">
        <v>5.6999999999999993</v>
      </c>
      <c r="Q50" s="11">
        <v>10.61</v>
      </c>
      <c r="R50" s="11">
        <v>6.6</v>
      </c>
      <c r="S50" s="11">
        <v>10</v>
      </c>
      <c r="T50" s="11">
        <v>8.6348089606271721</v>
      </c>
      <c r="U50" s="11">
        <v>9.5</v>
      </c>
      <c r="V50" s="11">
        <v>8.6999999999999993</v>
      </c>
      <c r="W50" s="11">
        <v>9.25</v>
      </c>
      <c r="X50" s="11">
        <v>9.6499999999999986</v>
      </c>
      <c r="Y50" s="11">
        <v>6.9764999999999997</v>
      </c>
      <c r="Z50" s="11">
        <v>8.6385000000000005</v>
      </c>
      <c r="AA50" s="11">
        <v>8.6499999999999986</v>
      </c>
      <c r="AB50" s="11">
        <v>10</v>
      </c>
      <c r="AC50" s="11">
        <v>12.5</v>
      </c>
      <c r="AD50" s="144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9"/>
      <c r="B51" s="3" t="s">
        <v>264</v>
      </c>
      <c r="C51" s="28"/>
      <c r="D51" s="23">
        <v>0.40824829046386302</v>
      </c>
      <c r="E51" s="23">
        <v>0.27868739954771277</v>
      </c>
      <c r="F51" s="23">
        <v>0.25099800796022237</v>
      </c>
      <c r="G51" s="23">
        <v>0.51639777949432231</v>
      </c>
      <c r="H51" s="23">
        <v>0.18708286933869697</v>
      </c>
      <c r="I51" s="23">
        <v>0.19407902170679497</v>
      </c>
      <c r="J51" s="23">
        <v>0.40824829046386291</v>
      </c>
      <c r="K51" s="23">
        <v>0.18348478592697201</v>
      </c>
      <c r="L51" s="23">
        <v>0.18151216671801035</v>
      </c>
      <c r="M51" s="23">
        <v>0.94172594191021708</v>
      </c>
      <c r="N51" s="23">
        <v>0.38292110026162229</v>
      </c>
      <c r="O51" s="23">
        <v>7.0958438539753681</v>
      </c>
      <c r="P51" s="23">
        <v>0.53794671359407575</v>
      </c>
      <c r="Q51" s="23">
        <v>0.25531679667947155</v>
      </c>
      <c r="R51" s="23">
        <v>0.30166206257996719</v>
      </c>
      <c r="S51" s="23">
        <v>0.752772652709081</v>
      </c>
      <c r="T51" s="23">
        <v>0.50177702326892359</v>
      </c>
      <c r="U51" s="23">
        <v>0.141421356237309</v>
      </c>
      <c r="V51" s="23">
        <v>0.50066622281382867</v>
      </c>
      <c r="W51" s="23">
        <v>0.33115957885386088</v>
      </c>
      <c r="X51" s="23">
        <v>0.28284271247461878</v>
      </c>
      <c r="Y51" s="23">
        <v>0.3720600309985832</v>
      </c>
      <c r="Z51" s="23">
        <v>0.39453043820048467</v>
      </c>
      <c r="AA51" s="23">
        <v>0.31251666622224628</v>
      </c>
      <c r="AB51" s="23">
        <v>0.5163977794943222</v>
      </c>
      <c r="AC51" s="23">
        <v>2.041241452319317</v>
      </c>
      <c r="AD51" s="144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4.4536177141512333E-2</v>
      </c>
      <c r="E52" s="13">
        <v>3.4055486706441485E-2</v>
      </c>
      <c r="F52" s="13">
        <v>3.0797301590211334E-2</v>
      </c>
      <c r="G52" s="13">
        <v>5.9584359172421809E-2</v>
      </c>
      <c r="H52" s="13">
        <v>2.0008863030876681E-2</v>
      </c>
      <c r="I52" s="13">
        <v>2.0465274696674335E-2</v>
      </c>
      <c r="J52" s="13">
        <v>4.421461629572522E-2</v>
      </c>
      <c r="K52" s="13">
        <v>2.0811128838597964E-2</v>
      </c>
      <c r="L52" s="13">
        <v>1.9779749369924843E-2</v>
      </c>
      <c r="M52" s="13">
        <v>0.12796435457848709</v>
      </c>
      <c r="N52" s="13">
        <v>3.9522112595938873E-2</v>
      </c>
      <c r="O52" s="13">
        <v>0.54374282405941521</v>
      </c>
      <c r="P52" s="13">
        <v>9.5663315991833253E-2</v>
      </c>
      <c r="Q52" s="13">
        <v>2.4208292984779223E-2</v>
      </c>
      <c r="R52" s="13">
        <v>4.6055276729765983E-2</v>
      </c>
      <c r="S52" s="13">
        <v>7.655315112295738E-2</v>
      </c>
      <c r="T52" s="13">
        <v>5.9227430011566801E-2</v>
      </c>
      <c r="U52" s="13">
        <v>1.4886458551295684E-2</v>
      </c>
      <c r="V52" s="13">
        <v>5.667919503552777E-2</v>
      </c>
      <c r="W52" s="13">
        <v>3.5672486052480523E-2</v>
      </c>
      <c r="X52" s="13">
        <v>2.9159042523156573E-2</v>
      </c>
      <c r="Y52" s="13">
        <v>5.3002521154648832E-2</v>
      </c>
      <c r="Z52" s="13">
        <v>4.6417165951662967E-2</v>
      </c>
      <c r="AA52" s="13">
        <v>3.5580645110692179E-2</v>
      </c>
      <c r="AB52" s="13">
        <v>4.9973978660740853E-2</v>
      </c>
      <c r="AC52" s="13">
        <v>0.16777327005364251</v>
      </c>
      <c r="AD52" s="144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265</v>
      </c>
      <c r="C53" s="28"/>
      <c r="D53" s="13">
        <v>1.7798978416074585E-2</v>
      </c>
      <c r="E53" s="13">
        <v>-9.138309381401355E-2</v>
      </c>
      <c r="F53" s="13">
        <v>-9.5084181008253554E-2</v>
      </c>
      <c r="G53" s="13">
        <v>-3.7717329497529484E-2</v>
      </c>
      <c r="H53" s="13">
        <v>3.8154957984396054E-2</v>
      </c>
      <c r="I53" s="13">
        <v>5.2959306761357405E-2</v>
      </c>
      <c r="J53" s="13">
        <v>2.520115280455526E-2</v>
      </c>
      <c r="K53" s="13">
        <v>-2.1062437123448463E-2</v>
      </c>
      <c r="L53" s="13">
        <v>1.8909304574346919E-2</v>
      </c>
      <c r="M53" s="13">
        <v>-0.18287952088642423</v>
      </c>
      <c r="N53" s="13">
        <v>7.57707173236839E-2</v>
      </c>
      <c r="O53" s="13">
        <v>0.44897563654506611</v>
      </c>
      <c r="P53" s="13">
        <v>-0.37562659033166612</v>
      </c>
      <c r="Q53" s="13">
        <v>0.17102398825762188</v>
      </c>
      <c r="R53" s="13">
        <v>-0.27273636633178666</v>
      </c>
      <c r="S53" s="13">
        <v>9.1820722300880231E-2</v>
      </c>
      <c r="T53" s="13">
        <v>-5.9327486526801865E-2</v>
      </c>
      <c r="U53" s="13">
        <v>5.4809850358477297E-2</v>
      </c>
      <c r="V53" s="13">
        <v>-1.9211893526328017E-2</v>
      </c>
      <c r="W53" s="13">
        <v>3.07527835959156E-2</v>
      </c>
      <c r="X53" s="13">
        <v>7.7016373523919102E-2</v>
      </c>
      <c r="Y53" s="13">
        <v>-0.22058804776494134</v>
      </c>
      <c r="Z53" s="13">
        <v>-5.6259776340673251E-2</v>
      </c>
      <c r="AA53" s="13">
        <v>-2.4763524317688468E-2</v>
      </c>
      <c r="AB53" s="13">
        <v>0.1473370302144843</v>
      </c>
      <c r="AC53" s="13">
        <v>0.35089682589769899</v>
      </c>
      <c r="AD53" s="144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266</v>
      </c>
      <c r="C54" s="46"/>
      <c r="D54" s="44" t="s">
        <v>267</v>
      </c>
      <c r="E54" s="44">
        <v>0.91</v>
      </c>
      <c r="F54" s="44">
        <v>0.95</v>
      </c>
      <c r="G54" s="44" t="s">
        <v>267</v>
      </c>
      <c r="H54" s="44">
        <v>0.38</v>
      </c>
      <c r="I54" s="44">
        <v>0.53</v>
      </c>
      <c r="J54" s="44">
        <v>0.25</v>
      </c>
      <c r="K54" s="44">
        <v>0.21</v>
      </c>
      <c r="L54" s="44">
        <v>0.19</v>
      </c>
      <c r="M54" s="44">
        <v>1.82</v>
      </c>
      <c r="N54" s="44">
        <v>0.76</v>
      </c>
      <c r="O54" s="44">
        <v>4.4800000000000004</v>
      </c>
      <c r="P54" s="44">
        <v>3.75</v>
      </c>
      <c r="Q54" s="44">
        <v>1.71</v>
      </c>
      <c r="R54" s="44">
        <v>2.72</v>
      </c>
      <c r="S54" s="44">
        <v>0.92</v>
      </c>
      <c r="T54" s="44">
        <v>0.59</v>
      </c>
      <c r="U54" s="44">
        <v>0.55000000000000004</v>
      </c>
      <c r="V54" s="44">
        <v>0.19</v>
      </c>
      <c r="W54" s="44">
        <v>0.31</v>
      </c>
      <c r="X54" s="44">
        <v>0.77</v>
      </c>
      <c r="Y54" s="44">
        <v>2.2000000000000002</v>
      </c>
      <c r="Z54" s="44">
        <v>0.56000000000000005</v>
      </c>
      <c r="AA54" s="44">
        <v>0.25</v>
      </c>
      <c r="AB54" s="44" t="s">
        <v>267</v>
      </c>
      <c r="AC54" s="44" t="s">
        <v>267</v>
      </c>
      <c r="AD54" s="144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 t="s">
        <v>299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BM55" s="53"/>
    </row>
    <row r="56" spans="1:65">
      <c r="BM56" s="53"/>
    </row>
    <row r="57" spans="1:65" ht="15">
      <c r="B57" s="8" t="s">
        <v>501</v>
      </c>
      <c r="BM57" s="27" t="s">
        <v>67</v>
      </c>
    </row>
    <row r="58" spans="1:65" ht="15">
      <c r="A58" s="24" t="s">
        <v>49</v>
      </c>
      <c r="B58" s="18" t="s">
        <v>110</v>
      </c>
      <c r="C58" s="15" t="s">
        <v>111</v>
      </c>
      <c r="D58" s="16" t="s">
        <v>225</v>
      </c>
      <c r="E58" s="17" t="s">
        <v>225</v>
      </c>
      <c r="F58" s="17" t="s">
        <v>225</v>
      </c>
      <c r="G58" s="17" t="s">
        <v>225</v>
      </c>
      <c r="H58" s="17" t="s">
        <v>225</v>
      </c>
      <c r="I58" s="17" t="s">
        <v>225</v>
      </c>
      <c r="J58" s="17" t="s">
        <v>225</v>
      </c>
      <c r="K58" s="17" t="s">
        <v>225</v>
      </c>
      <c r="L58" s="17" t="s">
        <v>225</v>
      </c>
      <c r="M58" s="17" t="s">
        <v>225</v>
      </c>
      <c r="N58" s="17" t="s">
        <v>225</v>
      </c>
      <c r="O58" s="17" t="s">
        <v>225</v>
      </c>
      <c r="P58" s="17" t="s">
        <v>225</v>
      </c>
      <c r="Q58" s="17" t="s">
        <v>225</v>
      </c>
      <c r="R58" s="144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226</v>
      </c>
      <c r="C59" s="9" t="s">
        <v>226</v>
      </c>
      <c r="D59" s="142" t="s">
        <v>229</v>
      </c>
      <c r="E59" s="143" t="s">
        <v>230</v>
      </c>
      <c r="F59" s="143" t="s">
        <v>232</v>
      </c>
      <c r="G59" s="143" t="s">
        <v>233</v>
      </c>
      <c r="H59" s="143" t="s">
        <v>234</v>
      </c>
      <c r="I59" s="143" t="s">
        <v>235</v>
      </c>
      <c r="J59" s="143" t="s">
        <v>237</v>
      </c>
      <c r="K59" s="143" t="s">
        <v>239</v>
      </c>
      <c r="L59" s="143" t="s">
        <v>240</v>
      </c>
      <c r="M59" s="143" t="s">
        <v>245</v>
      </c>
      <c r="N59" s="143" t="s">
        <v>269</v>
      </c>
      <c r="O59" s="143" t="s">
        <v>247</v>
      </c>
      <c r="P59" s="143" t="s">
        <v>249</v>
      </c>
      <c r="Q59" s="143" t="s">
        <v>254</v>
      </c>
      <c r="R59" s="144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271</v>
      </c>
      <c r="E60" s="11" t="s">
        <v>271</v>
      </c>
      <c r="F60" s="11" t="s">
        <v>271</v>
      </c>
      <c r="G60" s="11" t="s">
        <v>271</v>
      </c>
      <c r="H60" s="11" t="s">
        <v>271</v>
      </c>
      <c r="I60" s="11" t="s">
        <v>271</v>
      </c>
      <c r="J60" s="11" t="s">
        <v>294</v>
      </c>
      <c r="K60" s="11" t="s">
        <v>272</v>
      </c>
      <c r="L60" s="11" t="s">
        <v>272</v>
      </c>
      <c r="M60" s="11" t="s">
        <v>272</v>
      </c>
      <c r="N60" s="11" t="s">
        <v>271</v>
      </c>
      <c r="O60" s="11" t="s">
        <v>271</v>
      </c>
      <c r="P60" s="11" t="s">
        <v>272</v>
      </c>
      <c r="Q60" s="11" t="s">
        <v>272</v>
      </c>
      <c r="R60" s="144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 t="s">
        <v>296</v>
      </c>
      <c r="E61" s="25" t="s">
        <v>261</v>
      </c>
      <c r="F61" s="25" t="s">
        <v>296</v>
      </c>
      <c r="G61" s="25" t="s">
        <v>296</v>
      </c>
      <c r="H61" s="25" t="s">
        <v>296</v>
      </c>
      <c r="I61" s="25" t="s">
        <v>296</v>
      </c>
      <c r="J61" s="25" t="s">
        <v>296</v>
      </c>
      <c r="K61" s="25" t="s">
        <v>296</v>
      </c>
      <c r="L61" s="25" t="s">
        <v>296</v>
      </c>
      <c r="M61" s="25" t="s">
        <v>295</v>
      </c>
      <c r="N61" s="25" t="s">
        <v>296</v>
      </c>
      <c r="O61" s="25" t="s">
        <v>296</v>
      </c>
      <c r="P61" s="25" t="s">
        <v>296</v>
      </c>
      <c r="Q61" s="25" t="s">
        <v>297</v>
      </c>
      <c r="R61" s="144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21" t="s">
        <v>293</v>
      </c>
      <c r="E62" s="212" t="s">
        <v>102</v>
      </c>
      <c r="F62" s="212" t="s">
        <v>96</v>
      </c>
      <c r="G62" s="212" t="s">
        <v>96</v>
      </c>
      <c r="H62" s="212" t="s">
        <v>96</v>
      </c>
      <c r="I62" s="212" t="s">
        <v>96</v>
      </c>
      <c r="J62" s="221">
        <v>9.6926000000000005</v>
      </c>
      <c r="K62" s="221">
        <v>26</v>
      </c>
      <c r="L62" s="221">
        <v>19.38</v>
      </c>
      <c r="M62" s="212" t="s">
        <v>96</v>
      </c>
      <c r="N62" s="212" t="s">
        <v>96</v>
      </c>
      <c r="O62" s="212" t="s">
        <v>96</v>
      </c>
      <c r="P62" s="221" t="s">
        <v>293</v>
      </c>
      <c r="Q62" s="212" t="s">
        <v>96</v>
      </c>
      <c r="R62" s="209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3">
        <v>1</v>
      </c>
    </row>
    <row r="63" spans="1:65">
      <c r="A63" s="29"/>
      <c r="B63" s="19">
        <v>1</v>
      </c>
      <c r="C63" s="9">
        <v>2</v>
      </c>
      <c r="D63" s="222" t="s">
        <v>293</v>
      </c>
      <c r="E63" s="208" t="s">
        <v>102</v>
      </c>
      <c r="F63" s="208" t="s">
        <v>96</v>
      </c>
      <c r="G63" s="208" t="s">
        <v>96</v>
      </c>
      <c r="H63" s="208" t="s">
        <v>96</v>
      </c>
      <c r="I63" s="208" t="s">
        <v>96</v>
      </c>
      <c r="J63" s="222">
        <v>10.060700000000001</v>
      </c>
      <c r="K63" s="222">
        <v>26</v>
      </c>
      <c r="L63" s="222">
        <v>14.5</v>
      </c>
      <c r="M63" s="208" t="s">
        <v>96</v>
      </c>
      <c r="N63" s="208" t="s">
        <v>96</v>
      </c>
      <c r="O63" s="208" t="s">
        <v>96</v>
      </c>
      <c r="P63" s="222" t="s">
        <v>293</v>
      </c>
      <c r="Q63" s="208" t="s">
        <v>96</v>
      </c>
      <c r="R63" s="209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3">
        <v>3</v>
      </c>
    </row>
    <row r="64" spans="1:65">
      <c r="A64" s="29"/>
      <c r="B64" s="19">
        <v>1</v>
      </c>
      <c r="C64" s="9">
        <v>3</v>
      </c>
      <c r="D64" s="222" t="s">
        <v>293</v>
      </c>
      <c r="E64" s="208" t="s">
        <v>102</v>
      </c>
      <c r="F64" s="208" t="s">
        <v>96</v>
      </c>
      <c r="G64" s="208" t="s">
        <v>96</v>
      </c>
      <c r="H64" s="208" t="s">
        <v>96</v>
      </c>
      <c r="I64" s="208" t="s">
        <v>96</v>
      </c>
      <c r="J64" s="222">
        <v>8.9549000000000003</v>
      </c>
      <c r="K64" s="222">
        <v>27</v>
      </c>
      <c r="L64" s="222">
        <v>22.71</v>
      </c>
      <c r="M64" s="208" t="s">
        <v>96</v>
      </c>
      <c r="N64" s="208" t="s">
        <v>96</v>
      </c>
      <c r="O64" s="208" t="s">
        <v>96</v>
      </c>
      <c r="P64" s="222" t="s">
        <v>293</v>
      </c>
      <c r="Q64" s="208" t="s">
        <v>96</v>
      </c>
      <c r="R64" s="209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3">
        <v>16</v>
      </c>
    </row>
    <row r="65" spans="1:65">
      <c r="A65" s="29"/>
      <c r="B65" s="19">
        <v>1</v>
      </c>
      <c r="C65" s="9">
        <v>4</v>
      </c>
      <c r="D65" s="222" t="s">
        <v>293</v>
      </c>
      <c r="E65" s="208" t="s">
        <v>102</v>
      </c>
      <c r="F65" s="208" t="s">
        <v>96</v>
      </c>
      <c r="G65" s="208" t="s">
        <v>96</v>
      </c>
      <c r="H65" s="208">
        <v>10</v>
      </c>
      <c r="I65" s="208" t="s">
        <v>96</v>
      </c>
      <c r="J65" s="222">
        <v>9.4014000000000006</v>
      </c>
      <c r="K65" s="222">
        <v>27</v>
      </c>
      <c r="L65" s="222">
        <v>24.95</v>
      </c>
      <c r="M65" s="208" t="s">
        <v>96</v>
      </c>
      <c r="N65" s="208" t="s">
        <v>96</v>
      </c>
      <c r="O65" s="208" t="s">
        <v>96</v>
      </c>
      <c r="P65" s="222" t="s">
        <v>293</v>
      </c>
      <c r="Q65" s="208" t="s">
        <v>96</v>
      </c>
      <c r="R65" s="209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3" t="s">
        <v>96</v>
      </c>
    </row>
    <row r="66" spans="1:65">
      <c r="A66" s="29"/>
      <c r="B66" s="19">
        <v>1</v>
      </c>
      <c r="C66" s="9">
        <v>5</v>
      </c>
      <c r="D66" s="222" t="s">
        <v>293</v>
      </c>
      <c r="E66" s="208" t="s">
        <v>102</v>
      </c>
      <c r="F66" s="208" t="s">
        <v>96</v>
      </c>
      <c r="G66" s="208" t="s">
        <v>96</v>
      </c>
      <c r="H66" s="208">
        <v>10</v>
      </c>
      <c r="I66" s="208" t="s">
        <v>96</v>
      </c>
      <c r="J66" s="222">
        <v>11.6145</v>
      </c>
      <c r="K66" s="222">
        <v>26</v>
      </c>
      <c r="L66" s="222">
        <v>22.85</v>
      </c>
      <c r="M66" s="208" t="s">
        <v>96</v>
      </c>
      <c r="N66" s="208" t="s">
        <v>96</v>
      </c>
      <c r="O66" s="208" t="s">
        <v>96</v>
      </c>
      <c r="P66" s="222" t="s">
        <v>293</v>
      </c>
      <c r="Q66" s="208" t="s">
        <v>96</v>
      </c>
      <c r="R66" s="209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3">
        <v>74</v>
      </c>
    </row>
    <row r="67" spans="1:65">
      <c r="A67" s="29"/>
      <c r="B67" s="19">
        <v>1</v>
      </c>
      <c r="C67" s="9">
        <v>6</v>
      </c>
      <c r="D67" s="222" t="s">
        <v>293</v>
      </c>
      <c r="E67" s="208" t="s">
        <v>102</v>
      </c>
      <c r="F67" s="208" t="s">
        <v>96</v>
      </c>
      <c r="G67" s="208" t="s">
        <v>96</v>
      </c>
      <c r="H67" s="208">
        <v>10</v>
      </c>
      <c r="I67" s="208" t="s">
        <v>96</v>
      </c>
      <c r="J67" s="222">
        <v>10.140499999999999</v>
      </c>
      <c r="K67" s="222">
        <v>27</v>
      </c>
      <c r="L67" s="222">
        <v>27.26</v>
      </c>
      <c r="M67" s="208" t="s">
        <v>96</v>
      </c>
      <c r="N67" s="208" t="s">
        <v>96</v>
      </c>
      <c r="O67" s="208" t="s">
        <v>96</v>
      </c>
      <c r="P67" s="222" t="s">
        <v>293</v>
      </c>
      <c r="Q67" s="208" t="s">
        <v>96</v>
      </c>
      <c r="R67" s="209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1"/>
    </row>
    <row r="68" spans="1:65">
      <c r="A68" s="29"/>
      <c r="B68" s="20" t="s">
        <v>262</v>
      </c>
      <c r="C68" s="12"/>
      <c r="D68" s="214" t="s">
        <v>640</v>
      </c>
      <c r="E68" s="214" t="s">
        <v>640</v>
      </c>
      <c r="F68" s="214" t="s">
        <v>640</v>
      </c>
      <c r="G68" s="214" t="s">
        <v>640</v>
      </c>
      <c r="H68" s="214">
        <v>10</v>
      </c>
      <c r="I68" s="214" t="s">
        <v>640</v>
      </c>
      <c r="J68" s="214">
        <v>9.9774333333333356</v>
      </c>
      <c r="K68" s="214">
        <v>26.5</v>
      </c>
      <c r="L68" s="214">
        <v>21.941666666666663</v>
      </c>
      <c r="M68" s="214" t="s">
        <v>640</v>
      </c>
      <c r="N68" s="214" t="s">
        <v>640</v>
      </c>
      <c r="O68" s="214" t="s">
        <v>640</v>
      </c>
      <c r="P68" s="214" t="s">
        <v>640</v>
      </c>
      <c r="Q68" s="214" t="s">
        <v>640</v>
      </c>
      <c r="R68" s="209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1"/>
    </row>
    <row r="69" spans="1:65">
      <c r="A69" s="29"/>
      <c r="B69" s="3" t="s">
        <v>263</v>
      </c>
      <c r="C69" s="28"/>
      <c r="D69" s="208" t="s">
        <v>640</v>
      </c>
      <c r="E69" s="208" t="s">
        <v>640</v>
      </c>
      <c r="F69" s="208" t="s">
        <v>640</v>
      </c>
      <c r="G69" s="208" t="s">
        <v>640</v>
      </c>
      <c r="H69" s="208">
        <v>10</v>
      </c>
      <c r="I69" s="208" t="s">
        <v>640</v>
      </c>
      <c r="J69" s="208">
        <v>9.8766500000000015</v>
      </c>
      <c r="K69" s="208">
        <v>26.5</v>
      </c>
      <c r="L69" s="208">
        <v>22.78</v>
      </c>
      <c r="M69" s="208" t="s">
        <v>640</v>
      </c>
      <c r="N69" s="208" t="s">
        <v>640</v>
      </c>
      <c r="O69" s="208" t="s">
        <v>640</v>
      </c>
      <c r="P69" s="208" t="s">
        <v>640</v>
      </c>
      <c r="Q69" s="208" t="s">
        <v>640</v>
      </c>
      <c r="R69" s="209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1"/>
    </row>
    <row r="70" spans="1:65">
      <c r="A70" s="29"/>
      <c r="B70" s="3" t="s">
        <v>264</v>
      </c>
      <c r="C70" s="28"/>
      <c r="D70" s="208" t="s">
        <v>640</v>
      </c>
      <c r="E70" s="208" t="s">
        <v>640</v>
      </c>
      <c r="F70" s="208" t="s">
        <v>640</v>
      </c>
      <c r="G70" s="208" t="s">
        <v>640</v>
      </c>
      <c r="H70" s="208">
        <v>0</v>
      </c>
      <c r="I70" s="208" t="s">
        <v>640</v>
      </c>
      <c r="J70" s="208">
        <v>0.91345828512672989</v>
      </c>
      <c r="K70" s="208">
        <v>0.54772255750516607</v>
      </c>
      <c r="L70" s="208">
        <v>4.4875535280001868</v>
      </c>
      <c r="M70" s="208" t="s">
        <v>640</v>
      </c>
      <c r="N70" s="208" t="s">
        <v>640</v>
      </c>
      <c r="O70" s="208" t="s">
        <v>640</v>
      </c>
      <c r="P70" s="208" t="s">
        <v>640</v>
      </c>
      <c r="Q70" s="208" t="s">
        <v>640</v>
      </c>
      <c r="R70" s="209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  <c r="BI70" s="210"/>
      <c r="BJ70" s="210"/>
      <c r="BK70" s="210"/>
      <c r="BL70" s="210"/>
      <c r="BM70" s="211"/>
    </row>
    <row r="71" spans="1:65">
      <c r="A71" s="29"/>
      <c r="B71" s="3" t="s">
        <v>87</v>
      </c>
      <c r="C71" s="28"/>
      <c r="D71" s="13" t="s">
        <v>640</v>
      </c>
      <c r="E71" s="13" t="s">
        <v>640</v>
      </c>
      <c r="F71" s="13" t="s">
        <v>640</v>
      </c>
      <c r="G71" s="13" t="s">
        <v>640</v>
      </c>
      <c r="H71" s="13">
        <v>0</v>
      </c>
      <c r="I71" s="13" t="s">
        <v>640</v>
      </c>
      <c r="J71" s="13">
        <v>9.1552431833844677E-2</v>
      </c>
      <c r="K71" s="13">
        <v>2.0668775754911928E-2</v>
      </c>
      <c r="L71" s="13">
        <v>0.20452199899734999</v>
      </c>
      <c r="M71" s="13" t="s">
        <v>640</v>
      </c>
      <c r="N71" s="13" t="s">
        <v>640</v>
      </c>
      <c r="O71" s="13" t="s">
        <v>640</v>
      </c>
      <c r="P71" s="13" t="s">
        <v>640</v>
      </c>
      <c r="Q71" s="13" t="s">
        <v>640</v>
      </c>
      <c r="R71" s="144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3" t="s">
        <v>265</v>
      </c>
      <c r="C72" s="28"/>
      <c r="D72" s="13" t="s">
        <v>640</v>
      </c>
      <c r="E72" s="13" t="s">
        <v>640</v>
      </c>
      <c r="F72" s="13" t="s">
        <v>640</v>
      </c>
      <c r="G72" s="13" t="s">
        <v>640</v>
      </c>
      <c r="H72" s="13" t="s">
        <v>640</v>
      </c>
      <c r="I72" s="13" t="s">
        <v>640</v>
      </c>
      <c r="J72" s="13" t="s">
        <v>640</v>
      </c>
      <c r="K72" s="13" t="s">
        <v>640</v>
      </c>
      <c r="L72" s="13" t="s">
        <v>640</v>
      </c>
      <c r="M72" s="13" t="s">
        <v>640</v>
      </c>
      <c r="N72" s="13" t="s">
        <v>640</v>
      </c>
      <c r="O72" s="13" t="s">
        <v>640</v>
      </c>
      <c r="P72" s="13" t="s">
        <v>640</v>
      </c>
      <c r="Q72" s="13" t="s">
        <v>640</v>
      </c>
      <c r="R72" s="144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29"/>
      <c r="B73" s="45" t="s">
        <v>266</v>
      </c>
      <c r="C73" s="46"/>
      <c r="D73" s="44">
        <v>2.7</v>
      </c>
      <c r="E73" s="44">
        <v>2.4300000000000002</v>
      </c>
      <c r="F73" s="44">
        <v>0</v>
      </c>
      <c r="G73" s="44">
        <v>0</v>
      </c>
      <c r="H73" s="44">
        <v>1.35</v>
      </c>
      <c r="I73" s="44">
        <v>0</v>
      </c>
      <c r="J73" s="44">
        <v>2.69</v>
      </c>
      <c r="K73" s="44">
        <v>11.6</v>
      </c>
      <c r="L73" s="44">
        <v>9.14</v>
      </c>
      <c r="M73" s="44">
        <v>0</v>
      </c>
      <c r="N73" s="44">
        <v>0</v>
      </c>
      <c r="O73" s="44">
        <v>0</v>
      </c>
      <c r="P73" s="44">
        <v>2.7</v>
      </c>
      <c r="Q73" s="44">
        <v>0</v>
      </c>
      <c r="R73" s="144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3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BM74" s="53"/>
    </row>
    <row r="75" spans="1:65" ht="15">
      <c r="B75" s="8" t="s">
        <v>502</v>
      </c>
      <c r="BM75" s="27" t="s">
        <v>67</v>
      </c>
    </row>
    <row r="76" spans="1:65" ht="15">
      <c r="A76" s="24" t="s">
        <v>10</v>
      </c>
      <c r="B76" s="18" t="s">
        <v>110</v>
      </c>
      <c r="C76" s="15" t="s">
        <v>111</v>
      </c>
      <c r="D76" s="16" t="s">
        <v>225</v>
      </c>
      <c r="E76" s="17" t="s">
        <v>225</v>
      </c>
      <c r="F76" s="17" t="s">
        <v>225</v>
      </c>
      <c r="G76" s="17" t="s">
        <v>225</v>
      </c>
      <c r="H76" s="17" t="s">
        <v>225</v>
      </c>
      <c r="I76" s="17" t="s">
        <v>225</v>
      </c>
      <c r="J76" s="17" t="s">
        <v>225</v>
      </c>
      <c r="K76" s="17" t="s">
        <v>225</v>
      </c>
      <c r="L76" s="17" t="s">
        <v>225</v>
      </c>
      <c r="M76" s="17" t="s">
        <v>225</v>
      </c>
      <c r="N76" s="17" t="s">
        <v>225</v>
      </c>
      <c r="O76" s="17" t="s">
        <v>225</v>
      </c>
      <c r="P76" s="17" t="s">
        <v>225</v>
      </c>
      <c r="Q76" s="17" t="s">
        <v>225</v>
      </c>
      <c r="R76" s="17" t="s">
        <v>225</v>
      </c>
      <c r="S76" s="17" t="s">
        <v>225</v>
      </c>
      <c r="T76" s="17" t="s">
        <v>225</v>
      </c>
      <c r="U76" s="17" t="s">
        <v>225</v>
      </c>
      <c r="V76" s="17" t="s">
        <v>225</v>
      </c>
      <c r="W76" s="17" t="s">
        <v>225</v>
      </c>
      <c r="X76" s="17" t="s">
        <v>225</v>
      </c>
      <c r="Y76" s="17" t="s">
        <v>225</v>
      </c>
      <c r="Z76" s="17" t="s">
        <v>225</v>
      </c>
      <c r="AA76" s="17" t="s">
        <v>225</v>
      </c>
      <c r="AB76" s="17" t="s">
        <v>225</v>
      </c>
      <c r="AC76" s="144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226</v>
      </c>
      <c r="C77" s="9" t="s">
        <v>226</v>
      </c>
      <c r="D77" s="142" t="s">
        <v>228</v>
      </c>
      <c r="E77" s="143" t="s">
        <v>229</v>
      </c>
      <c r="F77" s="143" t="s">
        <v>230</v>
      </c>
      <c r="G77" s="143" t="s">
        <v>231</v>
      </c>
      <c r="H77" s="143" t="s">
        <v>232</v>
      </c>
      <c r="I77" s="143" t="s">
        <v>233</v>
      </c>
      <c r="J77" s="143" t="s">
        <v>234</v>
      </c>
      <c r="K77" s="143" t="s">
        <v>235</v>
      </c>
      <c r="L77" s="143" t="s">
        <v>236</v>
      </c>
      <c r="M77" s="143" t="s">
        <v>237</v>
      </c>
      <c r="N77" s="143" t="s">
        <v>238</v>
      </c>
      <c r="O77" s="143" t="s">
        <v>239</v>
      </c>
      <c r="P77" s="143" t="s">
        <v>240</v>
      </c>
      <c r="Q77" s="143" t="s">
        <v>243</v>
      </c>
      <c r="R77" s="143" t="s">
        <v>244</v>
      </c>
      <c r="S77" s="143" t="s">
        <v>245</v>
      </c>
      <c r="T77" s="143" t="s">
        <v>246</v>
      </c>
      <c r="U77" s="143" t="s">
        <v>269</v>
      </c>
      <c r="V77" s="143" t="s">
        <v>247</v>
      </c>
      <c r="W77" s="143" t="s">
        <v>248</v>
      </c>
      <c r="X77" s="143" t="s">
        <v>249</v>
      </c>
      <c r="Y77" s="143" t="s">
        <v>250</v>
      </c>
      <c r="Z77" s="143" t="s">
        <v>253</v>
      </c>
      <c r="AA77" s="143" t="s">
        <v>254</v>
      </c>
      <c r="AB77" s="143" t="s">
        <v>255</v>
      </c>
      <c r="AC77" s="144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272</v>
      </c>
      <c r="E78" s="11" t="s">
        <v>271</v>
      </c>
      <c r="F78" s="11" t="s">
        <v>271</v>
      </c>
      <c r="G78" s="11" t="s">
        <v>294</v>
      </c>
      <c r="H78" s="11" t="s">
        <v>271</v>
      </c>
      <c r="I78" s="11" t="s">
        <v>271</v>
      </c>
      <c r="J78" s="11" t="s">
        <v>271</v>
      </c>
      <c r="K78" s="11" t="s">
        <v>271</v>
      </c>
      <c r="L78" s="11" t="s">
        <v>271</v>
      </c>
      <c r="M78" s="11" t="s">
        <v>294</v>
      </c>
      <c r="N78" s="11" t="s">
        <v>271</v>
      </c>
      <c r="O78" s="11" t="s">
        <v>272</v>
      </c>
      <c r="P78" s="11" t="s">
        <v>272</v>
      </c>
      <c r="Q78" s="11" t="s">
        <v>294</v>
      </c>
      <c r="R78" s="11" t="s">
        <v>272</v>
      </c>
      <c r="S78" s="11" t="s">
        <v>272</v>
      </c>
      <c r="T78" s="11" t="s">
        <v>271</v>
      </c>
      <c r="U78" s="11" t="s">
        <v>271</v>
      </c>
      <c r="V78" s="11" t="s">
        <v>271</v>
      </c>
      <c r="W78" s="11" t="s">
        <v>294</v>
      </c>
      <c r="X78" s="11" t="s">
        <v>272</v>
      </c>
      <c r="Y78" s="11" t="s">
        <v>294</v>
      </c>
      <c r="Z78" s="11" t="s">
        <v>272</v>
      </c>
      <c r="AA78" s="11" t="s">
        <v>272</v>
      </c>
      <c r="AB78" s="11" t="s">
        <v>294</v>
      </c>
      <c r="AC78" s="144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5" t="s">
        <v>295</v>
      </c>
      <c r="E79" s="25" t="s">
        <v>296</v>
      </c>
      <c r="F79" s="25" t="s">
        <v>261</v>
      </c>
      <c r="G79" s="25" t="s">
        <v>297</v>
      </c>
      <c r="H79" s="25" t="s">
        <v>296</v>
      </c>
      <c r="I79" s="25" t="s">
        <v>296</v>
      </c>
      <c r="J79" s="25" t="s">
        <v>296</v>
      </c>
      <c r="K79" s="25" t="s">
        <v>296</v>
      </c>
      <c r="L79" s="25" t="s">
        <v>296</v>
      </c>
      <c r="M79" s="25" t="s">
        <v>296</v>
      </c>
      <c r="N79" s="25" t="s">
        <v>298</v>
      </c>
      <c r="O79" s="25" t="s">
        <v>296</v>
      </c>
      <c r="P79" s="25" t="s">
        <v>296</v>
      </c>
      <c r="Q79" s="25" t="s">
        <v>295</v>
      </c>
      <c r="R79" s="25" t="s">
        <v>297</v>
      </c>
      <c r="S79" s="25" t="s">
        <v>295</v>
      </c>
      <c r="T79" s="25" t="s">
        <v>298</v>
      </c>
      <c r="U79" s="25" t="s">
        <v>296</v>
      </c>
      <c r="V79" s="25" t="s">
        <v>296</v>
      </c>
      <c r="W79" s="25" t="s">
        <v>296</v>
      </c>
      <c r="X79" s="25" t="s">
        <v>296</v>
      </c>
      <c r="Y79" s="25" t="s">
        <v>297</v>
      </c>
      <c r="Z79" s="25" t="s">
        <v>297</v>
      </c>
      <c r="AA79" s="25" t="s">
        <v>297</v>
      </c>
      <c r="AB79" s="25" t="s">
        <v>297</v>
      </c>
      <c r="AC79" s="144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</v>
      </c>
    </row>
    <row r="80" spans="1:65">
      <c r="A80" s="29"/>
      <c r="B80" s="18">
        <v>1</v>
      </c>
      <c r="C80" s="14">
        <v>1</v>
      </c>
      <c r="D80" s="196">
        <v>457</v>
      </c>
      <c r="E80" s="196">
        <v>420</v>
      </c>
      <c r="F80" s="196">
        <v>384.9</v>
      </c>
      <c r="G80" s="196">
        <v>483</v>
      </c>
      <c r="H80" s="196">
        <v>490</v>
      </c>
      <c r="I80" s="196">
        <v>450</v>
      </c>
      <c r="J80" s="196">
        <v>470</v>
      </c>
      <c r="K80" s="196">
        <v>470</v>
      </c>
      <c r="L80" s="198">
        <v>251.35000000000002</v>
      </c>
      <c r="M80" s="196">
        <v>421.81650000000002</v>
      </c>
      <c r="N80" s="196">
        <v>491.831935592756</v>
      </c>
      <c r="O80" s="196">
        <v>467</v>
      </c>
      <c r="P80" s="196">
        <v>484.52</v>
      </c>
      <c r="Q80" s="196">
        <v>476.7</v>
      </c>
      <c r="R80" s="196">
        <v>510.99999999999994</v>
      </c>
      <c r="S80" s="196">
        <v>417.62133273122708</v>
      </c>
      <c r="T80" s="196">
        <v>474</v>
      </c>
      <c r="U80" s="196">
        <v>470</v>
      </c>
      <c r="V80" s="196">
        <v>420</v>
      </c>
      <c r="W80" s="198">
        <v>310</v>
      </c>
      <c r="X80" s="196">
        <v>409.9</v>
      </c>
      <c r="Y80" s="196">
        <v>435.38799999999998</v>
      </c>
      <c r="Z80" s="196">
        <v>431</v>
      </c>
      <c r="AA80" s="198">
        <v>562</v>
      </c>
      <c r="AB80" s="196">
        <v>443</v>
      </c>
      <c r="AC80" s="199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1">
        <v>1</v>
      </c>
    </row>
    <row r="81" spans="1:65">
      <c r="A81" s="29"/>
      <c r="B81" s="19">
        <v>1</v>
      </c>
      <c r="C81" s="9">
        <v>2</v>
      </c>
      <c r="D81" s="203">
        <v>456</v>
      </c>
      <c r="E81" s="203">
        <v>430</v>
      </c>
      <c r="F81" s="205">
        <v>350.8</v>
      </c>
      <c r="G81" s="203">
        <v>483</v>
      </c>
      <c r="H81" s="203">
        <v>490</v>
      </c>
      <c r="I81" s="203">
        <v>450</v>
      </c>
      <c r="J81" s="203">
        <v>470</v>
      </c>
      <c r="K81" s="203">
        <v>470</v>
      </c>
      <c r="L81" s="204">
        <v>262.73</v>
      </c>
      <c r="M81" s="203">
        <v>409.89448500000003</v>
      </c>
      <c r="N81" s="203">
        <v>492.36890541211113</v>
      </c>
      <c r="O81" s="203">
        <v>473</v>
      </c>
      <c r="P81" s="203">
        <v>473.33</v>
      </c>
      <c r="Q81" s="203">
        <v>480.4</v>
      </c>
      <c r="R81" s="203">
        <v>515</v>
      </c>
      <c r="S81" s="203">
        <v>431.94249292291005</v>
      </c>
      <c r="T81" s="205">
        <v>438</v>
      </c>
      <c r="U81" s="203">
        <v>470</v>
      </c>
      <c r="V81" s="203">
        <v>400</v>
      </c>
      <c r="W81" s="204">
        <v>308</v>
      </c>
      <c r="X81" s="203">
        <v>416.1</v>
      </c>
      <c r="Y81" s="203">
        <v>436.34</v>
      </c>
      <c r="Z81" s="203">
        <v>433</v>
      </c>
      <c r="AA81" s="204">
        <v>596</v>
      </c>
      <c r="AB81" s="203">
        <v>443</v>
      </c>
      <c r="AC81" s="199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1">
        <v>14</v>
      </c>
    </row>
    <row r="82" spans="1:65">
      <c r="A82" s="29"/>
      <c r="B82" s="19">
        <v>1</v>
      </c>
      <c r="C82" s="9">
        <v>3</v>
      </c>
      <c r="D82" s="203">
        <v>449</v>
      </c>
      <c r="E82" s="203">
        <v>439</v>
      </c>
      <c r="F82" s="203">
        <v>386.6</v>
      </c>
      <c r="G82" s="203">
        <v>485</v>
      </c>
      <c r="H82" s="203">
        <v>490</v>
      </c>
      <c r="I82" s="203">
        <v>450</v>
      </c>
      <c r="J82" s="203">
        <v>480</v>
      </c>
      <c r="K82" s="203">
        <v>470</v>
      </c>
      <c r="L82" s="204">
        <v>272.60000000000002</v>
      </c>
      <c r="M82" s="203">
        <v>416.49090000000001</v>
      </c>
      <c r="N82" s="203">
        <v>482.38405237881432</v>
      </c>
      <c r="O82" s="203">
        <v>468</v>
      </c>
      <c r="P82" s="203">
        <v>480.03</v>
      </c>
      <c r="Q82" s="203">
        <v>473.7</v>
      </c>
      <c r="R82" s="203">
        <v>508</v>
      </c>
      <c r="S82" s="203">
        <v>398.5643401838048</v>
      </c>
      <c r="T82" s="203">
        <v>470</v>
      </c>
      <c r="U82" s="203">
        <v>460</v>
      </c>
      <c r="V82" s="203">
        <v>430</v>
      </c>
      <c r="W82" s="204">
        <v>305</v>
      </c>
      <c r="X82" s="203">
        <v>435.7</v>
      </c>
      <c r="Y82" s="203">
        <v>439.46699999999998</v>
      </c>
      <c r="Z82" s="203">
        <v>434</v>
      </c>
      <c r="AA82" s="204">
        <v>571</v>
      </c>
      <c r="AB82" s="203">
        <v>440</v>
      </c>
      <c r="AC82" s="199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1">
        <v>16</v>
      </c>
    </row>
    <row r="83" spans="1:65">
      <c r="A83" s="29"/>
      <c r="B83" s="19">
        <v>1</v>
      </c>
      <c r="C83" s="9">
        <v>4</v>
      </c>
      <c r="D83" s="203">
        <v>453</v>
      </c>
      <c r="E83" s="203">
        <v>441</v>
      </c>
      <c r="F83" s="203">
        <v>390.7</v>
      </c>
      <c r="G83" s="203">
        <v>488</v>
      </c>
      <c r="H83" s="203">
        <v>490</v>
      </c>
      <c r="I83" s="203">
        <v>450</v>
      </c>
      <c r="J83" s="203">
        <v>480</v>
      </c>
      <c r="K83" s="203">
        <v>480</v>
      </c>
      <c r="L83" s="204">
        <v>254.74999999999997</v>
      </c>
      <c r="M83" s="203">
        <v>418.48611</v>
      </c>
      <c r="N83" s="203">
        <v>488.08895001739006</v>
      </c>
      <c r="O83" s="203">
        <v>464</v>
      </c>
      <c r="P83" s="203">
        <v>480.87</v>
      </c>
      <c r="Q83" s="203">
        <v>469.1</v>
      </c>
      <c r="R83" s="203">
        <v>505</v>
      </c>
      <c r="S83" s="203">
        <v>425.26599120034405</v>
      </c>
      <c r="T83" s="203">
        <v>463</v>
      </c>
      <c r="U83" s="203">
        <v>460</v>
      </c>
      <c r="V83" s="203">
        <v>390</v>
      </c>
      <c r="W83" s="204">
        <v>309</v>
      </c>
      <c r="X83" s="203">
        <v>426.4</v>
      </c>
      <c r="Y83" s="203">
        <v>436.61599999999999</v>
      </c>
      <c r="Z83" s="203">
        <v>428</v>
      </c>
      <c r="AA83" s="204">
        <v>586</v>
      </c>
      <c r="AB83" s="203">
        <v>439</v>
      </c>
      <c r="AC83" s="199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1">
        <v>453.67800898082174</v>
      </c>
    </row>
    <row r="84" spans="1:65">
      <c r="A84" s="29"/>
      <c r="B84" s="19">
        <v>1</v>
      </c>
      <c r="C84" s="9">
        <v>5</v>
      </c>
      <c r="D84" s="203">
        <v>451</v>
      </c>
      <c r="E84" s="203">
        <v>444</v>
      </c>
      <c r="F84" s="203">
        <v>372.8</v>
      </c>
      <c r="G84" s="203">
        <v>484</v>
      </c>
      <c r="H84" s="203">
        <v>490</v>
      </c>
      <c r="I84" s="203">
        <v>440</v>
      </c>
      <c r="J84" s="203">
        <v>480</v>
      </c>
      <c r="K84" s="203">
        <v>450</v>
      </c>
      <c r="L84" s="204">
        <v>298.98</v>
      </c>
      <c r="M84" s="203">
        <v>420.49591500000002</v>
      </c>
      <c r="N84" s="203">
        <v>488.29850655396939</v>
      </c>
      <c r="O84" s="203">
        <v>474</v>
      </c>
      <c r="P84" s="203">
        <v>472.54</v>
      </c>
      <c r="Q84" s="203">
        <v>483.2</v>
      </c>
      <c r="R84" s="203">
        <v>516</v>
      </c>
      <c r="S84" s="203">
        <v>438.82096047844607</v>
      </c>
      <c r="T84" s="203">
        <v>465</v>
      </c>
      <c r="U84" s="203">
        <v>470</v>
      </c>
      <c r="V84" s="205">
        <v>220</v>
      </c>
      <c r="W84" s="204">
        <v>311</v>
      </c>
      <c r="X84" s="203">
        <v>436.7</v>
      </c>
      <c r="Y84" s="203">
        <v>445.14400000000001</v>
      </c>
      <c r="Z84" s="203">
        <v>423</v>
      </c>
      <c r="AA84" s="204">
        <v>574</v>
      </c>
      <c r="AB84" s="203">
        <v>443</v>
      </c>
      <c r="AC84" s="199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1">
        <v>75</v>
      </c>
    </row>
    <row r="85" spans="1:65">
      <c r="A85" s="29"/>
      <c r="B85" s="19">
        <v>1</v>
      </c>
      <c r="C85" s="9">
        <v>6</v>
      </c>
      <c r="D85" s="203">
        <v>459</v>
      </c>
      <c r="E85" s="203">
        <v>437</v>
      </c>
      <c r="F85" s="203">
        <v>381.2</v>
      </c>
      <c r="G85" s="203">
        <v>485</v>
      </c>
      <c r="H85" s="203">
        <v>480</v>
      </c>
      <c r="I85" s="203">
        <v>450</v>
      </c>
      <c r="J85" s="203">
        <v>480</v>
      </c>
      <c r="K85" s="203">
        <v>470</v>
      </c>
      <c r="L85" s="204">
        <v>288.75</v>
      </c>
      <c r="M85" s="203">
        <v>418.63993500000004</v>
      </c>
      <c r="N85" s="203">
        <v>487.77455828190654</v>
      </c>
      <c r="O85" s="203">
        <v>463</v>
      </c>
      <c r="P85" s="203">
        <v>471.1</v>
      </c>
      <c r="Q85" s="203">
        <v>479.4</v>
      </c>
      <c r="R85" s="203">
        <v>504</v>
      </c>
      <c r="S85" s="203">
        <v>401.09531471479522</v>
      </c>
      <c r="T85" s="203">
        <v>477</v>
      </c>
      <c r="U85" s="203">
        <v>460</v>
      </c>
      <c r="V85" s="203">
        <v>430</v>
      </c>
      <c r="W85" s="204">
        <v>310</v>
      </c>
      <c r="X85" s="203">
        <v>434.7</v>
      </c>
      <c r="Y85" s="203">
        <v>442.03100000000001</v>
      </c>
      <c r="Z85" s="203">
        <v>420</v>
      </c>
      <c r="AA85" s="204">
        <v>601</v>
      </c>
      <c r="AB85" s="203">
        <v>445</v>
      </c>
      <c r="AC85" s="199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6"/>
    </row>
    <row r="86" spans="1:65">
      <c r="A86" s="29"/>
      <c r="B86" s="20" t="s">
        <v>262</v>
      </c>
      <c r="C86" s="12"/>
      <c r="D86" s="207">
        <v>454.16666666666669</v>
      </c>
      <c r="E86" s="207">
        <v>435.16666666666669</v>
      </c>
      <c r="F86" s="207">
        <v>377.83333333333331</v>
      </c>
      <c r="G86" s="207">
        <v>484.66666666666669</v>
      </c>
      <c r="H86" s="207">
        <v>488.33333333333331</v>
      </c>
      <c r="I86" s="207">
        <v>448.33333333333331</v>
      </c>
      <c r="J86" s="207">
        <v>476.66666666666669</v>
      </c>
      <c r="K86" s="207">
        <v>468.33333333333331</v>
      </c>
      <c r="L86" s="207">
        <v>271.5266666666667</v>
      </c>
      <c r="M86" s="207">
        <v>417.63730750000008</v>
      </c>
      <c r="N86" s="207">
        <v>488.45781803949126</v>
      </c>
      <c r="O86" s="207">
        <v>468.16666666666669</v>
      </c>
      <c r="P86" s="207">
        <v>477.065</v>
      </c>
      <c r="Q86" s="207">
        <v>477.08333333333331</v>
      </c>
      <c r="R86" s="207">
        <v>509.83333333333331</v>
      </c>
      <c r="S86" s="207">
        <v>418.88507203858791</v>
      </c>
      <c r="T86" s="207">
        <v>464.5</v>
      </c>
      <c r="U86" s="207">
        <v>465</v>
      </c>
      <c r="V86" s="207">
        <v>381.66666666666669</v>
      </c>
      <c r="W86" s="207">
        <v>308.83333333333331</v>
      </c>
      <c r="X86" s="207">
        <v>426.58333333333326</v>
      </c>
      <c r="Y86" s="207">
        <v>439.16433333333333</v>
      </c>
      <c r="Z86" s="207">
        <v>428.16666666666669</v>
      </c>
      <c r="AA86" s="207">
        <v>581.66666666666663</v>
      </c>
      <c r="AB86" s="207">
        <v>442.16666666666669</v>
      </c>
      <c r="AC86" s="199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6"/>
    </row>
    <row r="87" spans="1:65">
      <c r="A87" s="29"/>
      <c r="B87" s="3" t="s">
        <v>263</v>
      </c>
      <c r="C87" s="28"/>
      <c r="D87" s="203">
        <v>454.5</v>
      </c>
      <c r="E87" s="203">
        <v>438</v>
      </c>
      <c r="F87" s="203">
        <v>383.04999999999995</v>
      </c>
      <c r="G87" s="203">
        <v>484.5</v>
      </c>
      <c r="H87" s="203">
        <v>490</v>
      </c>
      <c r="I87" s="203">
        <v>450</v>
      </c>
      <c r="J87" s="203">
        <v>480</v>
      </c>
      <c r="K87" s="203">
        <v>470</v>
      </c>
      <c r="L87" s="203">
        <v>267.66500000000002</v>
      </c>
      <c r="M87" s="203">
        <v>418.56302249999999</v>
      </c>
      <c r="N87" s="203">
        <v>488.19372828567975</v>
      </c>
      <c r="O87" s="203">
        <v>467.5</v>
      </c>
      <c r="P87" s="203">
        <v>476.67999999999995</v>
      </c>
      <c r="Q87" s="203">
        <v>478.04999999999995</v>
      </c>
      <c r="R87" s="203">
        <v>509.5</v>
      </c>
      <c r="S87" s="203">
        <v>421.44366196578557</v>
      </c>
      <c r="T87" s="203">
        <v>467.5</v>
      </c>
      <c r="U87" s="203">
        <v>465</v>
      </c>
      <c r="V87" s="203">
        <v>410</v>
      </c>
      <c r="W87" s="203">
        <v>309.5</v>
      </c>
      <c r="X87" s="203">
        <v>430.54999999999995</v>
      </c>
      <c r="Y87" s="203">
        <v>438.04149999999998</v>
      </c>
      <c r="Z87" s="203">
        <v>429.5</v>
      </c>
      <c r="AA87" s="203">
        <v>580</v>
      </c>
      <c r="AB87" s="203">
        <v>443</v>
      </c>
      <c r="AC87" s="199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6"/>
    </row>
    <row r="88" spans="1:65">
      <c r="A88" s="29"/>
      <c r="B88" s="3" t="s">
        <v>264</v>
      </c>
      <c r="C88" s="28"/>
      <c r="D88" s="203">
        <v>3.8166302763912916</v>
      </c>
      <c r="E88" s="203">
        <v>8.7958323464392301</v>
      </c>
      <c r="F88" s="203">
        <v>14.558937690184214</v>
      </c>
      <c r="G88" s="203">
        <v>1.8618986725025257</v>
      </c>
      <c r="H88" s="203">
        <v>4.0824829046386295</v>
      </c>
      <c r="I88" s="203">
        <v>4.0824829046386295</v>
      </c>
      <c r="J88" s="203">
        <v>5.1639777949432224</v>
      </c>
      <c r="K88" s="203">
        <v>9.8319208025017506</v>
      </c>
      <c r="L88" s="203">
        <v>19.065238174926293</v>
      </c>
      <c r="M88" s="203">
        <v>4.2101915586214682</v>
      </c>
      <c r="N88" s="203">
        <v>3.5832998943380954</v>
      </c>
      <c r="O88" s="203">
        <v>4.5350486950711639</v>
      </c>
      <c r="P88" s="203">
        <v>5.4562505441007616</v>
      </c>
      <c r="Q88" s="203">
        <v>5.0815024025052402</v>
      </c>
      <c r="R88" s="203">
        <v>5.0365331992022693</v>
      </c>
      <c r="S88" s="203">
        <v>16.368608145936356</v>
      </c>
      <c r="T88" s="203">
        <v>14.010710188994704</v>
      </c>
      <c r="U88" s="203">
        <v>5.4772255750516612</v>
      </c>
      <c r="V88" s="203">
        <v>80.849654709631722</v>
      </c>
      <c r="W88" s="203">
        <v>2.1369760566432809</v>
      </c>
      <c r="X88" s="203">
        <v>11.310246092223926</v>
      </c>
      <c r="Y88" s="203">
        <v>3.815687443524006</v>
      </c>
      <c r="Z88" s="203">
        <v>5.6361925682739642</v>
      </c>
      <c r="AA88" s="203">
        <v>15.214028613968972</v>
      </c>
      <c r="AB88" s="203">
        <v>2.228601953392904</v>
      </c>
      <c r="AC88" s="199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6"/>
    </row>
    <row r="89" spans="1:65">
      <c r="A89" s="29"/>
      <c r="B89" s="3" t="s">
        <v>87</v>
      </c>
      <c r="C89" s="28"/>
      <c r="D89" s="13">
        <v>8.4035895993936696E-3</v>
      </c>
      <c r="E89" s="13">
        <v>2.0212559968837755E-2</v>
      </c>
      <c r="F89" s="13">
        <v>3.8532697900796331E-2</v>
      </c>
      <c r="G89" s="13">
        <v>3.8416066145169031E-3</v>
      </c>
      <c r="H89" s="13">
        <v>8.3600332518197189E-3</v>
      </c>
      <c r="I89" s="13">
        <v>9.1059098244727806E-3</v>
      </c>
      <c r="J89" s="13">
        <v>1.0833519849531235E-2</v>
      </c>
      <c r="K89" s="13">
        <v>2.0993425201071354E-2</v>
      </c>
      <c r="L89" s="13">
        <v>7.0214975232363766E-2</v>
      </c>
      <c r="M89" s="13">
        <v>1.008097572466384E-2</v>
      </c>
      <c r="N89" s="13">
        <v>7.3359454225142319E-3</v>
      </c>
      <c r="O89" s="13">
        <v>9.6868252653709436E-3</v>
      </c>
      <c r="P89" s="13">
        <v>1.1437121868300466E-2</v>
      </c>
      <c r="Q89" s="13">
        <v>1.0651184075120154E-2</v>
      </c>
      <c r="R89" s="13">
        <v>9.8787836532244575E-3</v>
      </c>
      <c r="S89" s="13">
        <v>3.9076608928256276E-2</v>
      </c>
      <c r="T89" s="13">
        <v>3.0162992871893873E-2</v>
      </c>
      <c r="U89" s="13">
        <v>1.1778979731293895E-2</v>
      </c>
      <c r="V89" s="13">
        <v>0.21183315644444992</v>
      </c>
      <c r="W89" s="13">
        <v>6.9195123258821841E-3</v>
      </c>
      <c r="X89" s="13">
        <v>2.6513567709843158E-2</v>
      </c>
      <c r="Y89" s="13">
        <v>8.6885185200771594E-3</v>
      </c>
      <c r="Z89" s="13">
        <v>1.3163548232636739E-2</v>
      </c>
      <c r="AA89" s="13">
        <v>2.61559231185713E-2</v>
      </c>
      <c r="AB89" s="13">
        <v>5.0401853450272984E-3</v>
      </c>
      <c r="AC89" s="144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3" t="s">
        <v>265</v>
      </c>
      <c r="C90" s="28"/>
      <c r="D90" s="13">
        <v>1.0771024298548149E-3</v>
      </c>
      <c r="E90" s="13">
        <v>-4.0802820387394134E-2</v>
      </c>
      <c r="F90" s="13">
        <v>-0.16717732432716303</v>
      </c>
      <c r="G90" s="13">
        <v>6.8305399583859838E-2</v>
      </c>
      <c r="H90" s="13">
        <v>7.6387489952100651E-2</v>
      </c>
      <c r="I90" s="13">
        <v>-1.178076861052868E-2</v>
      </c>
      <c r="J90" s="13">
        <v>5.0671747871333883E-2</v>
      </c>
      <c r="K90" s="13">
        <v>3.2303360670786097E-2</v>
      </c>
      <c r="L90" s="13">
        <v>-0.40149916616711101</v>
      </c>
      <c r="M90" s="13">
        <v>-7.9441147173490601E-2</v>
      </c>
      <c r="N90" s="13">
        <v>7.6661879946091416E-2</v>
      </c>
      <c r="O90" s="13">
        <v>3.193599292677507E-2</v>
      </c>
      <c r="P90" s="13">
        <v>5.1549756779520006E-2</v>
      </c>
      <c r="Q90" s="13">
        <v>5.1590167231361228E-2</v>
      </c>
      <c r="R90" s="13">
        <v>0.123777928929514</v>
      </c>
      <c r="S90" s="13">
        <v>-7.6690816511903348E-2</v>
      </c>
      <c r="T90" s="13">
        <v>2.3853902558534035E-2</v>
      </c>
      <c r="U90" s="13">
        <v>2.4956005790566893E-2</v>
      </c>
      <c r="V90" s="13">
        <v>-0.15872786621491097</v>
      </c>
      <c r="W90" s="13">
        <v>-0.31926757034769881</v>
      </c>
      <c r="X90" s="13">
        <v>-5.9722259203958572E-2</v>
      </c>
      <c r="Y90" s="13">
        <v>-3.1991137679547421E-2</v>
      </c>
      <c r="Z90" s="13">
        <v>-5.6232265635854262E-2</v>
      </c>
      <c r="AA90" s="13">
        <v>0.28211342659823591</v>
      </c>
      <c r="AB90" s="13">
        <v>-2.5373375138934007E-2</v>
      </c>
      <c r="AC90" s="144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9"/>
      <c r="B91" s="45" t="s">
        <v>266</v>
      </c>
      <c r="C91" s="46"/>
      <c r="D91" s="44">
        <v>0</v>
      </c>
      <c r="E91" s="44">
        <v>0.49</v>
      </c>
      <c r="F91" s="44">
        <v>1.98</v>
      </c>
      <c r="G91" s="44">
        <v>0.79</v>
      </c>
      <c r="H91" s="44">
        <v>0.89</v>
      </c>
      <c r="I91" s="44">
        <v>0.15</v>
      </c>
      <c r="J91" s="44">
        <v>0.57999999999999996</v>
      </c>
      <c r="K91" s="44">
        <v>0.37</v>
      </c>
      <c r="L91" s="44">
        <v>4.74</v>
      </c>
      <c r="M91" s="44">
        <v>0.95</v>
      </c>
      <c r="N91" s="44">
        <v>0.89</v>
      </c>
      <c r="O91" s="44">
        <v>0.36</v>
      </c>
      <c r="P91" s="44">
        <v>0.59</v>
      </c>
      <c r="Q91" s="44">
        <v>0.59</v>
      </c>
      <c r="R91" s="44">
        <v>1.44</v>
      </c>
      <c r="S91" s="44">
        <v>0.92</v>
      </c>
      <c r="T91" s="44">
        <v>0.27</v>
      </c>
      <c r="U91" s="44">
        <v>0.28000000000000003</v>
      </c>
      <c r="V91" s="44">
        <v>1.88</v>
      </c>
      <c r="W91" s="44">
        <v>3.77</v>
      </c>
      <c r="X91" s="44">
        <v>0.72</v>
      </c>
      <c r="Y91" s="44">
        <v>0.39</v>
      </c>
      <c r="Z91" s="44">
        <v>0.67</v>
      </c>
      <c r="AA91" s="44">
        <v>3.31</v>
      </c>
      <c r="AB91" s="44">
        <v>0.31</v>
      </c>
      <c r="AC91" s="144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3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BM92" s="53"/>
    </row>
    <row r="93" spans="1:65" ht="15">
      <c r="B93" s="8" t="s">
        <v>503</v>
      </c>
      <c r="BM93" s="27" t="s">
        <v>67</v>
      </c>
    </row>
    <row r="94" spans="1:65" ht="15">
      <c r="A94" s="24" t="s">
        <v>13</v>
      </c>
      <c r="B94" s="18" t="s">
        <v>110</v>
      </c>
      <c r="C94" s="15" t="s">
        <v>111</v>
      </c>
      <c r="D94" s="16" t="s">
        <v>225</v>
      </c>
      <c r="E94" s="17" t="s">
        <v>225</v>
      </c>
      <c r="F94" s="17" t="s">
        <v>225</v>
      </c>
      <c r="G94" s="17" t="s">
        <v>225</v>
      </c>
      <c r="H94" s="17" t="s">
        <v>225</v>
      </c>
      <c r="I94" s="17" t="s">
        <v>225</v>
      </c>
      <c r="J94" s="17" t="s">
        <v>225</v>
      </c>
      <c r="K94" s="17" t="s">
        <v>225</v>
      </c>
      <c r="L94" s="17" t="s">
        <v>225</v>
      </c>
      <c r="M94" s="17" t="s">
        <v>225</v>
      </c>
      <c r="N94" s="17" t="s">
        <v>225</v>
      </c>
      <c r="O94" s="17" t="s">
        <v>225</v>
      </c>
      <c r="P94" s="17" t="s">
        <v>225</v>
      </c>
      <c r="Q94" s="17" t="s">
        <v>225</v>
      </c>
      <c r="R94" s="17" t="s">
        <v>225</v>
      </c>
      <c r="S94" s="17" t="s">
        <v>225</v>
      </c>
      <c r="T94" s="17" t="s">
        <v>225</v>
      </c>
      <c r="U94" s="17" t="s">
        <v>225</v>
      </c>
      <c r="V94" s="17" t="s">
        <v>225</v>
      </c>
      <c r="W94" s="17" t="s">
        <v>225</v>
      </c>
      <c r="X94" s="17" t="s">
        <v>225</v>
      </c>
      <c r="Y94" s="144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226</v>
      </c>
      <c r="C95" s="9" t="s">
        <v>226</v>
      </c>
      <c r="D95" s="142" t="s">
        <v>228</v>
      </c>
      <c r="E95" s="143" t="s">
        <v>231</v>
      </c>
      <c r="F95" s="143" t="s">
        <v>232</v>
      </c>
      <c r="G95" s="143" t="s">
        <v>233</v>
      </c>
      <c r="H95" s="143" t="s">
        <v>234</v>
      </c>
      <c r="I95" s="143" t="s">
        <v>235</v>
      </c>
      <c r="J95" s="143" t="s">
        <v>236</v>
      </c>
      <c r="K95" s="143" t="s">
        <v>237</v>
      </c>
      <c r="L95" s="143" t="s">
        <v>238</v>
      </c>
      <c r="M95" s="143" t="s">
        <v>239</v>
      </c>
      <c r="N95" s="143" t="s">
        <v>243</v>
      </c>
      <c r="O95" s="143" t="s">
        <v>244</v>
      </c>
      <c r="P95" s="143" t="s">
        <v>245</v>
      </c>
      <c r="Q95" s="143" t="s">
        <v>246</v>
      </c>
      <c r="R95" s="143" t="s">
        <v>269</v>
      </c>
      <c r="S95" s="143" t="s">
        <v>247</v>
      </c>
      <c r="T95" s="143" t="s">
        <v>248</v>
      </c>
      <c r="U95" s="143" t="s">
        <v>250</v>
      </c>
      <c r="V95" s="143" t="s">
        <v>253</v>
      </c>
      <c r="W95" s="143" t="s">
        <v>254</v>
      </c>
      <c r="X95" s="143" t="s">
        <v>255</v>
      </c>
      <c r="Y95" s="144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272</v>
      </c>
      <c r="E96" s="11" t="s">
        <v>294</v>
      </c>
      <c r="F96" s="11" t="s">
        <v>271</v>
      </c>
      <c r="G96" s="11" t="s">
        <v>271</v>
      </c>
      <c r="H96" s="11" t="s">
        <v>271</v>
      </c>
      <c r="I96" s="11" t="s">
        <v>271</v>
      </c>
      <c r="J96" s="11" t="s">
        <v>271</v>
      </c>
      <c r="K96" s="11" t="s">
        <v>294</v>
      </c>
      <c r="L96" s="11" t="s">
        <v>271</v>
      </c>
      <c r="M96" s="11" t="s">
        <v>272</v>
      </c>
      <c r="N96" s="11" t="s">
        <v>294</v>
      </c>
      <c r="O96" s="11" t="s">
        <v>272</v>
      </c>
      <c r="P96" s="11" t="s">
        <v>272</v>
      </c>
      <c r="Q96" s="11" t="s">
        <v>271</v>
      </c>
      <c r="R96" s="11" t="s">
        <v>271</v>
      </c>
      <c r="S96" s="11" t="s">
        <v>271</v>
      </c>
      <c r="T96" s="11" t="s">
        <v>294</v>
      </c>
      <c r="U96" s="11" t="s">
        <v>294</v>
      </c>
      <c r="V96" s="11" t="s">
        <v>272</v>
      </c>
      <c r="W96" s="11" t="s">
        <v>272</v>
      </c>
      <c r="X96" s="11" t="s">
        <v>294</v>
      </c>
      <c r="Y96" s="144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 t="s">
        <v>295</v>
      </c>
      <c r="E97" s="25" t="s">
        <v>297</v>
      </c>
      <c r="F97" s="25" t="s">
        <v>296</v>
      </c>
      <c r="G97" s="25" t="s">
        <v>296</v>
      </c>
      <c r="H97" s="25" t="s">
        <v>296</v>
      </c>
      <c r="I97" s="25" t="s">
        <v>296</v>
      </c>
      <c r="J97" s="25" t="s">
        <v>296</v>
      </c>
      <c r="K97" s="25" t="s">
        <v>296</v>
      </c>
      <c r="L97" s="25" t="s">
        <v>298</v>
      </c>
      <c r="M97" s="25" t="s">
        <v>296</v>
      </c>
      <c r="N97" s="25" t="s">
        <v>295</v>
      </c>
      <c r="O97" s="25" t="s">
        <v>297</v>
      </c>
      <c r="P97" s="25" t="s">
        <v>295</v>
      </c>
      <c r="Q97" s="25" t="s">
        <v>298</v>
      </c>
      <c r="R97" s="25" t="s">
        <v>296</v>
      </c>
      <c r="S97" s="25" t="s">
        <v>296</v>
      </c>
      <c r="T97" s="25" t="s">
        <v>296</v>
      </c>
      <c r="U97" s="25" t="s">
        <v>297</v>
      </c>
      <c r="V97" s="25" t="s">
        <v>297</v>
      </c>
      <c r="W97" s="25" t="s">
        <v>297</v>
      </c>
      <c r="X97" s="25" t="s">
        <v>297</v>
      </c>
      <c r="Y97" s="144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1.4</v>
      </c>
      <c r="E98" s="21">
        <v>1.6</v>
      </c>
      <c r="F98" s="21">
        <v>1.45</v>
      </c>
      <c r="G98" s="21">
        <v>1.42</v>
      </c>
      <c r="H98" s="21">
        <v>1.46</v>
      </c>
      <c r="I98" s="21">
        <v>1.38</v>
      </c>
      <c r="J98" s="21">
        <v>1.57</v>
      </c>
      <c r="K98" s="138">
        <v>0.98509999999999986</v>
      </c>
      <c r="L98" s="21">
        <v>1.43038999472529</v>
      </c>
      <c r="M98" s="138">
        <v>2.33</v>
      </c>
      <c r="N98" s="138" t="s">
        <v>103</v>
      </c>
      <c r="O98" s="138">
        <v>1.9</v>
      </c>
      <c r="P98" s="21">
        <v>1.2828829189434869</v>
      </c>
      <c r="Q98" s="21">
        <v>1.56</v>
      </c>
      <c r="R98" s="21">
        <v>1.35</v>
      </c>
      <c r="S98" s="21">
        <v>1.53</v>
      </c>
      <c r="T98" s="138" t="s">
        <v>104</v>
      </c>
      <c r="U98" s="138" t="s">
        <v>104</v>
      </c>
      <c r="V98" s="138">
        <v>2</v>
      </c>
      <c r="W98" s="21">
        <v>1.7</v>
      </c>
      <c r="X98" s="21">
        <v>1.6</v>
      </c>
      <c r="Y98" s="144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1.4</v>
      </c>
      <c r="E99" s="11">
        <v>1.6</v>
      </c>
      <c r="F99" s="11">
        <v>1.45</v>
      </c>
      <c r="G99" s="11">
        <v>1.4</v>
      </c>
      <c r="H99" s="11">
        <v>1.45</v>
      </c>
      <c r="I99" s="11">
        <v>1.39</v>
      </c>
      <c r="J99" s="11">
        <v>1.55</v>
      </c>
      <c r="K99" s="139">
        <v>0.97330000000000005</v>
      </c>
      <c r="L99" s="11">
        <v>1.3939959140829474</v>
      </c>
      <c r="M99" s="139">
        <v>2.36</v>
      </c>
      <c r="N99" s="139" t="s">
        <v>103</v>
      </c>
      <c r="O99" s="139">
        <v>1.9</v>
      </c>
      <c r="P99" s="11">
        <v>1.3832282270651612</v>
      </c>
      <c r="Q99" s="11">
        <v>1.53</v>
      </c>
      <c r="R99" s="11">
        <v>1.37</v>
      </c>
      <c r="S99" s="11">
        <v>1.59</v>
      </c>
      <c r="T99" s="139" t="s">
        <v>104</v>
      </c>
      <c r="U99" s="139" t="s">
        <v>104</v>
      </c>
      <c r="V99" s="139">
        <v>1</v>
      </c>
      <c r="W99" s="11">
        <v>1.7</v>
      </c>
      <c r="X99" s="11">
        <v>1.6</v>
      </c>
      <c r="Y99" s="144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28</v>
      </c>
    </row>
    <row r="100" spans="1:65">
      <c r="A100" s="29"/>
      <c r="B100" s="19">
        <v>1</v>
      </c>
      <c r="C100" s="9">
        <v>3</v>
      </c>
      <c r="D100" s="11">
        <v>1.3</v>
      </c>
      <c r="E100" s="11">
        <v>1.6</v>
      </c>
      <c r="F100" s="11">
        <v>1.46</v>
      </c>
      <c r="G100" s="11">
        <v>1.41</v>
      </c>
      <c r="H100" s="11">
        <v>1.45</v>
      </c>
      <c r="I100" s="11">
        <v>1.39</v>
      </c>
      <c r="J100" s="11">
        <v>1.56</v>
      </c>
      <c r="K100" s="139">
        <v>1.0069999999999999</v>
      </c>
      <c r="L100" s="11">
        <v>1.3881049479241325</v>
      </c>
      <c r="M100" s="139">
        <v>2.4</v>
      </c>
      <c r="N100" s="139" t="s">
        <v>103</v>
      </c>
      <c r="O100" s="139">
        <v>2</v>
      </c>
      <c r="P100" s="11">
        <v>1.3579400796095971</v>
      </c>
      <c r="Q100" s="11">
        <v>1.6</v>
      </c>
      <c r="R100" s="11">
        <v>1.35</v>
      </c>
      <c r="S100" s="11">
        <v>1.53</v>
      </c>
      <c r="T100" s="139" t="s">
        <v>104</v>
      </c>
      <c r="U100" s="139" t="s">
        <v>104</v>
      </c>
      <c r="V100" s="139">
        <v>2</v>
      </c>
      <c r="W100" s="11">
        <v>1.7</v>
      </c>
      <c r="X100" s="11">
        <v>1.6</v>
      </c>
      <c r="Y100" s="144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1.5</v>
      </c>
      <c r="E101" s="11">
        <v>1.6</v>
      </c>
      <c r="F101" s="11">
        <v>1.45</v>
      </c>
      <c r="G101" s="11">
        <v>1.4</v>
      </c>
      <c r="H101" s="11">
        <v>1.5</v>
      </c>
      <c r="I101" s="11">
        <v>1.4</v>
      </c>
      <c r="J101" s="11">
        <v>1.58</v>
      </c>
      <c r="K101" s="139">
        <v>0.93330000000000002</v>
      </c>
      <c r="L101" s="11">
        <v>1.4006519468643224</v>
      </c>
      <c r="M101" s="139">
        <v>2.33</v>
      </c>
      <c r="N101" s="139" t="s">
        <v>103</v>
      </c>
      <c r="O101" s="139">
        <v>1.9</v>
      </c>
      <c r="P101" s="11">
        <v>1.4015541571131496</v>
      </c>
      <c r="Q101" s="11">
        <v>1.56</v>
      </c>
      <c r="R101" s="11">
        <v>1.35</v>
      </c>
      <c r="S101" s="11">
        <v>1.46</v>
      </c>
      <c r="T101" s="139" t="s">
        <v>104</v>
      </c>
      <c r="U101" s="139" t="s">
        <v>104</v>
      </c>
      <c r="V101" s="139">
        <v>2</v>
      </c>
      <c r="W101" s="11">
        <v>1.7</v>
      </c>
      <c r="X101" s="11">
        <v>1.6</v>
      </c>
      <c r="Y101" s="144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1.4833508984410677</v>
      </c>
    </row>
    <row r="102" spans="1:65">
      <c r="A102" s="29"/>
      <c r="B102" s="19">
        <v>1</v>
      </c>
      <c r="C102" s="9">
        <v>5</v>
      </c>
      <c r="D102" s="11">
        <v>1.4</v>
      </c>
      <c r="E102" s="11">
        <v>1.7</v>
      </c>
      <c r="F102" s="11">
        <v>1.44</v>
      </c>
      <c r="G102" s="11">
        <v>1.38</v>
      </c>
      <c r="H102" s="11">
        <v>1.48</v>
      </c>
      <c r="I102" s="11">
        <v>1.39</v>
      </c>
      <c r="J102" s="11">
        <v>1.57</v>
      </c>
      <c r="K102" s="139">
        <v>0.96889999999999998</v>
      </c>
      <c r="L102" s="11">
        <v>1.4007443114245075</v>
      </c>
      <c r="M102" s="139">
        <v>2.2799999999999998</v>
      </c>
      <c r="N102" s="139" t="s">
        <v>103</v>
      </c>
      <c r="O102" s="139">
        <v>1.9</v>
      </c>
      <c r="P102" s="11">
        <v>1.410795534550956</v>
      </c>
      <c r="Q102" s="11">
        <v>1.58</v>
      </c>
      <c r="R102" s="11">
        <v>1.37</v>
      </c>
      <c r="S102" s="11">
        <v>1.46</v>
      </c>
      <c r="T102" s="139" t="s">
        <v>104</v>
      </c>
      <c r="U102" s="139" t="s">
        <v>104</v>
      </c>
      <c r="V102" s="139">
        <v>1</v>
      </c>
      <c r="W102" s="11">
        <v>1.8</v>
      </c>
      <c r="X102" s="11">
        <v>1.6</v>
      </c>
      <c r="Y102" s="144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76</v>
      </c>
    </row>
    <row r="103" spans="1:65">
      <c r="A103" s="29"/>
      <c r="B103" s="19">
        <v>1</v>
      </c>
      <c r="C103" s="9">
        <v>6</v>
      </c>
      <c r="D103" s="11">
        <v>1.3</v>
      </c>
      <c r="E103" s="11">
        <v>1.6</v>
      </c>
      <c r="F103" s="11">
        <v>1.42</v>
      </c>
      <c r="G103" s="11">
        <v>1.38</v>
      </c>
      <c r="H103" s="11">
        <v>1.47</v>
      </c>
      <c r="I103" s="11">
        <v>1.41</v>
      </c>
      <c r="J103" s="11">
        <v>1.6</v>
      </c>
      <c r="K103" s="139">
        <v>0.95289999999999997</v>
      </c>
      <c r="L103" s="11">
        <v>1.3759326755138475</v>
      </c>
      <c r="M103" s="139">
        <v>2.36</v>
      </c>
      <c r="N103" s="139" t="s">
        <v>103</v>
      </c>
      <c r="O103" s="139">
        <v>1.8</v>
      </c>
      <c r="P103" s="11">
        <v>1.275254761232284</v>
      </c>
      <c r="Q103" s="11">
        <v>1.53</v>
      </c>
      <c r="R103" s="11">
        <v>1.32</v>
      </c>
      <c r="S103" s="11">
        <v>1.5</v>
      </c>
      <c r="T103" s="139" t="s">
        <v>104</v>
      </c>
      <c r="U103" s="139" t="s">
        <v>104</v>
      </c>
      <c r="V103" s="139">
        <v>1</v>
      </c>
      <c r="W103" s="11">
        <v>1.7</v>
      </c>
      <c r="X103" s="11">
        <v>1.6</v>
      </c>
      <c r="Y103" s="144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20" t="s">
        <v>262</v>
      </c>
      <c r="C104" s="12"/>
      <c r="D104" s="22">
        <v>1.3833333333333335</v>
      </c>
      <c r="E104" s="22">
        <v>1.6166666666666665</v>
      </c>
      <c r="F104" s="22">
        <v>1.4450000000000001</v>
      </c>
      <c r="G104" s="22">
        <v>1.3983333333333332</v>
      </c>
      <c r="H104" s="22">
        <v>1.4683333333333335</v>
      </c>
      <c r="I104" s="22">
        <v>1.3933333333333329</v>
      </c>
      <c r="J104" s="22">
        <v>1.5716666666666665</v>
      </c>
      <c r="K104" s="22">
        <v>0.97008333333333319</v>
      </c>
      <c r="L104" s="22">
        <v>1.3983032984225081</v>
      </c>
      <c r="M104" s="22">
        <v>2.3433333333333333</v>
      </c>
      <c r="N104" s="22" t="s">
        <v>640</v>
      </c>
      <c r="O104" s="22">
        <v>1.9000000000000001</v>
      </c>
      <c r="P104" s="22">
        <v>1.3519426130857723</v>
      </c>
      <c r="Q104" s="22">
        <v>1.5599999999999998</v>
      </c>
      <c r="R104" s="22">
        <v>1.3516666666666666</v>
      </c>
      <c r="S104" s="22">
        <v>1.5116666666666667</v>
      </c>
      <c r="T104" s="22" t="s">
        <v>640</v>
      </c>
      <c r="U104" s="22" t="s">
        <v>640</v>
      </c>
      <c r="V104" s="22">
        <v>1.5</v>
      </c>
      <c r="W104" s="22">
        <v>1.7166666666666666</v>
      </c>
      <c r="X104" s="22">
        <v>1.5999999999999999</v>
      </c>
      <c r="Y104" s="144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263</v>
      </c>
      <c r="C105" s="28"/>
      <c r="D105" s="11">
        <v>1.4</v>
      </c>
      <c r="E105" s="11">
        <v>1.6</v>
      </c>
      <c r="F105" s="11">
        <v>1.45</v>
      </c>
      <c r="G105" s="11">
        <v>1.4</v>
      </c>
      <c r="H105" s="11">
        <v>1.4649999999999999</v>
      </c>
      <c r="I105" s="11">
        <v>1.39</v>
      </c>
      <c r="J105" s="11">
        <v>1.57</v>
      </c>
      <c r="K105" s="11">
        <v>0.97110000000000007</v>
      </c>
      <c r="L105" s="11">
        <v>1.3973239304736349</v>
      </c>
      <c r="M105" s="11">
        <v>2.3449999999999998</v>
      </c>
      <c r="N105" s="11" t="s">
        <v>640</v>
      </c>
      <c r="O105" s="11">
        <v>1.9</v>
      </c>
      <c r="P105" s="11">
        <v>1.3705841533373793</v>
      </c>
      <c r="Q105" s="11">
        <v>1.56</v>
      </c>
      <c r="R105" s="11">
        <v>1.35</v>
      </c>
      <c r="S105" s="11">
        <v>1.5150000000000001</v>
      </c>
      <c r="T105" s="11" t="s">
        <v>640</v>
      </c>
      <c r="U105" s="11" t="s">
        <v>640</v>
      </c>
      <c r="V105" s="11">
        <v>1.5</v>
      </c>
      <c r="W105" s="11">
        <v>1.7</v>
      </c>
      <c r="X105" s="11">
        <v>1.6</v>
      </c>
      <c r="Y105" s="144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264</v>
      </c>
      <c r="C106" s="28"/>
      <c r="D106" s="23">
        <v>7.527726527090807E-2</v>
      </c>
      <c r="E106" s="23">
        <v>4.0824829046386249E-2</v>
      </c>
      <c r="F106" s="23">
        <v>1.3784048752090234E-2</v>
      </c>
      <c r="G106" s="23">
        <v>1.6020819787597233E-2</v>
      </c>
      <c r="H106" s="23">
        <v>1.9407902170679534E-2</v>
      </c>
      <c r="I106" s="23">
        <v>1.0327955589886454E-2</v>
      </c>
      <c r="J106" s="23">
        <v>1.7224014243685099E-2</v>
      </c>
      <c r="K106" s="23">
        <v>2.5488696841279749E-2</v>
      </c>
      <c r="L106" s="23">
        <v>1.8243001154766337E-2</v>
      </c>
      <c r="M106" s="23">
        <v>4.033195589934447E-2</v>
      </c>
      <c r="N106" s="23" t="s">
        <v>640</v>
      </c>
      <c r="O106" s="23">
        <v>6.3245553203367569E-2</v>
      </c>
      <c r="P106" s="23">
        <v>5.9312728633013977E-2</v>
      </c>
      <c r="Q106" s="23">
        <v>2.7568097504180471E-2</v>
      </c>
      <c r="R106" s="23">
        <v>1.8348478592697198E-2</v>
      </c>
      <c r="S106" s="23">
        <v>4.9564772436345064E-2</v>
      </c>
      <c r="T106" s="23" t="s">
        <v>640</v>
      </c>
      <c r="U106" s="23" t="s">
        <v>640</v>
      </c>
      <c r="V106" s="23">
        <v>0.54772255750516607</v>
      </c>
      <c r="W106" s="23">
        <v>4.0824829046386339E-2</v>
      </c>
      <c r="X106" s="23">
        <v>2.4323767777952469E-16</v>
      </c>
      <c r="Y106" s="215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54"/>
    </row>
    <row r="107" spans="1:65">
      <c r="A107" s="29"/>
      <c r="B107" s="3" t="s">
        <v>87</v>
      </c>
      <c r="C107" s="28"/>
      <c r="D107" s="13">
        <v>5.4417300195837154E-2</v>
      </c>
      <c r="E107" s="13">
        <v>2.5252471575084281E-2</v>
      </c>
      <c r="F107" s="13">
        <v>9.5391340844915105E-3</v>
      </c>
      <c r="G107" s="13">
        <v>1.1457082088865722E-2</v>
      </c>
      <c r="H107" s="13">
        <v>1.3217640524866878E-2</v>
      </c>
      <c r="I107" s="13">
        <v>7.4124083181003279E-3</v>
      </c>
      <c r="J107" s="13">
        <v>1.0959075870849481E-2</v>
      </c>
      <c r="K107" s="13">
        <v>2.6274749771957481E-2</v>
      </c>
      <c r="L107" s="13">
        <v>1.3046526583572481E-2</v>
      </c>
      <c r="M107" s="13">
        <v>1.721136098122808E-2</v>
      </c>
      <c r="N107" s="13" t="s">
        <v>640</v>
      </c>
      <c r="O107" s="13">
        <v>3.3287133264930296E-2</v>
      </c>
      <c r="P107" s="13">
        <v>4.3872223612830934E-2</v>
      </c>
      <c r="Q107" s="13">
        <v>1.7671857374474662E-2</v>
      </c>
      <c r="R107" s="13">
        <v>1.3574706727026289E-2</v>
      </c>
      <c r="S107" s="13">
        <v>3.278816258192617E-2</v>
      </c>
      <c r="T107" s="13" t="s">
        <v>640</v>
      </c>
      <c r="U107" s="13" t="s">
        <v>640</v>
      </c>
      <c r="V107" s="13">
        <v>0.36514837167011072</v>
      </c>
      <c r="W107" s="13">
        <v>2.3781453813428936E-2</v>
      </c>
      <c r="X107" s="13">
        <v>1.5202354861220294E-16</v>
      </c>
      <c r="Y107" s="144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265</v>
      </c>
      <c r="C108" s="28"/>
      <c r="D108" s="13">
        <v>-6.7426773538781681E-2</v>
      </c>
      <c r="E108" s="13">
        <v>8.9874734539013845E-2</v>
      </c>
      <c r="F108" s="13">
        <v>-2.5854232118221465E-2</v>
      </c>
      <c r="G108" s="13">
        <v>-5.7314533733780704E-2</v>
      </c>
      <c r="H108" s="13">
        <v>-1.0124081310441735E-2</v>
      </c>
      <c r="I108" s="13">
        <v>-6.0685280335447955E-2</v>
      </c>
      <c r="J108" s="13">
        <v>5.9538015124010579E-2</v>
      </c>
      <c r="K108" s="13">
        <v>-0.34601898016656385</v>
      </c>
      <c r="L108" s="13">
        <v>-5.7334781748499708E-2</v>
      </c>
      <c r="M108" s="13">
        <v>0.57975657398129243</v>
      </c>
      <c r="N108" s="13" t="s">
        <v>640</v>
      </c>
      <c r="O108" s="13">
        <v>0.28088370863348056</v>
      </c>
      <c r="P108" s="13">
        <v>-8.8588806258451225E-2</v>
      </c>
      <c r="Q108" s="13">
        <v>5.167293972012077E-2</v>
      </c>
      <c r="R108" s="13">
        <v>-8.8774835349339831E-2</v>
      </c>
      <c r="S108" s="13">
        <v>1.9089055904006003E-2</v>
      </c>
      <c r="T108" s="13" t="s">
        <v>640</v>
      </c>
      <c r="U108" s="13" t="s">
        <v>640</v>
      </c>
      <c r="V108" s="13">
        <v>1.1223980500116193E-2</v>
      </c>
      <c r="W108" s="13">
        <v>0.1572896665723551</v>
      </c>
      <c r="X108" s="13">
        <v>7.8638912533457228E-2</v>
      </c>
      <c r="Y108" s="144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45" t="s">
        <v>266</v>
      </c>
      <c r="C109" s="46"/>
      <c r="D109" s="44">
        <v>0.61</v>
      </c>
      <c r="E109" s="44">
        <v>0.72</v>
      </c>
      <c r="F109" s="44">
        <v>0.26</v>
      </c>
      <c r="G109" s="44">
        <v>0.52</v>
      </c>
      <c r="H109" s="44">
        <v>0.12</v>
      </c>
      <c r="I109" s="44">
        <v>0.55000000000000004</v>
      </c>
      <c r="J109" s="44">
        <v>0.47</v>
      </c>
      <c r="K109" s="44">
        <v>2.96</v>
      </c>
      <c r="L109" s="44">
        <v>0.52</v>
      </c>
      <c r="M109" s="44">
        <v>4.8600000000000003</v>
      </c>
      <c r="N109" s="44">
        <v>2.79</v>
      </c>
      <c r="O109" s="44">
        <v>2.34</v>
      </c>
      <c r="P109" s="44">
        <v>0.79</v>
      </c>
      <c r="Q109" s="44">
        <v>0.4</v>
      </c>
      <c r="R109" s="44">
        <v>0.79</v>
      </c>
      <c r="S109" s="44">
        <v>0.12</v>
      </c>
      <c r="T109" s="44">
        <v>5.76</v>
      </c>
      <c r="U109" s="44">
        <v>5.76</v>
      </c>
      <c r="V109" s="44" t="s">
        <v>267</v>
      </c>
      <c r="W109" s="44">
        <v>1.29</v>
      </c>
      <c r="X109" s="44">
        <v>0.63</v>
      </c>
      <c r="Y109" s="144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30" t="s">
        <v>286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BM110" s="53"/>
    </row>
    <row r="111" spans="1:65">
      <c r="BM111" s="53"/>
    </row>
    <row r="112" spans="1:65" ht="15">
      <c r="B112" s="8" t="s">
        <v>504</v>
      </c>
      <c r="BM112" s="27" t="s">
        <v>67</v>
      </c>
    </row>
    <row r="113" spans="1:65" ht="15">
      <c r="A113" s="24" t="s">
        <v>16</v>
      </c>
      <c r="B113" s="18" t="s">
        <v>110</v>
      </c>
      <c r="C113" s="15" t="s">
        <v>111</v>
      </c>
      <c r="D113" s="16" t="s">
        <v>225</v>
      </c>
      <c r="E113" s="17" t="s">
        <v>225</v>
      </c>
      <c r="F113" s="17" t="s">
        <v>225</v>
      </c>
      <c r="G113" s="17" t="s">
        <v>225</v>
      </c>
      <c r="H113" s="17" t="s">
        <v>225</v>
      </c>
      <c r="I113" s="17" t="s">
        <v>225</v>
      </c>
      <c r="J113" s="17" t="s">
        <v>225</v>
      </c>
      <c r="K113" s="17" t="s">
        <v>225</v>
      </c>
      <c r="L113" s="17" t="s">
        <v>225</v>
      </c>
      <c r="M113" s="17" t="s">
        <v>225</v>
      </c>
      <c r="N113" s="17" t="s">
        <v>225</v>
      </c>
      <c r="O113" s="17" t="s">
        <v>225</v>
      </c>
      <c r="P113" s="17" t="s">
        <v>225</v>
      </c>
      <c r="Q113" s="17" t="s">
        <v>225</v>
      </c>
      <c r="R113" s="17" t="s">
        <v>225</v>
      </c>
      <c r="S113" s="17" t="s">
        <v>225</v>
      </c>
      <c r="T113" s="17" t="s">
        <v>225</v>
      </c>
      <c r="U113" s="17" t="s">
        <v>225</v>
      </c>
      <c r="V113" s="17" t="s">
        <v>225</v>
      </c>
      <c r="W113" s="17" t="s">
        <v>225</v>
      </c>
      <c r="X113" s="17" t="s">
        <v>225</v>
      </c>
      <c r="Y113" s="17" t="s">
        <v>225</v>
      </c>
      <c r="Z113" s="17" t="s">
        <v>225</v>
      </c>
      <c r="AA113" s="17" t="s">
        <v>225</v>
      </c>
      <c r="AB113" s="17" t="s">
        <v>225</v>
      </c>
      <c r="AC113" s="17" t="s">
        <v>225</v>
      </c>
      <c r="AD113" s="144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226</v>
      </c>
      <c r="C114" s="9" t="s">
        <v>226</v>
      </c>
      <c r="D114" s="142" t="s">
        <v>228</v>
      </c>
      <c r="E114" s="143" t="s">
        <v>229</v>
      </c>
      <c r="F114" s="143" t="s">
        <v>230</v>
      </c>
      <c r="G114" s="143" t="s">
        <v>231</v>
      </c>
      <c r="H114" s="143" t="s">
        <v>232</v>
      </c>
      <c r="I114" s="143" t="s">
        <v>233</v>
      </c>
      <c r="J114" s="143" t="s">
        <v>234</v>
      </c>
      <c r="K114" s="143" t="s">
        <v>235</v>
      </c>
      <c r="L114" s="143" t="s">
        <v>236</v>
      </c>
      <c r="M114" s="143" t="s">
        <v>237</v>
      </c>
      <c r="N114" s="143" t="s">
        <v>238</v>
      </c>
      <c r="O114" s="143" t="s">
        <v>239</v>
      </c>
      <c r="P114" s="143" t="s">
        <v>240</v>
      </c>
      <c r="Q114" s="143" t="s">
        <v>243</v>
      </c>
      <c r="R114" s="143" t="s">
        <v>244</v>
      </c>
      <c r="S114" s="143" t="s">
        <v>245</v>
      </c>
      <c r="T114" s="143" t="s">
        <v>246</v>
      </c>
      <c r="U114" s="143" t="s">
        <v>269</v>
      </c>
      <c r="V114" s="143" t="s">
        <v>247</v>
      </c>
      <c r="W114" s="143" t="s">
        <v>248</v>
      </c>
      <c r="X114" s="143" t="s">
        <v>249</v>
      </c>
      <c r="Y114" s="143" t="s">
        <v>250</v>
      </c>
      <c r="Z114" s="143" t="s">
        <v>252</v>
      </c>
      <c r="AA114" s="143" t="s">
        <v>253</v>
      </c>
      <c r="AB114" s="143" t="s">
        <v>254</v>
      </c>
      <c r="AC114" s="143" t="s">
        <v>255</v>
      </c>
      <c r="AD114" s="144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272</v>
      </c>
      <c r="E115" s="11" t="s">
        <v>271</v>
      </c>
      <c r="F115" s="11" t="s">
        <v>271</v>
      </c>
      <c r="G115" s="11" t="s">
        <v>271</v>
      </c>
      <c r="H115" s="11" t="s">
        <v>271</v>
      </c>
      <c r="I115" s="11" t="s">
        <v>271</v>
      </c>
      <c r="J115" s="11" t="s">
        <v>271</v>
      </c>
      <c r="K115" s="11" t="s">
        <v>271</v>
      </c>
      <c r="L115" s="11" t="s">
        <v>271</v>
      </c>
      <c r="M115" s="11" t="s">
        <v>294</v>
      </c>
      <c r="N115" s="11" t="s">
        <v>271</v>
      </c>
      <c r="O115" s="11" t="s">
        <v>272</v>
      </c>
      <c r="P115" s="11" t="s">
        <v>272</v>
      </c>
      <c r="Q115" s="11" t="s">
        <v>294</v>
      </c>
      <c r="R115" s="11" t="s">
        <v>272</v>
      </c>
      <c r="S115" s="11" t="s">
        <v>272</v>
      </c>
      <c r="T115" s="11" t="s">
        <v>271</v>
      </c>
      <c r="U115" s="11" t="s">
        <v>271</v>
      </c>
      <c r="V115" s="11" t="s">
        <v>271</v>
      </c>
      <c r="W115" s="11" t="s">
        <v>294</v>
      </c>
      <c r="X115" s="11" t="s">
        <v>272</v>
      </c>
      <c r="Y115" s="11" t="s">
        <v>294</v>
      </c>
      <c r="Z115" s="11" t="s">
        <v>272</v>
      </c>
      <c r="AA115" s="11" t="s">
        <v>272</v>
      </c>
      <c r="AB115" s="11" t="s">
        <v>272</v>
      </c>
      <c r="AC115" s="11" t="s">
        <v>294</v>
      </c>
      <c r="AD115" s="144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9"/>
      <c r="C116" s="9"/>
      <c r="D116" s="25" t="s">
        <v>295</v>
      </c>
      <c r="E116" s="25" t="s">
        <v>296</v>
      </c>
      <c r="F116" s="25" t="s">
        <v>261</v>
      </c>
      <c r="G116" s="25" t="s">
        <v>297</v>
      </c>
      <c r="H116" s="25" t="s">
        <v>296</v>
      </c>
      <c r="I116" s="25" t="s">
        <v>296</v>
      </c>
      <c r="J116" s="25" t="s">
        <v>296</v>
      </c>
      <c r="K116" s="25" t="s">
        <v>296</v>
      </c>
      <c r="L116" s="25" t="s">
        <v>296</v>
      </c>
      <c r="M116" s="25" t="s">
        <v>296</v>
      </c>
      <c r="N116" s="25" t="s">
        <v>298</v>
      </c>
      <c r="O116" s="25" t="s">
        <v>296</v>
      </c>
      <c r="P116" s="25" t="s">
        <v>296</v>
      </c>
      <c r="Q116" s="25" t="s">
        <v>295</v>
      </c>
      <c r="R116" s="25" t="s">
        <v>297</v>
      </c>
      <c r="S116" s="25" t="s">
        <v>295</v>
      </c>
      <c r="T116" s="25" t="s">
        <v>298</v>
      </c>
      <c r="U116" s="25" t="s">
        <v>296</v>
      </c>
      <c r="V116" s="25" t="s">
        <v>296</v>
      </c>
      <c r="W116" s="25" t="s">
        <v>296</v>
      </c>
      <c r="X116" s="25" t="s">
        <v>296</v>
      </c>
      <c r="Y116" s="25" t="s">
        <v>297</v>
      </c>
      <c r="Z116" s="25" t="s">
        <v>296</v>
      </c>
      <c r="AA116" s="25" t="s">
        <v>297</v>
      </c>
      <c r="AB116" s="25" t="s">
        <v>297</v>
      </c>
      <c r="AC116" s="25" t="s">
        <v>297</v>
      </c>
      <c r="AD116" s="144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>
        <v>1</v>
      </c>
      <c r="C117" s="14">
        <v>1</v>
      </c>
      <c r="D117" s="21">
        <v>0.75</v>
      </c>
      <c r="E117" s="138">
        <v>0.8</v>
      </c>
      <c r="F117" s="21">
        <v>0.73</v>
      </c>
      <c r="G117" s="21">
        <v>0.65</v>
      </c>
      <c r="H117" s="21">
        <v>0.61</v>
      </c>
      <c r="I117" s="21">
        <v>0.6</v>
      </c>
      <c r="J117" s="21">
        <v>0.93</v>
      </c>
      <c r="K117" s="21">
        <v>0.7</v>
      </c>
      <c r="L117" s="21">
        <v>0.72</v>
      </c>
      <c r="M117" s="138" t="s">
        <v>105</v>
      </c>
      <c r="N117" s="21">
        <v>0.89556152687067869</v>
      </c>
      <c r="O117" s="21">
        <v>0.83</v>
      </c>
      <c r="P117" s="138">
        <v>0.49</v>
      </c>
      <c r="Q117" s="138" t="s">
        <v>104</v>
      </c>
      <c r="R117" s="138">
        <v>1.04</v>
      </c>
      <c r="S117" s="21">
        <v>0.86555083907560004</v>
      </c>
      <c r="T117" s="138">
        <v>0.53</v>
      </c>
      <c r="U117" s="21">
        <v>0.61</v>
      </c>
      <c r="V117" s="137">
        <v>1.2</v>
      </c>
      <c r="W117" s="138" t="s">
        <v>103</v>
      </c>
      <c r="X117" s="21">
        <v>0.93</v>
      </c>
      <c r="Y117" s="138" t="s">
        <v>104</v>
      </c>
      <c r="Z117" s="137">
        <v>0.83699999999999997</v>
      </c>
      <c r="AA117" s="138">
        <v>0.7</v>
      </c>
      <c r="AB117" s="21">
        <v>0.74</v>
      </c>
      <c r="AC117" s="138" t="s">
        <v>104</v>
      </c>
      <c r="AD117" s="144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9">
        <v>1</v>
      </c>
      <c r="C118" s="9">
        <v>2</v>
      </c>
      <c r="D118" s="11">
        <v>0.74</v>
      </c>
      <c r="E118" s="139">
        <v>0.7</v>
      </c>
      <c r="F118" s="11">
        <v>0.72</v>
      </c>
      <c r="G118" s="11">
        <v>0.78</v>
      </c>
      <c r="H118" s="11">
        <v>0.6</v>
      </c>
      <c r="I118" s="11">
        <v>0.74</v>
      </c>
      <c r="J118" s="11">
        <v>0.67</v>
      </c>
      <c r="K118" s="11">
        <v>0.87</v>
      </c>
      <c r="L118" s="11">
        <v>0.75</v>
      </c>
      <c r="M118" s="139" t="s">
        <v>105</v>
      </c>
      <c r="N118" s="11">
        <v>0.77641549222806971</v>
      </c>
      <c r="O118" s="11">
        <v>0.76</v>
      </c>
      <c r="P118" s="139">
        <v>0.93</v>
      </c>
      <c r="Q118" s="139" t="s">
        <v>104</v>
      </c>
      <c r="R118" s="139">
        <v>1.23</v>
      </c>
      <c r="S118" s="11">
        <v>0.75992337473488325</v>
      </c>
      <c r="T118" s="139">
        <v>0.51</v>
      </c>
      <c r="U118" s="11">
        <v>0.6</v>
      </c>
      <c r="V118" s="11">
        <v>0.86</v>
      </c>
      <c r="W118" s="139" t="s">
        <v>103</v>
      </c>
      <c r="X118" s="11">
        <v>0.78</v>
      </c>
      <c r="Y118" s="139" t="s">
        <v>104</v>
      </c>
      <c r="Z118" s="11">
        <v>0.57499999999999996</v>
      </c>
      <c r="AA118" s="139">
        <v>0.7</v>
      </c>
      <c r="AB118" s="11">
        <v>0.82</v>
      </c>
      <c r="AC118" s="139" t="s">
        <v>104</v>
      </c>
      <c r="AD118" s="144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29</v>
      </c>
    </row>
    <row r="119" spans="1:65">
      <c r="A119" s="29"/>
      <c r="B119" s="19">
        <v>1</v>
      </c>
      <c r="C119" s="9">
        <v>3</v>
      </c>
      <c r="D119" s="11">
        <v>0.74</v>
      </c>
      <c r="E119" s="139">
        <v>1</v>
      </c>
      <c r="F119" s="11">
        <v>0.7</v>
      </c>
      <c r="G119" s="11">
        <v>0.72</v>
      </c>
      <c r="H119" s="11">
        <v>0.71</v>
      </c>
      <c r="I119" s="11">
        <v>0.68</v>
      </c>
      <c r="J119" s="11">
        <v>0.63</v>
      </c>
      <c r="K119" s="11">
        <v>0.78</v>
      </c>
      <c r="L119" s="11">
        <v>0.7</v>
      </c>
      <c r="M119" s="139" t="s">
        <v>105</v>
      </c>
      <c r="N119" s="11">
        <v>0.75574523609125188</v>
      </c>
      <c r="O119" s="11">
        <v>0.76</v>
      </c>
      <c r="P119" s="139">
        <v>1.46</v>
      </c>
      <c r="Q119" s="139" t="s">
        <v>104</v>
      </c>
      <c r="R119" s="139">
        <v>1.06</v>
      </c>
      <c r="S119" s="11">
        <v>0.80153486775896909</v>
      </c>
      <c r="T119" s="139">
        <v>0.43</v>
      </c>
      <c r="U119" s="11">
        <v>0.64</v>
      </c>
      <c r="V119" s="11">
        <v>1.06</v>
      </c>
      <c r="W119" s="139" t="s">
        <v>103</v>
      </c>
      <c r="X119" s="11">
        <v>0.75</v>
      </c>
      <c r="Y119" s="139" t="s">
        <v>104</v>
      </c>
      <c r="Z119" s="11">
        <v>0.61399999999999999</v>
      </c>
      <c r="AA119" s="139">
        <v>0.7</v>
      </c>
      <c r="AB119" s="11">
        <v>0.91</v>
      </c>
      <c r="AC119" s="139" t="s">
        <v>104</v>
      </c>
      <c r="AD119" s="144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4</v>
      </c>
      <c r="D120" s="11">
        <v>0.71</v>
      </c>
      <c r="E120" s="139">
        <v>0.7</v>
      </c>
      <c r="F120" s="11">
        <v>0.75</v>
      </c>
      <c r="G120" s="11">
        <v>0.77</v>
      </c>
      <c r="H120" s="11">
        <v>0.68</v>
      </c>
      <c r="I120" s="11">
        <v>0.75</v>
      </c>
      <c r="J120" s="11">
        <v>0.87</v>
      </c>
      <c r="K120" s="11">
        <v>0.7</v>
      </c>
      <c r="L120" s="140">
        <v>0.86</v>
      </c>
      <c r="M120" s="11">
        <v>0.89349999999999996</v>
      </c>
      <c r="N120" s="11">
        <v>0.83976794405426269</v>
      </c>
      <c r="O120" s="11">
        <v>0.73</v>
      </c>
      <c r="P120" s="139">
        <v>1.45</v>
      </c>
      <c r="Q120" s="139" t="s">
        <v>104</v>
      </c>
      <c r="R120" s="139">
        <v>0.97000000000000008</v>
      </c>
      <c r="S120" s="11">
        <v>0.69739272416837783</v>
      </c>
      <c r="T120" s="139">
        <v>0.36</v>
      </c>
      <c r="U120" s="11">
        <v>0.61</v>
      </c>
      <c r="V120" s="11">
        <v>0.88</v>
      </c>
      <c r="W120" s="139" t="s">
        <v>103</v>
      </c>
      <c r="X120" s="11">
        <v>0.96</v>
      </c>
      <c r="Y120" s="139" t="s">
        <v>104</v>
      </c>
      <c r="Z120" s="11">
        <v>0.58299999999999996</v>
      </c>
      <c r="AA120" s="139">
        <v>0.7</v>
      </c>
      <c r="AB120" s="11">
        <v>0.76</v>
      </c>
      <c r="AC120" s="139" t="s">
        <v>104</v>
      </c>
      <c r="AD120" s="144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0.74516089953179065</v>
      </c>
    </row>
    <row r="121" spans="1:65">
      <c r="A121" s="29"/>
      <c r="B121" s="19">
        <v>1</v>
      </c>
      <c r="C121" s="9">
        <v>5</v>
      </c>
      <c r="D121" s="11">
        <v>0.76</v>
      </c>
      <c r="E121" s="139">
        <v>1.4</v>
      </c>
      <c r="F121" s="11">
        <v>0.68</v>
      </c>
      <c r="G121" s="11">
        <v>0.75</v>
      </c>
      <c r="H121" s="11">
        <v>0.66</v>
      </c>
      <c r="I121" s="11">
        <v>0.67</v>
      </c>
      <c r="J121" s="11">
        <v>0.71</v>
      </c>
      <c r="K121" s="11">
        <v>0.73</v>
      </c>
      <c r="L121" s="11">
        <v>0.68</v>
      </c>
      <c r="M121" s="139" t="s">
        <v>105</v>
      </c>
      <c r="N121" s="11">
        <v>0.68108730390769934</v>
      </c>
      <c r="O121" s="11">
        <v>0.74</v>
      </c>
      <c r="P121" s="139">
        <v>1.34</v>
      </c>
      <c r="Q121" s="139" t="s">
        <v>104</v>
      </c>
      <c r="R121" s="139">
        <v>1.25</v>
      </c>
      <c r="S121" s="11">
        <v>0.86631521569765257</v>
      </c>
      <c r="T121" s="139">
        <v>0.54</v>
      </c>
      <c r="U121" s="11">
        <v>0.67</v>
      </c>
      <c r="V121" s="11">
        <v>0.66</v>
      </c>
      <c r="W121" s="139" t="s">
        <v>103</v>
      </c>
      <c r="X121" s="11">
        <v>0.72</v>
      </c>
      <c r="Y121" s="139" t="s">
        <v>104</v>
      </c>
      <c r="Z121" s="11">
        <v>0.60899999999999999</v>
      </c>
      <c r="AA121" s="139">
        <v>0.7</v>
      </c>
      <c r="AB121" s="11">
        <v>0.92</v>
      </c>
      <c r="AC121" s="139" t="s">
        <v>104</v>
      </c>
      <c r="AD121" s="144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77</v>
      </c>
    </row>
    <row r="122" spans="1:65">
      <c r="A122" s="29"/>
      <c r="B122" s="19">
        <v>1</v>
      </c>
      <c r="C122" s="9">
        <v>6</v>
      </c>
      <c r="D122" s="11">
        <v>0.76</v>
      </c>
      <c r="E122" s="139">
        <v>0.7</v>
      </c>
      <c r="F122" s="11">
        <v>0.7</v>
      </c>
      <c r="G122" s="11">
        <v>0.63</v>
      </c>
      <c r="H122" s="11">
        <v>0.73</v>
      </c>
      <c r="I122" s="11">
        <v>0.7</v>
      </c>
      <c r="J122" s="11">
        <v>0.68</v>
      </c>
      <c r="K122" s="11">
        <v>0.78</v>
      </c>
      <c r="L122" s="11">
        <v>0.66</v>
      </c>
      <c r="M122" s="139" t="s">
        <v>105</v>
      </c>
      <c r="N122" s="11">
        <v>0.74058855671217394</v>
      </c>
      <c r="O122" s="140">
        <v>0.93</v>
      </c>
      <c r="P122" s="139">
        <v>1.22</v>
      </c>
      <c r="Q122" s="139" t="s">
        <v>104</v>
      </c>
      <c r="R122" s="139">
        <v>0.83</v>
      </c>
      <c r="S122" s="11">
        <v>0.74312867094304336</v>
      </c>
      <c r="T122" s="139">
        <v>0.4</v>
      </c>
      <c r="U122" s="11">
        <v>0.59</v>
      </c>
      <c r="V122" s="11">
        <v>0.73</v>
      </c>
      <c r="W122" s="139" t="s">
        <v>103</v>
      </c>
      <c r="X122" s="11">
        <v>0.81</v>
      </c>
      <c r="Y122" s="139" t="s">
        <v>104</v>
      </c>
      <c r="Z122" s="11">
        <v>0.60099999999999998</v>
      </c>
      <c r="AA122" s="139">
        <v>0.6</v>
      </c>
      <c r="AB122" s="11">
        <v>0.78</v>
      </c>
      <c r="AC122" s="139" t="s">
        <v>104</v>
      </c>
      <c r="AD122" s="144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20" t="s">
        <v>262</v>
      </c>
      <c r="C123" s="12"/>
      <c r="D123" s="22">
        <v>0.74333333333333329</v>
      </c>
      <c r="E123" s="22">
        <v>0.8833333333333333</v>
      </c>
      <c r="F123" s="22">
        <v>0.71333333333333337</v>
      </c>
      <c r="G123" s="22">
        <v>0.71666666666666679</v>
      </c>
      <c r="H123" s="22">
        <v>0.66500000000000004</v>
      </c>
      <c r="I123" s="22">
        <v>0.69</v>
      </c>
      <c r="J123" s="22">
        <v>0.74833333333333341</v>
      </c>
      <c r="K123" s="22">
        <v>0.7599999999999999</v>
      </c>
      <c r="L123" s="22">
        <v>0.72833333333333339</v>
      </c>
      <c r="M123" s="22">
        <v>0.89349999999999996</v>
      </c>
      <c r="N123" s="22">
        <v>0.78152767664402278</v>
      </c>
      <c r="O123" s="22">
        <v>0.79166666666666652</v>
      </c>
      <c r="P123" s="22">
        <v>1.1483333333333332</v>
      </c>
      <c r="Q123" s="22" t="s">
        <v>640</v>
      </c>
      <c r="R123" s="22">
        <v>1.0633333333333332</v>
      </c>
      <c r="S123" s="22">
        <v>0.78897428206308773</v>
      </c>
      <c r="T123" s="22">
        <v>0.46166666666666667</v>
      </c>
      <c r="U123" s="22">
        <v>0.62</v>
      </c>
      <c r="V123" s="22">
        <v>0.89833333333333343</v>
      </c>
      <c r="W123" s="22" t="s">
        <v>640</v>
      </c>
      <c r="X123" s="22">
        <v>0.82499999999999984</v>
      </c>
      <c r="Y123" s="22" t="s">
        <v>640</v>
      </c>
      <c r="Z123" s="22">
        <v>0.63649999999999995</v>
      </c>
      <c r="AA123" s="22">
        <v>0.68333333333333324</v>
      </c>
      <c r="AB123" s="22">
        <v>0.82166666666666677</v>
      </c>
      <c r="AC123" s="22" t="s">
        <v>640</v>
      </c>
      <c r="AD123" s="144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263</v>
      </c>
      <c r="C124" s="28"/>
      <c r="D124" s="11">
        <v>0.745</v>
      </c>
      <c r="E124" s="11">
        <v>0.75</v>
      </c>
      <c r="F124" s="11">
        <v>0.71</v>
      </c>
      <c r="G124" s="11">
        <v>0.73499999999999999</v>
      </c>
      <c r="H124" s="11">
        <v>0.67</v>
      </c>
      <c r="I124" s="11">
        <v>0.69</v>
      </c>
      <c r="J124" s="11">
        <v>0.69500000000000006</v>
      </c>
      <c r="K124" s="11">
        <v>0.755</v>
      </c>
      <c r="L124" s="11">
        <v>0.71</v>
      </c>
      <c r="M124" s="11">
        <v>0.89349999999999996</v>
      </c>
      <c r="N124" s="11">
        <v>0.76608036415966074</v>
      </c>
      <c r="O124" s="11">
        <v>0.76</v>
      </c>
      <c r="P124" s="11">
        <v>1.28</v>
      </c>
      <c r="Q124" s="11" t="s">
        <v>640</v>
      </c>
      <c r="R124" s="11">
        <v>1.05</v>
      </c>
      <c r="S124" s="11">
        <v>0.78072912124692617</v>
      </c>
      <c r="T124" s="11">
        <v>0.47</v>
      </c>
      <c r="U124" s="11">
        <v>0.61</v>
      </c>
      <c r="V124" s="11">
        <v>0.87</v>
      </c>
      <c r="W124" s="11" t="s">
        <v>640</v>
      </c>
      <c r="X124" s="11">
        <v>0.79500000000000004</v>
      </c>
      <c r="Y124" s="11" t="s">
        <v>640</v>
      </c>
      <c r="Z124" s="11">
        <v>0.60499999999999998</v>
      </c>
      <c r="AA124" s="11">
        <v>0.7</v>
      </c>
      <c r="AB124" s="11">
        <v>0.8</v>
      </c>
      <c r="AC124" s="11" t="s">
        <v>640</v>
      </c>
      <c r="AD124" s="144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264</v>
      </c>
      <c r="C125" s="28"/>
      <c r="D125" s="23">
        <v>1.8618986725025273E-2</v>
      </c>
      <c r="E125" s="23">
        <v>0.27868739954771288</v>
      </c>
      <c r="F125" s="23">
        <v>2.5033311140691444E-2</v>
      </c>
      <c r="G125" s="23">
        <v>6.3140055960275068E-2</v>
      </c>
      <c r="H125" s="23">
        <v>5.2440442408507579E-2</v>
      </c>
      <c r="I125" s="23">
        <v>5.4405882034941767E-2</v>
      </c>
      <c r="J125" s="23">
        <v>0.12172373091006805</v>
      </c>
      <c r="K125" s="23">
        <v>6.4807406984078622E-2</v>
      </c>
      <c r="L125" s="23">
        <v>7.1670542530852005E-2</v>
      </c>
      <c r="M125" s="23" t="s">
        <v>640</v>
      </c>
      <c r="N125" s="23">
        <v>7.5961564533779072E-2</v>
      </c>
      <c r="O125" s="23">
        <v>7.6267074590983683E-2</v>
      </c>
      <c r="P125" s="23">
        <v>0.3771162508652563</v>
      </c>
      <c r="Q125" s="23" t="s">
        <v>640</v>
      </c>
      <c r="R125" s="23">
        <v>0.15895492023421864</v>
      </c>
      <c r="S125" s="23">
        <v>6.8317368852093024E-2</v>
      </c>
      <c r="T125" s="23">
        <v>7.5210814825174499E-2</v>
      </c>
      <c r="U125" s="23">
        <v>2.966479394838268E-2</v>
      </c>
      <c r="V125" s="23">
        <v>0.20203135070247502</v>
      </c>
      <c r="W125" s="23" t="s">
        <v>640</v>
      </c>
      <c r="X125" s="23">
        <v>9.8132563402777345E-2</v>
      </c>
      <c r="Y125" s="23" t="s">
        <v>640</v>
      </c>
      <c r="Z125" s="23">
        <v>9.9365486966048064E-2</v>
      </c>
      <c r="AA125" s="23">
        <v>4.0824829046386291E-2</v>
      </c>
      <c r="AB125" s="23">
        <v>7.7049767466661895E-2</v>
      </c>
      <c r="AC125" s="23" t="s">
        <v>640</v>
      </c>
      <c r="AD125" s="144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87</v>
      </c>
      <c r="C126" s="28"/>
      <c r="D126" s="13">
        <v>2.5047964204069875E-2</v>
      </c>
      <c r="E126" s="13">
        <v>0.31549516929929761</v>
      </c>
      <c r="F126" s="13">
        <v>3.5093426832745016E-2</v>
      </c>
      <c r="G126" s="13">
        <v>8.8102403665500081E-2</v>
      </c>
      <c r="H126" s="13">
        <v>7.8857808133094093E-2</v>
      </c>
      <c r="I126" s="13">
        <v>7.8849104398466333E-2</v>
      </c>
      <c r="J126" s="13">
        <v>0.16265977404463436</v>
      </c>
      <c r="K126" s="13">
        <v>8.5272903926419258E-2</v>
      </c>
      <c r="L126" s="13">
        <v>9.8403490889041642E-2</v>
      </c>
      <c r="M126" s="13" t="s">
        <v>640</v>
      </c>
      <c r="N126" s="13">
        <v>9.7196256516426258E-2</v>
      </c>
      <c r="O126" s="13">
        <v>9.6337357378084673E-2</v>
      </c>
      <c r="P126" s="13">
        <v>0.32840312121793003</v>
      </c>
      <c r="Q126" s="13" t="s">
        <v>640</v>
      </c>
      <c r="R126" s="13">
        <v>0.14948738580020562</v>
      </c>
      <c r="S126" s="13">
        <v>8.6590108708550093E-2</v>
      </c>
      <c r="T126" s="13">
        <v>0.16291151225669567</v>
      </c>
      <c r="U126" s="13">
        <v>4.784644185223013E-2</v>
      </c>
      <c r="V126" s="13">
        <v>0.22489575217344157</v>
      </c>
      <c r="W126" s="13" t="s">
        <v>640</v>
      </c>
      <c r="X126" s="13">
        <v>0.1189485617003362</v>
      </c>
      <c r="Y126" s="13" t="s">
        <v>640</v>
      </c>
      <c r="Z126" s="13">
        <v>0.15611231259394825</v>
      </c>
      <c r="AA126" s="13">
        <v>5.9743652263004335E-2</v>
      </c>
      <c r="AB126" s="13">
        <v>9.377253647058241E-2</v>
      </c>
      <c r="AC126" s="13" t="s">
        <v>640</v>
      </c>
      <c r="AD126" s="144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3" t="s">
        <v>265</v>
      </c>
      <c r="C127" s="28"/>
      <c r="D127" s="13">
        <v>-2.4525793014712471E-3</v>
      </c>
      <c r="E127" s="13">
        <v>0.18542630710811725</v>
      </c>
      <c r="F127" s="13">
        <v>-4.271234067495433E-2</v>
      </c>
      <c r="G127" s="13">
        <v>-3.8239033855678395E-2</v>
      </c>
      <c r="H127" s="13">
        <v>-0.10757528955445517</v>
      </c>
      <c r="I127" s="13">
        <v>-7.4025488409885876E-2</v>
      </c>
      <c r="J127" s="13">
        <v>4.2573809274428775E-3</v>
      </c>
      <c r="K127" s="13">
        <v>1.9913954794908317E-2</v>
      </c>
      <c r="L127" s="13">
        <v>-2.2582459988212733E-2</v>
      </c>
      <c r="M127" s="13">
        <v>0.19906989290690857</v>
      </c>
      <c r="N127" s="13">
        <v>4.8803925615370503E-2</v>
      </c>
      <c r="O127" s="13">
        <v>6.2410369578029368E-2</v>
      </c>
      <c r="P127" s="13">
        <v>0.5410541992405522</v>
      </c>
      <c r="Q127" s="13" t="s">
        <v>640</v>
      </c>
      <c r="R127" s="13">
        <v>0.42698487534901641</v>
      </c>
      <c r="S127" s="13">
        <v>5.8797210855838555E-2</v>
      </c>
      <c r="T127" s="13">
        <v>-0.38044700553028588</v>
      </c>
      <c r="U127" s="13">
        <v>-0.16796493161467996</v>
      </c>
      <c r="V127" s="13">
        <v>0.20555618779485885</v>
      </c>
      <c r="W127" s="13" t="s">
        <v>640</v>
      </c>
      <c r="X127" s="13">
        <v>0.1071434377707885</v>
      </c>
      <c r="Y127" s="13" t="s">
        <v>640</v>
      </c>
      <c r="Z127" s="13">
        <v>-0.14582206285926425</v>
      </c>
      <c r="AA127" s="13">
        <v>-8.2972102048437746E-2</v>
      </c>
      <c r="AB127" s="13">
        <v>0.10267013095151301</v>
      </c>
      <c r="AC127" s="13" t="s">
        <v>640</v>
      </c>
      <c r="AD127" s="144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45" t="s">
        <v>266</v>
      </c>
      <c r="C128" s="46"/>
      <c r="D128" s="44">
        <v>0.2</v>
      </c>
      <c r="E128" s="44" t="s">
        <v>267</v>
      </c>
      <c r="F128" s="44">
        <v>0.42</v>
      </c>
      <c r="G128" s="44">
        <v>0.39</v>
      </c>
      <c r="H128" s="44">
        <v>0.76</v>
      </c>
      <c r="I128" s="44">
        <v>0.57999999999999996</v>
      </c>
      <c r="J128" s="44">
        <v>0.16</v>
      </c>
      <c r="K128" s="44">
        <v>0.08</v>
      </c>
      <c r="L128" s="44">
        <v>0.31</v>
      </c>
      <c r="M128" s="44">
        <v>4.1900000000000004</v>
      </c>
      <c r="N128" s="44">
        <v>0.08</v>
      </c>
      <c r="O128" s="44">
        <v>0.15</v>
      </c>
      <c r="P128" s="44">
        <v>2.73</v>
      </c>
      <c r="Q128" s="44">
        <v>12.5</v>
      </c>
      <c r="R128" s="44">
        <v>2.12</v>
      </c>
      <c r="S128" s="44">
        <v>0.13</v>
      </c>
      <c r="T128" s="44">
        <v>2.23</v>
      </c>
      <c r="U128" s="44">
        <v>1.0900000000000001</v>
      </c>
      <c r="V128" s="44">
        <v>0.92</v>
      </c>
      <c r="W128" s="44">
        <v>1.66</v>
      </c>
      <c r="X128" s="44">
        <v>0.39</v>
      </c>
      <c r="Y128" s="44">
        <v>12.5</v>
      </c>
      <c r="Z128" s="44">
        <v>0.97</v>
      </c>
      <c r="AA128" s="44" t="s">
        <v>267</v>
      </c>
      <c r="AB128" s="44">
        <v>0.37</v>
      </c>
      <c r="AC128" s="44">
        <v>12.5</v>
      </c>
      <c r="AD128" s="144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30" t="s">
        <v>282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BM129" s="53"/>
    </row>
    <row r="130" spans="1:65">
      <c r="BM130" s="53"/>
    </row>
    <row r="131" spans="1:65" ht="15">
      <c r="B131" s="8" t="s">
        <v>505</v>
      </c>
      <c r="BM131" s="27" t="s">
        <v>67</v>
      </c>
    </row>
    <row r="132" spans="1:65" ht="15">
      <c r="A132" s="24" t="s">
        <v>50</v>
      </c>
      <c r="B132" s="18" t="s">
        <v>110</v>
      </c>
      <c r="C132" s="15" t="s">
        <v>111</v>
      </c>
      <c r="D132" s="16" t="s">
        <v>225</v>
      </c>
      <c r="E132" s="17" t="s">
        <v>225</v>
      </c>
      <c r="F132" s="17" t="s">
        <v>225</v>
      </c>
      <c r="G132" s="17" t="s">
        <v>225</v>
      </c>
      <c r="H132" s="17" t="s">
        <v>225</v>
      </c>
      <c r="I132" s="17" t="s">
        <v>225</v>
      </c>
      <c r="J132" s="17" t="s">
        <v>225</v>
      </c>
      <c r="K132" s="17" t="s">
        <v>225</v>
      </c>
      <c r="L132" s="17" t="s">
        <v>225</v>
      </c>
      <c r="M132" s="17" t="s">
        <v>225</v>
      </c>
      <c r="N132" s="17" t="s">
        <v>225</v>
      </c>
      <c r="O132" s="17" t="s">
        <v>225</v>
      </c>
      <c r="P132" s="17" t="s">
        <v>225</v>
      </c>
      <c r="Q132" s="17" t="s">
        <v>225</v>
      </c>
      <c r="R132" s="17" t="s">
        <v>225</v>
      </c>
      <c r="S132" s="17" t="s">
        <v>225</v>
      </c>
      <c r="T132" s="17" t="s">
        <v>225</v>
      </c>
      <c r="U132" s="17" t="s">
        <v>225</v>
      </c>
      <c r="V132" s="17" t="s">
        <v>225</v>
      </c>
      <c r="W132" s="17" t="s">
        <v>225</v>
      </c>
      <c r="X132" s="17" t="s">
        <v>225</v>
      </c>
      <c r="Y132" s="17" t="s">
        <v>225</v>
      </c>
      <c r="Z132" s="17" t="s">
        <v>225</v>
      </c>
      <c r="AA132" s="17" t="s">
        <v>225</v>
      </c>
      <c r="AB132" s="17" t="s">
        <v>225</v>
      </c>
      <c r="AC132" s="17" t="s">
        <v>225</v>
      </c>
      <c r="AD132" s="17" t="s">
        <v>225</v>
      </c>
      <c r="AE132" s="144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 t="s">
        <v>226</v>
      </c>
      <c r="C133" s="9" t="s">
        <v>226</v>
      </c>
      <c r="D133" s="142" t="s">
        <v>228</v>
      </c>
      <c r="E133" s="143" t="s">
        <v>229</v>
      </c>
      <c r="F133" s="143" t="s">
        <v>230</v>
      </c>
      <c r="G133" s="143" t="s">
        <v>231</v>
      </c>
      <c r="H133" s="143" t="s">
        <v>232</v>
      </c>
      <c r="I133" s="143" t="s">
        <v>233</v>
      </c>
      <c r="J133" s="143" t="s">
        <v>234</v>
      </c>
      <c r="K133" s="143" t="s">
        <v>235</v>
      </c>
      <c r="L133" s="143" t="s">
        <v>236</v>
      </c>
      <c r="M133" s="143" t="s">
        <v>237</v>
      </c>
      <c r="N133" s="143" t="s">
        <v>238</v>
      </c>
      <c r="O133" s="143" t="s">
        <v>239</v>
      </c>
      <c r="P133" s="143" t="s">
        <v>240</v>
      </c>
      <c r="Q133" s="143" t="s">
        <v>241</v>
      </c>
      <c r="R133" s="143" t="s">
        <v>243</v>
      </c>
      <c r="S133" s="143" t="s">
        <v>244</v>
      </c>
      <c r="T133" s="143" t="s">
        <v>245</v>
      </c>
      <c r="U133" s="143" t="s">
        <v>246</v>
      </c>
      <c r="V133" s="143" t="s">
        <v>269</v>
      </c>
      <c r="W133" s="143" t="s">
        <v>247</v>
      </c>
      <c r="X133" s="143" t="s">
        <v>248</v>
      </c>
      <c r="Y133" s="143" t="s">
        <v>249</v>
      </c>
      <c r="Z133" s="143" t="s">
        <v>250</v>
      </c>
      <c r="AA133" s="143" t="s">
        <v>252</v>
      </c>
      <c r="AB133" s="143" t="s">
        <v>253</v>
      </c>
      <c r="AC133" s="143" t="s">
        <v>254</v>
      </c>
      <c r="AD133" s="143" t="s">
        <v>255</v>
      </c>
      <c r="AE133" s="144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 t="s">
        <v>1</v>
      </c>
    </row>
    <row r="134" spans="1:65">
      <c r="A134" s="29"/>
      <c r="B134" s="19"/>
      <c r="C134" s="9"/>
      <c r="D134" s="10" t="s">
        <v>272</v>
      </c>
      <c r="E134" s="11" t="s">
        <v>271</v>
      </c>
      <c r="F134" s="11" t="s">
        <v>271</v>
      </c>
      <c r="G134" s="11" t="s">
        <v>294</v>
      </c>
      <c r="H134" s="11" t="s">
        <v>271</v>
      </c>
      <c r="I134" s="11" t="s">
        <v>271</v>
      </c>
      <c r="J134" s="11" t="s">
        <v>271</v>
      </c>
      <c r="K134" s="11" t="s">
        <v>271</v>
      </c>
      <c r="L134" s="11" t="s">
        <v>271</v>
      </c>
      <c r="M134" s="11" t="s">
        <v>294</v>
      </c>
      <c r="N134" s="11" t="s">
        <v>271</v>
      </c>
      <c r="O134" s="11" t="s">
        <v>272</v>
      </c>
      <c r="P134" s="11" t="s">
        <v>272</v>
      </c>
      <c r="Q134" s="11" t="s">
        <v>294</v>
      </c>
      <c r="R134" s="11" t="s">
        <v>294</v>
      </c>
      <c r="S134" s="11" t="s">
        <v>272</v>
      </c>
      <c r="T134" s="11" t="s">
        <v>272</v>
      </c>
      <c r="U134" s="11" t="s">
        <v>272</v>
      </c>
      <c r="V134" s="11" t="s">
        <v>271</v>
      </c>
      <c r="W134" s="11" t="s">
        <v>271</v>
      </c>
      <c r="X134" s="11" t="s">
        <v>294</v>
      </c>
      <c r="Y134" s="11" t="s">
        <v>272</v>
      </c>
      <c r="Z134" s="11" t="s">
        <v>294</v>
      </c>
      <c r="AA134" s="11" t="s">
        <v>272</v>
      </c>
      <c r="AB134" s="11" t="s">
        <v>272</v>
      </c>
      <c r="AC134" s="11" t="s">
        <v>272</v>
      </c>
      <c r="AD134" s="11" t="s">
        <v>294</v>
      </c>
      <c r="AE134" s="144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9"/>
      <c r="C135" s="9"/>
      <c r="D135" s="25" t="s">
        <v>295</v>
      </c>
      <c r="E135" s="25" t="s">
        <v>296</v>
      </c>
      <c r="F135" s="25" t="s">
        <v>261</v>
      </c>
      <c r="G135" s="25" t="s">
        <v>297</v>
      </c>
      <c r="H135" s="25" t="s">
        <v>296</v>
      </c>
      <c r="I135" s="25" t="s">
        <v>296</v>
      </c>
      <c r="J135" s="25" t="s">
        <v>296</v>
      </c>
      <c r="K135" s="25" t="s">
        <v>296</v>
      </c>
      <c r="L135" s="25" t="s">
        <v>296</v>
      </c>
      <c r="M135" s="25" t="s">
        <v>296</v>
      </c>
      <c r="N135" s="25" t="s">
        <v>298</v>
      </c>
      <c r="O135" s="25" t="s">
        <v>296</v>
      </c>
      <c r="P135" s="25" t="s">
        <v>296</v>
      </c>
      <c r="Q135" s="25" t="s">
        <v>296</v>
      </c>
      <c r="R135" s="25" t="s">
        <v>295</v>
      </c>
      <c r="S135" s="25" t="s">
        <v>297</v>
      </c>
      <c r="T135" s="25" t="s">
        <v>295</v>
      </c>
      <c r="U135" s="25" t="s">
        <v>298</v>
      </c>
      <c r="V135" s="25" t="s">
        <v>296</v>
      </c>
      <c r="W135" s="25" t="s">
        <v>296</v>
      </c>
      <c r="X135" s="25" t="s">
        <v>296</v>
      </c>
      <c r="Y135" s="25" t="s">
        <v>296</v>
      </c>
      <c r="Z135" s="25" t="s">
        <v>297</v>
      </c>
      <c r="AA135" s="25" t="s">
        <v>296</v>
      </c>
      <c r="AB135" s="25" t="s">
        <v>297</v>
      </c>
      <c r="AC135" s="25" t="s">
        <v>297</v>
      </c>
      <c r="AD135" s="25" t="s">
        <v>297</v>
      </c>
      <c r="AE135" s="144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</v>
      </c>
    </row>
    <row r="136" spans="1:65">
      <c r="A136" s="29"/>
      <c r="B136" s="18">
        <v>1</v>
      </c>
      <c r="C136" s="14">
        <v>1</v>
      </c>
      <c r="D136" s="217">
        <v>0.77</v>
      </c>
      <c r="E136" s="217">
        <v>0.76</v>
      </c>
      <c r="F136" s="217">
        <v>0.8</v>
      </c>
      <c r="G136" s="217">
        <v>0.81000000000000016</v>
      </c>
      <c r="H136" s="217">
        <v>0.81999999999999984</v>
      </c>
      <c r="I136" s="217">
        <v>0.84</v>
      </c>
      <c r="J136" s="217">
        <v>0.85000000000000009</v>
      </c>
      <c r="K136" s="217">
        <v>0.79</v>
      </c>
      <c r="L136" s="217">
        <v>0.77800000000000002</v>
      </c>
      <c r="M136" s="217">
        <v>0.75434067999999999</v>
      </c>
      <c r="N136" s="217">
        <v>0.79613051077819186</v>
      </c>
      <c r="O136" s="217">
        <v>0.71</v>
      </c>
      <c r="P136" s="223">
        <v>0.60513100000000009</v>
      </c>
      <c r="Q136" s="217">
        <v>0.87165000000000004</v>
      </c>
      <c r="R136" s="217">
        <v>0.74</v>
      </c>
      <c r="S136" s="217">
        <v>0.79</v>
      </c>
      <c r="T136" s="217">
        <v>0.72168313121005168</v>
      </c>
      <c r="U136" s="217">
        <v>0.79</v>
      </c>
      <c r="V136" s="217">
        <v>0.79</v>
      </c>
      <c r="W136" s="217">
        <v>0.86999999999999988</v>
      </c>
      <c r="X136" s="217">
        <v>0.85000000000000009</v>
      </c>
      <c r="Y136" s="217">
        <v>0.7</v>
      </c>
      <c r="Z136" s="217">
        <v>0.78169369999999994</v>
      </c>
      <c r="AA136" s="217">
        <v>0.71613858339999981</v>
      </c>
      <c r="AB136" s="217">
        <v>0.79</v>
      </c>
      <c r="AC136" s="217">
        <v>0.77</v>
      </c>
      <c r="AD136" s="217">
        <v>0.72399999999999998</v>
      </c>
      <c r="AE136" s="215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8">
        <v>1</v>
      </c>
    </row>
    <row r="137" spans="1:65">
      <c r="A137" s="29"/>
      <c r="B137" s="19">
        <v>1</v>
      </c>
      <c r="C137" s="9">
        <v>2</v>
      </c>
      <c r="D137" s="23">
        <v>0.77</v>
      </c>
      <c r="E137" s="23">
        <v>0.78</v>
      </c>
      <c r="F137" s="23">
        <v>0.79</v>
      </c>
      <c r="G137" s="23">
        <v>0.81000000000000016</v>
      </c>
      <c r="H137" s="23">
        <v>0.84</v>
      </c>
      <c r="I137" s="23">
        <v>0.83</v>
      </c>
      <c r="J137" s="23">
        <v>0.84</v>
      </c>
      <c r="K137" s="23">
        <v>0.8</v>
      </c>
      <c r="L137" s="23">
        <v>0.78300000000000003</v>
      </c>
      <c r="M137" s="23">
        <v>0.72790159999999993</v>
      </c>
      <c r="N137" s="23">
        <v>0.77547658861014312</v>
      </c>
      <c r="O137" s="23">
        <v>0.72</v>
      </c>
      <c r="P137" s="224">
        <v>0.54183199999999998</v>
      </c>
      <c r="Q137" s="23">
        <v>0.87222999999999984</v>
      </c>
      <c r="R137" s="23">
        <v>0.76</v>
      </c>
      <c r="S137" s="23">
        <v>0.8</v>
      </c>
      <c r="T137" s="23">
        <v>0.73677119071886765</v>
      </c>
      <c r="U137" s="23">
        <v>0.79</v>
      </c>
      <c r="V137" s="23">
        <v>0.79</v>
      </c>
      <c r="W137" s="23">
        <v>0.90000000000000013</v>
      </c>
      <c r="X137" s="23">
        <v>0.85000000000000009</v>
      </c>
      <c r="Y137" s="23">
        <v>0.71</v>
      </c>
      <c r="Z137" s="23">
        <v>0.80184880000000003</v>
      </c>
      <c r="AA137" s="23">
        <v>0.6921413623999999</v>
      </c>
      <c r="AB137" s="23">
        <v>0.79</v>
      </c>
      <c r="AC137" s="23">
        <v>0.78</v>
      </c>
      <c r="AD137" s="23">
        <v>0.72899999999999998</v>
      </c>
      <c r="AE137" s="215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8" t="e">
        <v>#N/A</v>
      </c>
    </row>
    <row r="138" spans="1:65">
      <c r="A138" s="29"/>
      <c r="B138" s="19">
        <v>1</v>
      </c>
      <c r="C138" s="9">
        <v>3</v>
      </c>
      <c r="D138" s="23">
        <v>0.77</v>
      </c>
      <c r="E138" s="23">
        <v>0.79</v>
      </c>
      <c r="F138" s="23">
        <v>0.8</v>
      </c>
      <c r="G138" s="23">
        <v>0.81000000000000016</v>
      </c>
      <c r="H138" s="23">
        <v>0.81999999999999984</v>
      </c>
      <c r="I138" s="23">
        <v>0.83</v>
      </c>
      <c r="J138" s="23">
        <v>0.85000000000000009</v>
      </c>
      <c r="K138" s="23">
        <v>0.8</v>
      </c>
      <c r="L138" s="23">
        <v>0.79400000000000004</v>
      </c>
      <c r="M138" s="23">
        <v>0.76246259999999999</v>
      </c>
      <c r="N138" s="23">
        <v>0.76947753487648829</v>
      </c>
      <c r="O138" s="23">
        <v>0.72</v>
      </c>
      <c r="P138" s="224">
        <v>0.583708</v>
      </c>
      <c r="Q138" s="23">
        <v>0.87213999999999992</v>
      </c>
      <c r="R138" s="23">
        <v>0.76</v>
      </c>
      <c r="S138" s="23">
        <v>0.81999999999999984</v>
      </c>
      <c r="T138" s="23">
        <v>0.71737345156454002</v>
      </c>
      <c r="U138" s="23">
        <v>0.78</v>
      </c>
      <c r="V138" s="23">
        <v>0.79</v>
      </c>
      <c r="W138" s="23">
        <v>0.86</v>
      </c>
      <c r="X138" s="23">
        <v>0.86</v>
      </c>
      <c r="Y138" s="23">
        <v>0.72</v>
      </c>
      <c r="Z138" s="23">
        <v>0.80832040000000005</v>
      </c>
      <c r="AA138" s="23">
        <v>0.70034617590000003</v>
      </c>
      <c r="AB138" s="23">
        <v>0.8</v>
      </c>
      <c r="AC138" s="23">
        <v>0.77</v>
      </c>
      <c r="AD138" s="23">
        <v>0.72099999999999997</v>
      </c>
      <c r="AE138" s="215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8">
        <v>16</v>
      </c>
    </row>
    <row r="139" spans="1:65">
      <c r="A139" s="29"/>
      <c r="B139" s="19">
        <v>1</v>
      </c>
      <c r="C139" s="9">
        <v>4</v>
      </c>
      <c r="D139" s="23">
        <v>0.77</v>
      </c>
      <c r="E139" s="23">
        <v>0.79</v>
      </c>
      <c r="F139" s="23">
        <v>0.79</v>
      </c>
      <c r="G139" s="23">
        <v>0.81999999999999984</v>
      </c>
      <c r="H139" s="23">
        <v>0.81999999999999984</v>
      </c>
      <c r="I139" s="23">
        <v>0.83</v>
      </c>
      <c r="J139" s="23">
        <v>0.81000000000000016</v>
      </c>
      <c r="K139" s="23">
        <v>0.8</v>
      </c>
      <c r="L139" s="23">
        <v>0.77500000000000002</v>
      </c>
      <c r="M139" s="23">
        <v>0.73189559999999998</v>
      </c>
      <c r="N139" s="23">
        <v>0.78486259296594407</v>
      </c>
      <c r="O139" s="23">
        <v>0.72</v>
      </c>
      <c r="P139" s="224">
        <v>0.64131800000000005</v>
      </c>
      <c r="Q139" s="23">
        <v>0.8716799999999999</v>
      </c>
      <c r="R139" s="23">
        <v>0.74</v>
      </c>
      <c r="S139" s="23">
        <v>0.78</v>
      </c>
      <c r="T139" s="23">
        <v>0.71041782709320533</v>
      </c>
      <c r="U139" s="23">
        <v>0.79</v>
      </c>
      <c r="V139" s="23">
        <v>0.78</v>
      </c>
      <c r="W139" s="23">
        <v>0.83</v>
      </c>
      <c r="X139" s="23">
        <v>0.86</v>
      </c>
      <c r="Y139" s="23">
        <v>0.72</v>
      </c>
      <c r="Z139" s="23">
        <v>0.78697869999999992</v>
      </c>
      <c r="AA139" s="23">
        <v>0.71483907890000009</v>
      </c>
      <c r="AB139" s="23">
        <v>0.79</v>
      </c>
      <c r="AC139" s="23">
        <v>0.78</v>
      </c>
      <c r="AD139" s="23">
        <v>0.71599999999999997</v>
      </c>
      <c r="AE139" s="215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8">
        <v>0.78532038357425271</v>
      </c>
    </row>
    <row r="140" spans="1:65">
      <c r="A140" s="29"/>
      <c r="B140" s="19">
        <v>1</v>
      </c>
      <c r="C140" s="9">
        <v>5</v>
      </c>
      <c r="D140" s="23">
        <v>0.77999999999999992</v>
      </c>
      <c r="E140" s="23">
        <v>0.8</v>
      </c>
      <c r="F140" s="23">
        <v>0.79</v>
      </c>
      <c r="G140" s="23">
        <v>0.81999999999999984</v>
      </c>
      <c r="H140" s="23">
        <v>0.84</v>
      </c>
      <c r="I140" s="23">
        <v>0.83</v>
      </c>
      <c r="J140" s="23">
        <v>0.79</v>
      </c>
      <c r="K140" s="23">
        <v>0.8</v>
      </c>
      <c r="L140" s="23">
        <v>0.80899999999999994</v>
      </c>
      <c r="M140" s="23">
        <v>0.74610145000000005</v>
      </c>
      <c r="N140" s="23">
        <v>0.77883656751559482</v>
      </c>
      <c r="O140" s="23">
        <v>0.73</v>
      </c>
      <c r="P140" s="224">
        <v>0.63145600000000002</v>
      </c>
      <c r="Q140" s="23">
        <v>0.88661000000000001</v>
      </c>
      <c r="R140" s="23">
        <v>0.75</v>
      </c>
      <c r="S140" s="23">
        <v>0.81999999999999984</v>
      </c>
      <c r="T140" s="23">
        <v>0.73913177073040004</v>
      </c>
      <c r="U140" s="23">
        <v>0.79</v>
      </c>
      <c r="V140" s="23">
        <v>0.8</v>
      </c>
      <c r="W140" s="23">
        <v>0.81999999999999984</v>
      </c>
      <c r="X140" s="23">
        <v>0.84</v>
      </c>
      <c r="Y140" s="23">
        <v>0.74</v>
      </c>
      <c r="Z140" s="23">
        <v>0.81551070000000003</v>
      </c>
      <c r="AA140" s="23">
        <v>0.70394486609999996</v>
      </c>
      <c r="AB140" s="23">
        <v>0.79</v>
      </c>
      <c r="AC140" s="23">
        <v>0.77</v>
      </c>
      <c r="AD140" s="23">
        <v>0.72899999999999998</v>
      </c>
      <c r="AE140" s="215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8">
        <v>78</v>
      </c>
    </row>
    <row r="141" spans="1:65">
      <c r="A141" s="29"/>
      <c r="B141" s="19">
        <v>1</v>
      </c>
      <c r="C141" s="9">
        <v>6</v>
      </c>
      <c r="D141" s="23">
        <v>0.77</v>
      </c>
      <c r="E141" s="23">
        <v>0.78</v>
      </c>
      <c r="F141" s="23">
        <v>0.79</v>
      </c>
      <c r="G141" s="23">
        <v>0.81000000000000016</v>
      </c>
      <c r="H141" s="23">
        <v>0.81000000000000016</v>
      </c>
      <c r="I141" s="23">
        <v>0.81999999999999984</v>
      </c>
      <c r="J141" s="23">
        <v>0.8</v>
      </c>
      <c r="K141" s="23">
        <v>0.81000000000000016</v>
      </c>
      <c r="L141" s="23">
        <v>0.79299999999999993</v>
      </c>
      <c r="M141" s="23">
        <v>0.73895537</v>
      </c>
      <c r="N141" s="23">
        <v>0.77565472895102727</v>
      </c>
      <c r="O141" s="23">
        <v>0.72</v>
      </c>
      <c r="P141" s="224">
        <v>0.58396599999999999</v>
      </c>
      <c r="Q141" s="23">
        <v>0.87869999999999993</v>
      </c>
      <c r="R141" s="23">
        <v>0.75</v>
      </c>
      <c r="S141" s="23">
        <v>0.79</v>
      </c>
      <c r="T141" s="23">
        <v>0.72897921536897115</v>
      </c>
      <c r="U141" s="23">
        <v>0.78</v>
      </c>
      <c r="V141" s="23">
        <v>0.77</v>
      </c>
      <c r="W141" s="23">
        <v>0.85000000000000009</v>
      </c>
      <c r="X141" s="23">
        <v>0.86999999999999988</v>
      </c>
      <c r="Y141" s="23">
        <v>0.74</v>
      </c>
      <c r="Z141" s="23">
        <v>0.80989700000000009</v>
      </c>
      <c r="AA141" s="23">
        <v>0.67985806049999997</v>
      </c>
      <c r="AB141" s="23">
        <v>0.77</v>
      </c>
      <c r="AC141" s="23">
        <v>0.78</v>
      </c>
      <c r="AD141" s="23">
        <v>0.72799999999999998</v>
      </c>
      <c r="AE141" s="215"/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54"/>
    </row>
    <row r="142" spans="1:65">
      <c r="A142" s="29"/>
      <c r="B142" s="20" t="s">
        <v>262</v>
      </c>
      <c r="C142" s="12"/>
      <c r="D142" s="220">
        <v>0.77166666666666661</v>
      </c>
      <c r="E142" s="220">
        <v>0.78333333333333333</v>
      </c>
      <c r="F142" s="220">
        <v>0.79333333333333333</v>
      </c>
      <c r="G142" s="220">
        <v>0.81333333333333346</v>
      </c>
      <c r="H142" s="220">
        <v>0.82500000000000007</v>
      </c>
      <c r="I142" s="220">
        <v>0.83000000000000007</v>
      </c>
      <c r="J142" s="220">
        <v>0.82333333333333336</v>
      </c>
      <c r="K142" s="220">
        <v>0.80000000000000016</v>
      </c>
      <c r="L142" s="220">
        <v>0.78866666666666674</v>
      </c>
      <c r="M142" s="220">
        <v>0.74360955000000006</v>
      </c>
      <c r="N142" s="220">
        <v>0.78007308728289815</v>
      </c>
      <c r="O142" s="220">
        <v>0.72000000000000008</v>
      </c>
      <c r="P142" s="220">
        <v>0.59790183333333335</v>
      </c>
      <c r="Q142" s="220">
        <v>0.87550166666666662</v>
      </c>
      <c r="R142" s="220">
        <v>0.75</v>
      </c>
      <c r="S142" s="220">
        <v>0.79999999999999993</v>
      </c>
      <c r="T142" s="220">
        <v>0.72572609778100594</v>
      </c>
      <c r="U142" s="220">
        <v>0.78666666666666674</v>
      </c>
      <c r="V142" s="220">
        <v>0.78666666666666674</v>
      </c>
      <c r="W142" s="220">
        <v>0.85499999999999987</v>
      </c>
      <c r="X142" s="220">
        <v>0.85499999999999998</v>
      </c>
      <c r="Y142" s="220">
        <v>0.72166666666666668</v>
      </c>
      <c r="Z142" s="220">
        <v>0.80070821666666669</v>
      </c>
      <c r="AA142" s="220">
        <v>0.70121135453333316</v>
      </c>
      <c r="AB142" s="220">
        <v>0.78833333333333344</v>
      </c>
      <c r="AC142" s="220">
        <v>0.77500000000000002</v>
      </c>
      <c r="AD142" s="220">
        <v>0.72449999999999992</v>
      </c>
      <c r="AE142" s="215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54"/>
    </row>
    <row r="143" spans="1:65">
      <c r="A143" s="29"/>
      <c r="B143" s="3" t="s">
        <v>263</v>
      </c>
      <c r="C143" s="28"/>
      <c r="D143" s="23">
        <v>0.77</v>
      </c>
      <c r="E143" s="23">
        <v>0.78500000000000003</v>
      </c>
      <c r="F143" s="23">
        <v>0.79</v>
      </c>
      <c r="G143" s="23">
        <v>0.81000000000000016</v>
      </c>
      <c r="H143" s="23">
        <v>0.81999999999999984</v>
      </c>
      <c r="I143" s="23">
        <v>0.83</v>
      </c>
      <c r="J143" s="23">
        <v>0.82500000000000007</v>
      </c>
      <c r="K143" s="23">
        <v>0.8</v>
      </c>
      <c r="L143" s="23">
        <v>0.78800000000000003</v>
      </c>
      <c r="M143" s="23">
        <v>0.74252841000000003</v>
      </c>
      <c r="N143" s="23">
        <v>0.77724564823331099</v>
      </c>
      <c r="O143" s="23">
        <v>0.72</v>
      </c>
      <c r="P143" s="23">
        <v>0.59454850000000004</v>
      </c>
      <c r="Q143" s="23">
        <v>0.87218499999999988</v>
      </c>
      <c r="R143" s="23">
        <v>0.75</v>
      </c>
      <c r="S143" s="23">
        <v>0.79500000000000004</v>
      </c>
      <c r="T143" s="23">
        <v>0.72533117328951136</v>
      </c>
      <c r="U143" s="23">
        <v>0.79</v>
      </c>
      <c r="V143" s="23">
        <v>0.79</v>
      </c>
      <c r="W143" s="23">
        <v>0.85499999999999998</v>
      </c>
      <c r="X143" s="23">
        <v>0.85499999999999998</v>
      </c>
      <c r="Y143" s="23">
        <v>0.72</v>
      </c>
      <c r="Z143" s="23">
        <v>0.80508460000000004</v>
      </c>
      <c r="AA143" s="23">
        <v>0.70214552100000005</v>
      </c>
      <c r="AB143" s="23">
        <v>0.79</v>
      </c>
      <c r="AC143" s="23">
        <v>0.77500000000000002</v>
      </c>
      <c r="AD143" s="23">
        <v>0.72599999999999998</v>
      </c>
      <c r="AE143" s="215"/>
      <c r="AF143" s="216"/>
      <c r="AG143" s="216"/>
      <c r="AH143" s="216"/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54"/>
    </row>
    <row r="144" spans="1:65">
      <c r="A144" s="29"/>
      <c r="B144" s="3" t="s">
        <v>264</v>
      </c>
      <c r="C144" s="28"/>
      <c r="D144" s="23">
        <v>4.082482904638589E-3</v>
      </c>
      <c r="E144" s="23">
        <v>1.3662601021279478E-2</v>
      </c>
      <c r="F144" s="23">
        <v>5.1639777949432268E-3</v>
      </c>
      <c r="G144" s="23">
        <v>5.1639777949430551E-3</v>
      </c>
      <c r="H144" s="23">
        <v>1.2247448713915874E-2</v>
      </c>
      <c r="I144" s="23">
        <v>6.3245553203367996E-3</v>
      </c>
      <c r="J144" s="23">
        <v>2.6583202716502514E-2</v>
      </c>
      <c r="K144" s="23">
        <v>6.3245553203367996E-3</v>
      </c>
      <c r="L144" s="23">
        <v>1.2596295751794091E-2</v>
      </c>
      <c r="M144" s="23">
        <v>1.3284742528681559E-2</v>
      </c>
      <c r="N144" s="23">
        <v>9.3297868820729317E-3</v>
      </c>
      <c r="O144" s="23">
        <v>6.324555320336764E-3</v>
      </c>
      <c r="P144" s="23">
        <v>3.6338973691708312E-2</v>
      </c>
      <c r="Q144" s="23">
        <v>6.0839047220240909E-3</v>
      </c>
      <c r="R144" s="23">
        <v>8.9442719099991665E-3</v>
      </c>
      <c r="S144" s="23">
        <v>1.6733200530681419E-2</v>
      </c>
      <c r="T144" s="23">
        <v>1.1249394190226594E-2</v>
      </c>
      <c r="U144" s="23">
        <v>5.1639777949432268E-3</v>
      </c>
      <c r="V144" s="23">
        <v>1.0327955589886454E-2</v>
      </c>
      <c r="W144" s="23">
        <v>2.8809720581775937E-2</v>
      </c>
      <c r="X144" s="23">
        <v>1.0488088481701472E-2</v>
      </c>
      <c r="Y144" s="23">
        <v>1.6020819787597233E-2</v>
      </c>
      <c r="Z144" s="23">
        <v>1.3511809570803914E-2</v>
      </c>
      <c r="AA144" s="23">
        <v>1.3820170592124257E-2</v>
      </c>
      <c r="AB144" s="23">
        <v>9.8319208025017587E-3</v>
      </c>
      <c r="AC144" s="23">
        <v>5.4772255750516656E-3</v>
      </c>
      <c r="AD144" s="23">
        <v>5.2440442408507627E-3</v>
      </c>
      <c r="AE144" s="215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54"/>
    </row>
    <row r="145" spans="1:65">
      <c r="A145" s="29"/>
      <c r="B145" s="3" t="s">
        <v>87</v>
      </c>
      <c r="C145" s="28"/>
      <c r="D145" s="13">
        <v>5.2904746064430961E-3</v>
      </c>
      <c r="E145" s="13">
        <v>1.7441618325037631E-2</v>
      </c>
      <c r="F145" s="13">
        <v>6.5092157079116308E-3</v>
      </c>
      <c r="G145" s="13">
        <v>6.3491530265693289E-3</v>
      </c>
      <c r="H145" s="13">
        <v>1.4845392380504087E-2</v>
      </c>
      <c r="I145" s="13">
        <v>7.6199461690804804E-3</v>
      </c>
      <c r="J145" s="13">
        <v>3.2287290748788479E-2</v>
      </c>
      <c r="K145" s="13">
        <v>7.9056941504209981E-3</v>
      </c>
      <c r="L145" s="13">
        <v>1.5971634511995889E-2</v>
      </c>
      <c r="M145" s="13">
        <v>1.7865212366734072E-2</v>
      </c>
      <c r="N145" s="13">
        <v>1.1960144548211326E-2</v>
      </c>
      <c r="O145" s="13">
        <v>8.7841046115788371E-3</v>
      </c>
      <c r="P145" s="13">
        <v>6.0777491664671224E-2</v>
      </c>
      <c r="Q145" s="13">
        <v>6.9490498461157596E-3</v>
      </c>
      <c r="R145" s="13">
        <v>1.1925695879998888E-2</v>
      </c>
      <c r="S145" s="13">
        <v>2.0916500663351777E-2</v>
      </c>
      <c r="T145" s="13">
        <v>1.5500881427060373E-2</v>
      </c>
      <c r="U145" s="13">
        <v>6.5643785528939321E-3</v>
      </c>
      <c r="V145" s="13">
        <v>1.3128757105787864E-2</v>
      </c>
      <c r="W145" s="13">
        <v>3.3695579627808121E-2</v>
      </c>
      <c r="X145" s="13">
        <v>1.2266770154036809E-2</v>
      </c>
      <c r="Y145" s="13">
        <v>2.2199750283044665E-2</v>
      </c>
      <c r="Z145" s="13">
        <v>1.6874823174730647E-2</v>
      </c>
      <c r="AA145" s="13">
        <v>1.9708994303610203E-2</v>
      </c>
      <c r="AB145" s="13">
        <v>1.2471781144822525E-2</v>
      </c>
      <c r="AC145" s="13">
        <v>7.0673878387763423E-3</v>
      </c>
      <c r="AD145" s="13">
        <v>7.2381563020714468E-3</v>
      </c>
      <c r="AE145" s="144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3" t="s">
        <v>265</v>
      </c>
      <c r="C146" s="28"/>
      <c r="D146" s="13">
        <v>-1.7386174092977824E-2</v>
      </c>
      <c r="E146" s="13">
        <v>-2.5302415198694694E-3</v>
      </c>
      <c r="F146" s="13">
        <v>1.0203414971366342E-2</v>
      </c>
      <c r="G146" s="13">
        <v>3.5670727953837744E-2</v>
      </c>
      <c r="H146" s="13">
        <v>5.0526660526946099E-2</v>
      </c>
      <c r="I146" s="13">
        <v>5.6893488772563838E-2</v>
      </c>
      <c r="J146" s="13">
        <v>4.8404384445073445E-2</v>
      </c>
      <c r="K146" s="13">
        <v>1.8692519298856958E-2</v>
      </c>
      <c r="L146" s="13">
        <v>4.2610419421229562E-3</v>
      </c>
      <c r="M146" s="13">
        <v>-5.3113142669763413E-2</v>
      </c>
      <c r="N146" s="13">
        <v>-6.681726848184466E-3</v>
      </c>
      <c r="O146" s="13">
        <v>-8.3176732631028871E-2</v>
      </c>
      <c r="P146" s="13">
        <v>-0.23865234388532686</v>
      </c>
      <c r="Q146" s="13">
        <v>0.11483374808376823</v>
      </c>
      <c r="R146" s="13">
        <v>-4.4975763157321769E-2</v>
      </c>
      <c r="S146" s="13">
        <v>1.8692519298856736E-2</v>
      </c>
      <c r="T146" s="13">
        <v>-7.5885316413173309E-2</v>
      </c>
      <c r="U146" s="13">
        <v>1.7143106438759492E-3</v>
      </c>
      <c r="V146" s="13">
        <v>1.7143106438759492E-3</v>
      </c>
      <c r="W146" s="13">
        <v>8.8727630000652979E-2</v>
      </c>
      <c r="X146" s="13">
        <v>8.8727630000653201E-2</v>
      </c>
      <c r="Y146" s="13">
        <v>-8.1054456549156328E-2</v>
      </c>
      <c r="Z146" s="13">
        <v>1.9594338074326867E-2</v>
      </c>
      <c r="AA146" s="13">
        <v>-0.10710154836184382</v>
      </c>
      <c r="AB146" s="13">
        <v>3.836586725748603E-3</v>
      </c>
      <c r="AC146" s="13">
        <v>-1.3141621929232516E-2</v>
      </c>
      <c r="AD146" s="13">
        <v>-7.7446587209972995E-2</v>
      </c>
      <c r="AE146" s="144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A147" s="29"/>
      <c r="B147" s="45" t="s">
        <v>266</v>
      </c>
      <c r="C147" s="46"/>
      <c r="D147" s="44">
        <v>0.28000000000000003</v>
      </c>
      <c r="E147" s="44">
        <v>0.06</v>
      </c>
      <c r="F147" s="44">
        <v>0.12</v>
      </c>
      <c r="G147" s="44">
        <v>0.49</v>
      </c>
      <c r="H147" s="44">
        <v>0.7</v>
      </c>
      <c r="I147" s="44">
        <v>0.8</v>
      </c>
      <c r="J147" s="44">
        <v>0.67</v>
      </c>
      <c r="K147" s="44">
        <v>0.25</v>
      </c>
      <c r="L147" s="44">
        <v>0.04</v>
      </c>
      <c r="M147" s="44">
        <v>0.79</v>
      </c>
      <c r="N147" s="44">
        <v>0.12</v>
      </c>
      <c r="O147" s="44">
        <v>1.23</v>
      </c>
      <c r="P147" s="44">
        <v>3.47</v>
      </c>
      <c r="Q147" s="44">
        <v>1.63</v>
      </c>
      <c r="R147" s="44">
        <v>0.67</v>
      </c>
      <c r="S147" s="44">
        <v>0.25</v>
      </c>
      <c r="T147" s="44">
        <v>1.1200000000000001</v>
      </c>
      <c r="U147" s="44">
        <v>0</v>
      </c>
      <c r="V147" s="44">
        <v>0</v>
      </c>
      <c r="W147" s="44">
        <v>1.26</v>
      </c>
      <c r="X147" s="44">
        <v>1.26</v>
      </c>
      <c r="Y147" s="44">
        <v>1.2</v>
      </c>
      <c r="Z147" s="44">
        <v>0.26</v>
      </c>
      <c r="AA147" s="44">
        <v>1.57</v>
      </c>
      <c r="AB147" s="44">
        <v>0.03</v>
      </c>
      <c r="AC147" s="44">
        <v>0.21</v>
      </c>
      <c r="AD147" s="44">
        <v>1.1399999999999999</v>
      </c>
      <c r="AE147" s="144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3"/>
    </row>
    <row r="148" spans="1:65">
      <c r="B148" s="3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BM148" s="53"/>
    </row>
    <row r="149" spans="1:65" ht="15">
      <c r="B149" s="8" t="s">
        <v>506</v>
      </c>
      <c r="BM149" s="27" t="s">
        <v>67</v>
      </c>
    </row>
    <row r="150" spans="1:65" ht="15">
      <c r="A150" s="24" t="s">
        <v>19</v>
      </c>
      <c r="B150" s="18" t="s">
        <v>110</v>
      </c>
      <c r="C150" s="15" t="s">
        <v>111</v>
      </c>
      <c r="D150" s="16" t="s">
        <v>225</v>
      </c>
      <c r="E150" s="17" t="s">
        <v>225</v>
      </c>
      <c r="F150" s="17" t="s">
        <v>225</v>
      </c>
      <c r="G150" s="17" t="s">
        <v>225</v>
      </c>
      <c r="H150" s="17" t="s">
        <v>225</v>
      </c>
      <c r="I150" s="17" t="s">
        <v>225</v>
      </c>
      <c r="J150" s="17" t="s">
        <v>225</v>
      </c>
      <c r="K150" s="17" t="s">
        <v>225</v>
      </c>
      <c r="L150" s="17" t="s">
        <v>225</v>
      </c>
      <c r="M150" s="17" t="s">
        <v>225</v>
      </c>
      <c r="N150" s="17" t="s">
        <v>225</v>
      </c>
      <c r="O150" s="17" t="s">
        <v>225</v>
      </c>
      <c r="P150" s="17" t="s">
        <v>225</v>
      </c>
      <c r="Q150" s="17" t="s">
        <v>225</v>
      </c>
      <c r="R150" s="17" t="s">
        <v>225</v>
      </c>
      <c r="S150" s="17" t="s">
        <v>225</v>
      </c>
      <c r="T150" s="17" t="s">
        <v>225</v>
      </c>
      <c r="U150" s="17" t="s">
        <v>225</v>
      </c>
      <c r="V150" s="17" t="s">
        <v>225</v>
      </c>
      <c r="W150" s="17" t="s">
        <v>225</v>
      </c>
      <c r="X150" s="17" t="s">
        <v>225</v>
      </c>
      <c r="Y150" s="17" t="s">
        <v>225</v>
      </c>
      <c r="Z150" s="17" t="s">
        <v>225</v>
      </c>
      <c r="AA150" s="17" t="s">
        <v>225</v>
      </c>
      <c r="AB150" s="17" t="s">
        <v>225</v>
      </c>
      <c r="AC150" s="144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226</v>
      </c>
      <c r="C151" s="9" t="s">
        <v>226</v>
      </c>
      <c r="D151" s="142" t="s">
        <v>228</v>
      </c>
      <c r="E151" s="143" t="s">
        <v>229</v>
      </c>
      <c r="F151" s="143" t="s">
        <v>230</v>
      </c>
      <c r="G151" s="143" t="s">
        <v>231</v>
      </c>
      <c r="H151" s="143" t="s">
        <v>232</v>
      </c>
      <c r="I151" s="143" t="s">
        <v>233</v>
      </c>
      <c r="J151" s="143" t="s">
        <v>234</v>
      </c>
      <c r="K151" s="143" t="s">
        <v>235</v>
      </c>
      <c r="L151" s="143" t="s">
        <v>236</v>
      </c>
      <c r="M151" s="143" t="s">
        <v>237</v>
      </c>
      <c r="N151" s="143" t="s">
        <v>238</v>
      </c>
      <c r="O151" s="143" t="s">
        <v>239</v>
      </c>
      <c r="P151" s="143" t="s">
        <v>240</v>
      </c>
      <c r="Q151" s="143" t="s">
        <v>243</v>
      </c>
      <c r="R151" s="143" t="s">
        <v>244</v>
      </c>
      <c r="S151" s="143" t="s">
        <v>245</v>
      </c>
      <c r="T151" s="143" t="s">
        <v>246</v>
      </c>
      <c r="U151" s="143" t="s">
        <v>269</v>
      </c>
      <c r="V151" s="143" t="s">
        <v>247</v>
      </c>
      <c r="W151" s="143" t="s">
        <v>248</v>
      </c>
      <c r="X151" s="143" t="s">
        <v>249</v>
      </c>
      <c r="Y151" s="143" t="s">
        <v>250</v>
      </c>
      <c r="Z151" s="143" t="s">
        <v>253</v>
      </c>
      <c r="AA151" s="143" t="s">
        <v>254</v>
      </c>
      <c r="AB151" s="143" t="s">
        <v>255</v>
      </c>
      <c r="AC151" s="144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272</v>
      </c>
      <c r="E152" s="11" t="s">
        <v>271</v>
      </c>
      <c r="F152" s="11" t="s">
        <v>271</v>
      </c>
      <c r="G152" s="11" t="s">
        <v>271</v>
      </c>
      <c r="H152" s="11" t="s">
        <v>271</v>
      </c>
      <c r="I152" s="11" t="s">
        <v>271</v>
      </c>
      <c r="J152" s="11" t="s">
        <v>271</v>
      </c>
      <c r="K152" s="11" t="s">
        <v>271</v>
      </c>
      <c r="L152" s="11" t="s">
        <v>271</v>
      </c>
      <c r="M152" s="11" t="s">
        <v>294</v>
      </c>
      <c r="N152" s="11" t="s">
        <v>271</v>
      </c>
      <c r="O152" s="11" t="s">
        <v>272</v>
      </c>
      <c r="P152" s="11" t="s">
        <v>272</v>
      </c>
      <c r="Q152" s="11" t="s">
        <v>294</v>
      </c>
      <c r="R152" s="11" t="s">
        <v>272</v>
      </c>
      <c r="S152" s="11" t="s">
        <v>272</v>
      </c>
      <c r="T152" s="11" t="s">
        <v>271</v>
      </c>
      <c r="U152" s="11" t="s">
        <v>271</v>
      </c>
      <c r="V152" s="11" t="s">
        <v>271</v>
      </c>
      <c r="W152" s="11" t="s">
        <v>294</v>
      </c>
      <c r="X152" s="11" t="s">
        <v>272</v>
      </c>
      <c r="Y152" s="11" t="s">
        <v>294</v>
      </c>
      <c r="Z152" s="11" t="s">
        <v>272</v>
      </c>
      <c r="AA152" s="11" t="s">
        <v>272</v>
      </c>
      <c r="AB152" s="11" t="s">
        <v>294</v>
      </c>
      <c r="AC152" s="144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</v>
      </c>
    </row>
    <row r="153" spans="1:65">
      <c r="A153" s="29"/>
      <c r="B153" s="19"/>
      <c r="C153" s="9"/>
      <c r="D153" s="25" t="s">
        <v>295</v>
      </c>
      <c r="E153" s="25" t="s">
        <v>296</v>
      </c>
      <c r="F153" s="25" t="s">
        <v>261</v>
      </c>
      <c r="G153" s="25" t="s">
        <v>297</v>
      </c>
      <c r="H153" s="25" t="s">
        <v>296</v>
      </c>
      <c r="I153" s="25" t="s">
        <v>296</v>
      </c>
      <c r="J153" s="25" t="s">
        <v>296</v>
      </c>
      <c r="K153" s="25" t="s">
        <v>296</v>
      </c>
      <c r="L153" s="25" t="s">
        <v>296</v>
      </c>
      <c r="M153" s="25" t="s">
        <v>296</v>
      </c>
      <c r="N153" s="25" t="s">
        <v>298</v>
      </c>
      <c r="O153" s="25" t="s">
        <v>296</v>
      </c>
      <c r="P153" s="25" t="s">
        <v>296</v>
      </c>
      <c r="Q153" s="25" t="s">
        <v>295</v>
      </c>
      <c r="R153" s="25" t="s">
        <v>297</v>
      </c>
      <c r="S153" s="25" t="s">
        <v>295</v>
      </c>
      <c r="T153" s="25" t="s">
        <v>298</v>
      </c>
      <c r="U153" s="25" t="s">
        <v>296</v>
      </c>
      <c r="V153" s="25" t="s">
        <v>296</v>
      </c>
      <c r="W153" s="25" t="s">
        <v>296</v>
      </c>
      <c r="X153" s="25" t="s">
        <v>296</v>
      </c>
      <c r="Y153" s="25" t="s">
        <v>297</v>
      </c>
      <c r="Z153" s="25" t="s">
        <v>297</v>
      </c>
      <c r="AA153" s="25" t="s">
        <v>297</v>
      </c>
      <c r="AB153" s="25" t="s">
        <v>297</v>
      </c>
      <c r="AC153" s="144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</v>
      </c>
    </row>
    <row r="154" spans="1:65">
      <c r="A154" s="29"/>
      <c r="B154" s="18">
        <v>1</v>
      </c>
      <c r="C154" s="14">
        <v>1</v>
      </c>
      <c r="D154" s="21">
        <v>0.23</v>
      </c>
      <c r="E154" s="138">
        <v>0.3</v>
      </c>
      <c r="F154" s="21">
        <v>0.19</v>
      </c>
      <c r="G154" s="21">
        <v>0.2</v>
      </c>
      <c r="H154" s="21">
        <v>0.17</v>
      </c>
      <c r="I154" s="21">
        <v>0.19</v>
      </c>
      <c r="J154" s="21">
        <v>0.19</v>
      </c>
      <c r="K154" s="21">
        <v>0.2</v>
      </c>
      <c r="L154" s="21">
        <v>0.19500000000000001</v>
      </c>
      <c r="M154" s="138" t="s">
        <v>105</v>
      </c>
      <c r="N154" s="21">
        <v>0.22629658772516195</v>
      </c>
      <c r="O154" s="137">
        <v>1.79</v>
      </c>
      <c r="P154" s="138">
        <v>3.11</v>
      </c>
      <c r="Q154" s="138" t="s">
        <v>102</v>
      </c>
      <c r="R154" s="138">
        <v>0.26</v>
      </c>
      <c r="S154" s="21">
        <v>0.20013482527301799</v>
      </c>
      <c r="T154" s="138">
        <v>0.4</v>
      </c>
      <c r="U154" s="21">
        <v>0.2</v>
      </c>
      <c r="V154" s="21">
        <v>0.2</v>
      </c>
      <c r="W154" s="138" t="s">
        <v>281</v>
      </c>
      <c r="X154" s="21">
        <v>0.21</v>
      </c>
      <c r="Y154" s="138" t="s">
        <v>104</v>
      </c>
      <c r="Z154" s="138">
        <v>0.2</v>
      </c>
      <c r="AA154" s="138">
        <v>0.25</v>
      </c>
      <c r="AB154" s="138" t="s">
        <v>102</v>
      </c>
      <c r="AC154" s="144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</v>
      </c>
    </row>
    <row r="155" spans="1:65">
      <c r="A155" s="29"/>
      <c r="B155" s="19">
        <v>1</v>
      </c>
      <c r="C155" s="9">
        <v>2</v>
      </c>
      <c r="D155" s="11">
        <v>0.22</v>
      </c>
      <c r="E155" s="139">
        <v>0.3</v>
      </c>
      <c r="F155" s="11">
        <v>0.18</v>
      </c>
      <c r="G155" s="11">
        <v>0.2</v>
      </c>
      <c r="H155" s="11">
        <v>0.18</v>
      </c>
      <c r="I155" s="11">
        <v>0.16</v>
      </c>
      <c r="J155" s="11">
        <v>0.18</v>
      </c>
      <c r="K155" s="11">
        <v>0.18</v>
      </c>
      <c r="L155" s="11">
        <v>0.20599999999999999</v>
      </c>
      <c r="M155" s="139" t="s">
        <v>105</v>
      </c>
      <c r="N155" s="11">
        <v>0.21088031487724374</v>
      </c>
      <c r="O155" s="139">
        <v>0.32</v>
      </c>
      <c r="P155" s="139">
        <v>3.12</v>
      </c>
      <c r="Q155" s="139" t="s">
        <v>102</v>
      </c>
      <c r="R155" s="139">
        <v>0.26</v>
      </c>
      <c r="S155" s="11">
        <v>0.20427677389842447</v>
      </c>
      <c r="T155" s="139">
        <v>0.38</v>
      </c>
      <c r="U155" s="11">
        <v>0.18</v>
      </c>
      <c r="V155" s="11">
        <v>0.19</v>
      </c>
      <c r="W155" s="139" t="s">
        <v>281</v>
      </c>
      <c r="X155" s="11">
        <v>0.19</v>
      </c>
      <c r="Y155" s="139" t="s">
        <v>104</v>
      </c>
      <c r="Z155" s="139">
        <v>0.2</v>
      </c>
      <c r="AA155" s="139">
        <v>0.28000000000000003</v>
      </c>
      <c r="AB155" s="139" t="s">
        <v>102</v>
      </c>
      <c r="AC155" s="144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30</v>
      </c>
    </row>
    <row r="156" spans="1:65">
      <c r="A156" s="29"/>
      <c r="B156" s="19">
        <v>1</v>
      </c>
      <c r="C156" s="9">
        <v>3</v>
      </c>
      <c r="D156" s="11">
        <v>0.19</v>
      </c>
      <c r="E156" s="139">
        <v>0.3</v>
      </c>
      <c r="F156" s="11">
        <v>0.18</v>
      </c>
      <c r="G156" s="11">
        <v>0.19</v>
      </c>
      <c r="H156" s="11">
        <v>0.2</v>
      </c>
      <c r="I156" s="11">
        <v>0.18</v>
      </c>
      <c r="J156" s="11">
        <v>0.2</v>
      </c>
      <c r="K156" s="11">
        <v>0.18</v>
      </c>
      <c r="L156" s="11">
        <v>0.21099999999999999</v>
      </c>
      <c r="M156" s="139" t="s">
        <v>105</v>
      </c>
      <c r="N156" s="11">
        <v>0.22560294989995872</v>
      </c>
      <c r="O156" s="139">
        <v>0.25</v>
      </c>
      <c r="P156" s="139">
        <v>2.98</v>
      </c>
      <c r="Q156" s="139" t="s">
        <v>102</v>
      </c>
      <c r="R156" s="139">
        <v>0.25</v>
      </c>
      <c r="S156" s="11">
        <v>0.18125429408844063</v>
      </c>
      <c r="T156" s="139">
        <v>0.41</v>
      </c>
      <c r="U156" s="11">
        <v>0.18</v>
      </c>
      <c r="V156" s="11">
        <v>0.19</v>
      </c>
      <c r="W156" s="139" t="s">
        <v>281</v>
      </c>
      <c r="X156" s="11">
        <v>0.2</v>
      </c>
      <c r="Y156" s="139" t="s">
        <v>104</v>
      </c>
      <c r="Z156" s="139">
        <v>0.2</v>
      </c>
      <c r="AA156" s="139">
        <v>0.27</v>
      </c>
      <c r="AB156" s="139" t="s">
        <v>102</v>
      </c>
      <c r="AC156" s="144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16</v>
      </c>
    </row>
    <row r="157" spans="1:65">
      <c r="A157" s="29"/>
      <c r="B157" s="19">
        <v>1</v>
      </c>
      <c r="C157" s="9">
        <v>4</v>
      </c>
      <c r="D157" s="11">
        <v>0.21</v>
      </c>
      <c r="E157" s="139">
        <v>0.3</v>
      </c>
      <c r="F157" s="11">
        <v>0.18</v>
      </c>
      <c r="G157" s="11">
        <v>0.19</v>
      </c>
      <c r="H157" s="11">
        <v>0.17</v>
      </c>
      <c r="I157" s="11">
        <v>0.19</v>
      </c>
      <c r="J157" s="11">
        <v>0.21</v>
      </c>
      <c r="K157" s="11">
        <v>0.18</v>
      </c>
      <c r="L157" s="11">
        <v>0.20399999999999999</v>
      </c>
      <c r="M157" s="139" t="s">
        <v>105</v>
      </c>
      <c r="N157" s="11">
        <v>0.22636522748008139</v>
      </c>
      <c r="O157" s="139">
        <v>0.22</v>
      </c>
      <c r="P157" s="139">
        <v>3.17</v>
      </c>
      <c r="Q157" s="139" t="s">
        <v>102</v>
      </c>
      <c r="R157" s="139">
        <v>0.24</v>
      </c>
      <c r="S157" s="11">
        <v>0.19691571322321449</v>
      </c>
      <c r="T157" s="139">
        <v>0.4</v>
      </c>
      <c r="U157" s="11">
        <v>0.18</v>
      </c>
      <c r="V157" s="11">
        <v>0.18</v>
      </c>
      <c r="W157" s="139" t="s">
        <v>281</v>
      </c>
      <c r="X157" s="11">
        <v>0.19</v>
      </c>
      <c r="Y157" s="139" t="s">
        <v>104</v>
      </c>
      <c r="Z157" s="139">
        <v>0.2</v>
      </c>
      <c r="AA157" s="139">
        <v>0.27</v>
      </c>
      <c r="AB157" s="139" t="s">
        <v>102</v>
      </c>
      <c r="AC157" s="144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0.19381554742853643</v>
      </c>
    </row>
    <row r="158" spans="1:65">
      <c r="A158" s="29"/>
      <c r="B158" s="19">
        <v>1</v>
      </c>
      <c r="C158" s="9">
        <v>5</v>
      </c>
      <c r="D158" s="11">
        <v>0.18</v>
      </c>
      <c r="E158" s="139">
        <v>0.3</v>
      </c>
      <c r="F158" s="11">
        <v>0.19</v>
      </c>
      <c r="G158" s="11">
        <v>0.2</v>
      </c>
      <c r="H158" s="11">
        <v>0.18</v>
      </c>
      <c r="I158" s="11">
        <v>0.18</v>
      </c>
      <c r="J158" s="11">
        <v>0.2</v>
      </c>
      <c r="K158" s="11">
        <v>0.19</v>
      </c>
      <c r="L158" s="11">
        <v>0.20499999999999999</v>
      </c>
      <c r="M158" s="139" t="s">
        <v>105</v>
      </c>
      <c r="N158" s="11">
        <v>0.20019463720422101</v>
      </c>
      <c r="O158" s="139">
        <v>0.22</v>
      </c>
      <c r="P158" s="139">
        <v>3.03</v>
      </c>
      <c r="Q158" s="139" t="s">
        <v>102</v>
      </c>
      <c r="R158" s="139">
        <v>0.25</v>
      </c>
      <c r="S158" s="11">
        <v>0.1815911554963445</v>
      </c>
      <c r="T158" s="139">
        <v>0.4</v>
      </c>
      <c r="U158" s="11">
        <v>0.2</v>
      </c>
      <c r="V158" s="11">
        <v>0.2</v>
      </c>
      <c r="W158" s="139" t="s">
        <v>281</v>
      </c>
      <c r="X158" s="11">
        <v>0.19</v>
      </c>
      <c r="Y158" s="139" t="s">
        <v>104</v>
      </c>
      <c r="Z158" s="139">
        <v>0.2</v>
      </c>
      <c r="AA158" s="139">
        <v>0.26</v>
      </c>
      <c r="AB158" s="139" t="s">
        <v>102</v>
      </c>
      <c r="AC158" s="144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79</v>
      </c>
    </row>
    <row r="159" spans="1:65">
      <c r="A159" s="29"/>
      <c r="B159" s="19">
        <v>1</v>
      </c>
      <c r="C159" s="9">
        <v>6</v>
      </c>
      <c r="D159" s="11">
        <v>0.2</v>
      </c>
      <c r="E159" s="139">
        <v>0.3</v>
      </c>
      <c r="F159" s="11">
        <v>0.18</v>
      </c>
      <c r="G159" s="11">
        <v>0.2</v>
      </c>
      <c r="H159" s="11">
        <v>0.18</v>
      </c>
      <c r="I159" s="11">
        <v>0.18</v>
      </c>
      <c r="J159" s="11">
        <v>0.21</v>
      </c>
      <c r="K159" s="11">
        <v>0.19</v>
      </c>
      <c r="L159" s="11">
        <v>0.19500000000000001</v>
      </c>
      <c r="M159" s="139" t="s">
        <v>105</v>
      </c>
      <c r="N159" s="11">
        <v>0.21974109552963011</v>
      </c>
      <c r="O159" s="139">
        <v>0.23</v>
      </c>
      <c r="P159" s="139">
        <v>2.91</v>
      </c>
      <c r="Q159" s="139" t="s">
        <v>102</v>
      </c>
      <c r="R159" s="139">
        <v>0.24</v>
      </c>
      <c r="S159" s="11">
        <v>0.19835912473010198</v>
      </c>
      <c r="T159" s="139">
        <v>0.4</v>
      </c>
      <c r="U159" s="11">
        <v>0.19</v>
      </c>
      <c r="V159" s="11">
        <v>0.2</v>
      </c>
      <c r="W159" s="139" t="s">
        <v>281</v>
      </c>
      <c r="X159" s="11">
        <v>0.18</v>
      </c>
      <c r="Y159" s="139" t="s">
        <v>104</v>
      </c>
      <c r="Z159" s="139">
        <v>0.2</v>
      </c>
      <c r="AA159" s="139">
        <v>0.27</v>
      </c>
      <c r="AB159" s="139" t="s">
        <v>102</v>
      </c>
      <c r="AC159" s="144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20" t="s">
        <v>262</v>
      </c>
      <c r="C160" s="12"/>
      <c r="D160" s="22">
        <v>0.20499999999999999</v>
      </c>
      <c r="E160" s="22">
        <v>0.3</v>
      </c>
      <c r="F160" s="22">
        <v>0.18333333333333332</v>
      </c>
      <c r="G160" s="22">
        <v>0.19666666666666666</v>
      </c>
      <c r="H160" s="22">
        <v>0.18000000000000002</v>
      </c>
      <c r="I160" s="22">
        <v>0.17999999999999997</v>
      </c>
      <c r="J160" s="22">
        <v>0.19833333333333333</v>
      </c>
      <c r="K160" s="22">
        <v>0.18666666666666665</v>
      </c>
      <c r="L160" s="22">
        <v>0.20266666666666666</v>
      </c>
      <c r="M160" s="22" t="s">
        <v>640</v>
      </c>
      <c r="N160" s="22">
        <v>0.21818013545271617</v>
      </c>
      <c r="O160" s="22">
        <v>0.505</v>
      </c>
      <c r="P160" s="22">
        <v>3.0533333333333332</v>
      </c>
      <c r="Q160" s="22" t="s">
        <v>640</v>
      </c>
      <c r="R160" s="22">
        <v>0.25</v>
      </c>
      <c r="S160" s="22">
        <v>0.19375531445159067</v>
      </c>
      <c r="T160" s="22">
        <v>0.39833333333333326</v>
      </c>
      <c r="U160" s="22">
        <v>0.18833333333333332</v>
      </c>
      <c r="V160" s="22">
        <v>0.19333333333333333</v>
      </c>
      <c r="W160" s="22" t="s">
        <v>640</v>
      </c>
      <c r="X160" s="22">
        <v>0.19333333333333333</v>
      </c>
      <c r="Y160" s="22" t="s">
        <v>640</v>
      </c>
      <c r="Z160" s="22">
        <v>0.19999999999999998</v>
      </c>
      <c r="AA160" s="22">
        <v>0.26666666666666666</v>
      </c>
      <c r="AB160" s="22" t="s">
        <v>640</v>
      </c>
      <c r="AC160" s="144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263</v>
      </c>
      <c r="C161" s="28"/>
      <c r="D161" s="11">
        <v>0.20500000000000002</v>
      </c>
      <c r="E161" s="11">
        <v>0.3</v>
      </c>
      <c r="F161" s="11">
        <v>0.18</v>
      </c>
      <c r="G161" s="11">
        <v>0.2</v>
      </c>
      <c r="H161" s="11">
        <v>0.18</v>
      </c>
      <c r="I161" s="11">
        <v>0.18</v>
      </c>
      <c r="J161" s="11">
        <v>0.2</v>
      </c>
      <c r="K161" s="11">
        <v>0.185</v>
      </c>
      <c r="L161" s="11">
        <v>0.20449999999999999</v>
      </c>
      <c r="M161" s="11" t="s">
        <v>640</v>
      </c>
      <c r="N161" s="11">
        <v>0.22267202271479442</v>
      </c>
      <c r="O161" s="11">
        <v>0.24</v>
      </c>
      <c r="P161" s="11">
        <v>3.07</v>
      </c>
      <c r="Q161" s="11" t="s">
        <v>640</v>
      </c>
      <c r="R161" s="11">
        <v>0.25</v>
      </c>
      <c r="S161" s="11">
        <v>0.19763741897665824</v>
      </c>
      <c r="T161" s="11">
        <v>0.4</v>
      </c>
      <c r="U161" s="11">
        <v>0.185</v>
      </c>
      <c r="V161" s="11">
        <v>0.19500000000000001</v>
      </c>
      <c r="W161" s="11" t="s">
        <v>640</v>
      </c>
      <c r="X161" s="11">
        <v>0.19</v>
      </c>
      <c r="Y161" s="11" t="s">
        <v>640</v>
      </c>
      <c r="Z161" s="11">
        <v>0.2</v>
      </c>
      <c r="AA161" s="11">
        <v>0.27</v>
      </c>
      <c r="AB161" s="11" t="s">
        <v>640</v>
      </c>
      <c r="AC161" s="144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264</v>
      </c>
      <c r="C162" s="28"/>
      <c r="D162" s="23">
        <v>1.8708286933869712E-2</v>
      </c>
      <c r="E162" s="23">
        <v>0</v>
      </c>
      <c r="F162" s="23">
        <v>5.1639777949432277E-3</v>
      </c>
      <c r="G162" s="23">
        <v>5.1639777949432277E-3</v>
      </c>
      <c r="H162" s="23">
        <v>1.0954451150103323E-2</v>
      </c>
      <c r="I162" s="23">
        <v>1.0954451150103323E-2</v>
      </c>
      <c r="J162" s="23">
        <v>1.169045194450012E-2</v>
      </c>
      <c r="K162" s="23">
        <v>8.1649658092772682E-3</v>
      </c>
      <c r="L162" s="23">
        <v>6.4083279150388816E-3</v>
      </c>
      <c r="M162" s="23" t="s">
        <v>640</v>
      </c>
      <c r="N162" s="23">
        <v>1.0650566438907867E-2</v>
      </c>
      <c r="O162" s="23">
        <v>0.63064252948877464</v>
      </c>
      <c r="P162" s="23">
        <v>9.7707045122993344E-2</v>
      </c>
      <c r="Q162" s="23" t="s">
        <v>640</v>
      </c>
      <c r="R162" s="23">
        <v>8.9442719099991665E-3</v>
      </c>
      <c r="S162" s="23">
        <v>9.8673677330549693E-3</v>
      </c>
      <c r="T162" s="23">
        <v>9.8319208025017465E-3</v>
      </c>
      <c r="U162" s="23">
        <v>9.8319208025017587E-3</v>
      </c>
      <c r="V162" s="23">
        <v>8.1649658092772682E-3</v>
      </c>
      <c r="W162" s="23" t="s">
        <v>640</v>
      </c>
      <c r="X162" s="23">
        <v>1.0327955589886445E-2</v>
      </c>
      <c r="Y162" s="23" t="s">
        <v>640</v>
      </c>
      <c r="Z162" s="23">
        <v>3.0404709722440586E-17</v>
      </c>
      <c r="AA162" s="23">
        <v>1.0327955589886455E-2</v>
      </c>
      <c r="AB162" s="23" t="s">
        <v>640</v>
      </c>
      <c r="AC162" s="215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54"/>
    </row>
    <row r="163" spans="1:65">
      <c r="A163" s="29"/>
      <c r="B163" s="3" t="s">
        <v>87</v>
      </c>
      <c r="C163" s="28"/>
      <c r="D163" s="13">
        <v>9.125993626277909E-2</v>
      </c>
      <c r="E163" s="13">
        <v>0</v>
      </c>
      <c r="F163" s="13">
        <v>2.8167151608781246E-2</v>
      </c>
      <c r="G163" s="13">
        <v>2.6257514211575735E-2</v>
      </c>
      <c r="H163" s="13">
        <v>6.085806194501845E-2</v>
      </c>
      <c r="I163" s="13">
        <v>6.0858061945018471E-2</v>
      </c>
      <c r="J163" s="13">
        <v>5.8943455182353548E-2</v>
      </c>
      <c r="K163" s="13">
        <v>4.3740888263985367E-2</v>
      </c>
      <c r="L163" s="13">
        <v>3.1620039054468169E-2</v>
      </c>
      <c r="M163" s="13" t="s">
        <v>640</v>
      </c>
      <c r="N163" s="13">
        <v>4.8815472668069959E-2</v>
      </c>
      <c r="O163" s="13">
        <v>1.2487970880965835</v>
      </c>
      <c r="P163" s="13">
        <v>3.200012394857861E-2</v>
      </c>
      <c r="Q163" s="13" t="s">
        <v>640</v>
      </c>
      <c r="R163" s="13">
        <v>3.5777087639996666E-2</v>
      </c>
      <c r="S163" s="13">
        <v>5.0926952692801154E-2</v>
      </c>
      <c r="T163" s="13">
        <v>2.4682646366113177E-2</v>
      </c>
      <c r="U163" s="13">
        <v>5.2204889216823501E-2</v>
      </c>
      <c r="V163" s="13">
        <v>4.2232581772123801E-2</v>
      </c>
      <c r="W163" s="13" t="s">
        <v>640</v>
      </c>
      <c r="X163" s="13">
        <v>5.3420459947688508E-2</v>
      </c>
      <c r="Y163" s="13" t="s">
        <v>640</v>
      </c>
      <c r="Z163" s="13">
        <v>1.5202354861220294E-16</v>
      </c>
      <c r="AA163" s="13">
        <v>3.872983346207421E-2</v>
      </c>
      <c r="AB163" s="13" t="s">
        <v>640</v>
      </c>
      <c r="AC163" s="144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3" t="s">
        <v>265</v>
      </c>
      <c r="C164" s="28"/>
      <c r="D164" s="13">
        <v>5.770668411205504E-2</v>
      </c>
      <c r="E164" s="13">
        <v>0.54786344016398281</v>
      </c>
      <c r="F164" s="13">
        <v>-5.4083453233121581E-2</v>
      </c>
      <c r="G164" s="13">
        <v>1.4710477440833314E-2</v>
      </c>
      <c r="H164" s="13">
        <v>-7.1281935901610138E-2</v>
      </c>
      <c r="I164" s="13">
        <v>-7.1281935901610471E-2</v>
      </c>
      <c r="J164" s="13">
        <v>2.3309718775077704E-2</v>
      </c>
      <c r="K164" s="13">
        <v>-3.6884970564632913E-2</v>
      </c>
      <c r="L164" s="13">
        <v>4.566774624411285E-2</v>
      </c>
      <c r="M164" s="13" t="s">
        <v>640</v>
      </c>
      <c r="N164" s="13">
        <v>0.12571018345761664</v>
      </c>
      <c r="O164" s="13">
        <v>1.6055701242760381</v>
      </c>
      <c r="P164" s="13">
        <v>14.753810124335647</v>
      </c>
      <c r="Q164" s="13" t="s">
        <v>640</v>
      </c>
      <c r="R164" s="13">
        <v>0.28988620013665245</v>
      </c>
      <c r="S164" s="13">
        <v>-3.1077474302199093E-4</v>
      </c>
      <c r="T164" s="13">
        <v>1.0552186788843994</v>
      </c>
      <c r="U164" s="13">
        <v>-2.8285729230388523E-2</v>
      </c>
      <c r="V164" s="13">
        <v>-2.4880052276554654E-3</v>
      </c>
      <c r="W164" s="13" t="s">
        <v>640</v>
      </c>
      <c r="X164" s="13">
        <v>-2.4880052276554654E-3</v>
      </c>
      <c r="Y164" s="13" t="s">
        <v>640</v>
      </c>
      <c r="Z164" s="13">
        <v>3.1908960109321871E-2</v>
      </c>
      <c r="AA164" s="13">
        <v>0.3758786134790959</v>
      </c>
      <c r="AB164" s="13" t="s">
        <v>640</v>
      </c>
      <c r="AC164" s="144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45" t="s">
        <v>266</v>
      </c>
      <c r="C165" s="46"/>
      <c r="D165" s="44">
        <v>7.0000000000000007E-2</v>
      </c>
      <c r="E165" s="44" t="s">
        <v>267</v>
      </c>
      <c r="F165" s="44">
        <v>0.57999999999999996</v>
      </c>
      <c r="G165" s="44">
        <v>0.18</v>
      </c>
      <c r="H165" s="44">
        <v>0.67</v>
      </c>
      <c r="I165" s="44">
        <v>0.67</v>
      </c>
      <c r="J165" s="44">
        <v>0.13</v>
      </c>
      <c r="K165" s="44">
        <v>0.48</v>
      </c>
      <c r="L165" s="44">
        <v>0</v>
      </c>
      <c r="M165" s="44">
        <v>4.54</v>
      </c>
      <c r="N165" s="44">
        <v>0.46</v>
      </c>
      <c r="O165" s="44">
        <v>8.99</v>
      </c>
      <c r="P165" s="44">
        <v>84.8</v>
      </c>
      <c r="Q165" s="44">
        <v>8.85</v>
      </c>
      <c r="R165" s="44">
        <v>1.41</v>
      </c>
      <c r="S165" s="44">
        <v>0.27</v>
      </c>
      <c r="T165" s="44">
        <v>5.82</v>
      </c>
      <c r="U165" s="44">
        <v>0.43</v>
      </c>
      <c r="V165" s="44">
        <v>0.28000000000000003</v>
      </c>
      <c r="W165" s="44">
        <v>1.41</v>
      </c>
      <c r="X165" s="44">
        <v>0.28000000000000003</v>
      </c>
      <c r="Y165" s="44">
        <v>68.34</v>
      </c>
      <c r="Z165" s="44" t="s">
        <v>267</v>
      </c>
      <c r="AA165" s="44">
        <v>1.9</v>
      </c>
      <c r="AB165" s="44">
        <v>8.85</v>
      </c>
      <c r="AC165" s="144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B166" s="30" t="s">
        <v>282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BM166" s="53"/>
    </row>
    <row r="167" spans="1:65">
      <c r="BM167" s="53"/>
    </row>
    <row r="168" spans="1:65" ht="15">
      <c r="B168" s="8" t="s">
        <v>507</v>
      </c>
      <c r="BM168" s="27" t="s">
        <v>67</v>
      </c>
    </row>
    <row r="169" spans="1:65" ht="15">
      <c r="A169" s="24" t="s">
        <v>22</v>
      </c>
      <c r="B169" s="18" t="s">
        <v>110</v>
      </c>
      <c r="C169" s="15" t="s">
        <v>111</v>
      </c>
      <c r="D169" s="16" t="s">
        <v>225</v>
      </c>
      <c r="E169" s="17" t="s">
        <v>225</v>
      </c>
      <c r="F169" s="17" t="s">
        <v>225</v>
      </c>
      <c r="G169" s="17" t="s">
        <v>225</v>
      </c>
      <c r="H169" s="17" t="s">
        <v>225</v>
      </c>
      <c r="I169" s="17" t="s">
        <v>225</v>
      </c>
      <c r="J169" s="17" t="s">
        <v>225</v>
      </c>
      <c r="K169" s="17" t="s">
        <v>225</v>
      </c>
      <c r="L169" s="17" t="s">
        <v>225</v>
      </c>
      <c r="M169" s="17" t="s">
        <v>225</v>
      </c>
      <c r="N169" s="17" t="s">
        <v>225</v>
      </c>
      <c r="O169" s="17" t="s">
        <v>225</v>
      </c>
      <c r="P169" s="17" t="s">
        <v>225</v>
      </c>
      <c r="Q169" s="17" t="s">
        <v>225</v>
      </c>
      <c r="R169" s="17" t="s">
        <v>225</v>
      </c>
      <c r="S169" s="17" t="s">
        <v>225</v>
      </c>
      <c r="T169" s="17" t="s">
        <v>225</v>
      </c>
      <c r="U169" s="17" t="s">
        <v>225</v>
      </c>
      <c r="V169" s="144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 t="s">
        <v>226</v>
      </c>
      <c r="C170" s="9" t="s">
        <v>226</v>
      </c>
      <c r="D170" s="142" t="s">
        <v>228</v>
      </c>
      <c r="E170" s="143" t="s">
        <v>231</v>
      </c>
      <c r="F170" s="143" t="s">
        <v>232</v>
      </c>
      <c r="G170" s="143" t="s">
        <v>233</v>
      </c>
      <c r="H170" s="143" t="s">
        <v>234</v>
      </c>
      <c r="I170" s="143" t="s">
        <v>235</v>
      </c>
      <c r="J170" s="143" t="s">
        <v>236</v>
      </c>
      <c r="K170" s="143" t="s">
        <v>237</v>
      </c>
      <c r="L170" s="143" t="s">
        <v>238</v>
      </c>
      <c r="M170" s="143" t="s">
        <v>239</v>
      </c>
      <c r="N170" s="143" t="s">
        <v>244</v>
      </c>
      <c r="O170" s="143" t="s">
        <v>245</v>
      </c>
      <c r="P170" s="143" t="s">
        <v>246</v>
      </c>
      <c r="Q170" s="143" t="s">
        <v>269</v>
      </c>
      <c r="R170" s="143" t="s">
        <v>247</v>
      </c>
      <c r="S170" s="143" t="s">
        <v>250</v>
      </c>
      <c r="T170" s="143" t="s">
        <v>253</v>
      </c>
      <c r="U170" s="143" t="s">
        <v>254</v>
      </c>
      <c r="V170" s="144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s">
        <v>3</v>
      </c>
    </row>
    <row r="171" spans="1:65">
      <c r="A171" s="29"/>
      <c r="B171" s="19"/>
      <c r="C171" s="9"/>
      <c r="D171" s="10" t="s">
        <v>272</v>
      </c>
      <c r="E171" s="11" t="s">
        <v>271</v>
      </c>
      <c r="F171" s="11" t="s">
        <v>271</v>
      </c>
      <c r="G171" s="11" t="s">
        <v>271</v>
      </c>
      <c r="H171" s="11" t="s">
        <v>271</v>
      </c>
      <c r="I171" s="11" t="s">
        <v>271</v>
      </c>
      <c r="J171" s="11" t="s">
        <v>271</v>
      </c>
      <c r="K171" s="11" t="s">
        <v>271</v>
      </c>
      <c r="L171" s="11" t="s">
        <v>271</v>
      </c>
      <c r="M171" s="11" t="s">
        <v>272</v>
      </c>
      <c r="N171" s="11" t="s">
        <v>272</v>
      </c>
      <c r="O171" s="11" t="s">
        <v>272</v>
      </c>
      <c r="P171" s="11" t="s">
        <v>272</v>
      </c>
      <c r="Q171" s="11" t="s">
        <v>271</v>
      </c>
      <c r="R171" s="11" t="s">
        <v>271</v>
      </c>
      <c r="S171" s="11" t="s">
        <v>294</v>
      </c>
      <c r="T171" s="11" t="s">
        <v>272</v>
      </c>
      <c r="U171" s="11" t="s">
        <v>272</v>
      </c>
      <c r="V171" s="144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</v>
      </c>
    </row>
    <row r="172" spans="1:65">
      <c r="A172" s="29"/>
      <c r="B172" s="19"/>
      <c r="C172" s="9"/>
      <c r="D172" s="25" t="s">
        <v>295</v>
      </c>
      <c r="E172" s="25" t="s">
        <v>297</v>
      </c>
      <c r="F172" s="25" t="s">
        <v>296</v>
      </c>
      <c r="G172" s="25" t="s">
        <v>296</v>
      </c>
      <c r="H172" s="25" t="s">
        <v>296</v>
      </c>
      <c r="I172" s="25" t="s">
        <v>296</v>
      </c>
      <c r="J172" s="25" t="s">
        <v>296</v>
      </c>
      <c r="K172" s="25" t="s">
        <v>296</v>
      </c>
      <c r="L172" s="25" t="s">
        <v>298</v>
      </c>
      <c r="M172" s="25" t="s">
        <v>296</v>
      </c>
      <c r="N172" s="25" t="s">
        <v>297</v>
      </c>
      <c r="O172" s="25" t="s">
        <v>295</v>
      </c>
      <c r="P172" s="25" t="s">
        <v>298</v>
      </c>
      <c r="Q172" s="25" t="s">
        <v>296</v>
      </c>
      <c r="R172" s="25" t="s">
        <v>296</v>
      </c>
      <c r="S172" s="25" t="s">
        <v>297</v>
      </c>
      <c r="T172" s="25" t="s">
        <v>297</v>
      </c>
      <c r="U172" s="25" t="s">
        <v>297</v>
      </c>
      <c r="V172" s="144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8">
        <v>1</v>
      </c>
      <c r="C173" s="14">
        <v>1</v>
      </c>
      <c r="D173" s="221">
        <v>49.1</v>
      </c>
      <c r="E173" s="212">
        <v>31.49</v>
      </c>
      <c r="F173" s="212">
        <v>35.5</v>
      </c>
      <c r="G173" s="212">
        <v>33.299999999999997</v>
      </c>
      <c r="H173" s="212">
        <v>39.700000000000003</v>
      </c>
      <c r="I173" s="212">
        <v>33.700000000000003</v>
      </c>
      <c r="J173" s="212">
        <v>31.45</v>
      </c>
      <c r="K173" s="212">
        <v>28.859500000000001</v>
      </c>
      <c r="L173" s="212">
        <v>39.063854588002044</v>
      </c>
      <c r="M173" s="212">
        <v>33.1</v>
      </c>
      <c r="N173" s="221">
        <v>28</v>
      </c>
      <c r="O173" s="221">
        <v>45.279525657019036</v>
      </c>
      <c r="P173" s="212">
        <v>35</v>
      </c>
      <c r="Q173" s="212">
        <v>34.799999999999997</v>
      </c>
      <c r="R173" s="212">
        <v>34.9</v>
      </c>
      <c r="S173" s="221">
        <v>41.203000000000003</v>
      </c>
      <c r="T173" s="212">
        <v>34</v>
      </c>
      <c r="U173" s="212">
        <v>31.88</v>
      </c>
      <c r="V173" s="209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3">
        <v>1</v>
      </c>
    </row>
    <row r="174" spans="1:65">
      <c r="A174" s="29"/>
      <c r="B174" s="19">
        <v>1</v>
      </c>
      <c r="C174" s="9">
        <v>2</v>
      </c>
      <c r="D174" s="222">
        <v>49</v>
      </c>
      <c r="E174" s="208">
        <v>31.15</v>
      </c>
      <c r="F174" s="208">
        <v>36.1</v>
      </c>
      <c r="G174" s="208">
        <v>32.9</v>
      </c>
      <c r="H174" s="208">
        <v>36.6</v>
      </c>
      <c r="I174" s="208">
        <v>32.4</v>
      </c>
      <c r="J174" s="208">
        <v>30.972000000000001</v>
      </c>
      <c r="K174" s="208">
        <v>29.947600000000001</v>
      </c>
      <c r="L174" s="208">
        <v>39.051994049230956</v>
      </c>
      <c r="M174" s="226">
        <v>31.6</v>
      </c>
      <c r="N174" s="222">
        <v>25.3</v>
      </c>
      <c r="O174" s="222">
        <v>48.278549417962083</v>
      </c>
      <c r="P174" s="208">
        <v>35</v>
      </c>
      <c r="Q174" s="208">
        <v>33.700000000000003</v>
      </c>
      <c r="R174" s="208">
        <v>36.299999999999997</v>
      </c>
      <c r="S174" s="222">
        <v>41.398000000000003</v>
      </c>
      <c r="T174" s="208">
        <v>33</v>
      </c>
      <c r="U174" s="208">
        <v>33.229999999999997</v>
      </c>
      <c r="V174" s="209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3">
        <v>31</v>
      </c>
    </row>
    <row r="175" spans="1:65">
      <c r="A175" s="29"/>
      <c r="B175" s="19">
        <v>1</v>
      </c>
      <c r="C175" s="9">
        <v>3</v>
      </c>
      <c r="D175" s="222">
        <v>49.5</v>
      </c>
      <c r="E175" s="208">
        <v>32.85</v>
      </c>
      <c r="F175" s="208">
        <v>36.200000000000003</v>
      </c>
      <c r="G175" s="226">
        <v>34.299999999999997</v>
      </c>
      <c r="H175" s="208">
        <v>38.5</v>
      </c>
      <c r="I175" s="208">
        <v>32.9</v>
      </c>
      <c r="J175" s="208">
        <v>31.236999999999998</v>
      </c>
      <c r="K175" s="208">
        <v>30.211200000000002</v>
      </c>
      <c r="L175" s="208">
        <v>40.085375770851769</v>
      </c>
      <c r="M175" s="208">
        <v>33.299999999999997</v>
      </c>
      <c r="N175" s="222">
        <v>26.5</v>
      </c>
      <c r="O175" s="222">
        <v>48.415257236663969</v>
      </c>
      <c r="P175" s="208">
        <v>34</v>
      </c>
      <c r="Q175" s="208">
        <v>33</v>
      </c>
      <c r="R175" s="208">
        <v>34.4</v>
      </c>
      <c r="S175" s="222">
        <v>41.3</v>
      </c>
      <c r="T175" s="208">
        <v>34</v>
      </c>
      <c r="U175" s="208">
        <v>31.899999999999995</v>
      </c>
      <c r="V175" s="209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3">
        <v>16</v>
      </c>
    </row>
    <row r="176" spans="1:65">
      <c r="A176" s="29"/>
      <c r="B176" s="19">
        <v>1</v>
      </c>
      <c r="C176" s="9">
        <v>4</v>
      </c>
      <c r="D176" s="222">
        <v>49.2</v>
      </c>
      <c r="E176" s="208">
        <v>34</v>
      </c>
      <c r="F176" s="208">
        <v>36.1</v>
      </c>
      <c r="G176" s="208">
        <v>32.700000000000003</v>
      </c>
      <c r="H176" s="208">
        <v>40</v>
      </c>
      <c r="I176" s="208">
        <v>33.700000000000003</v>
      </c>
      <c r="J176" s="208">
        <v>31.393000000000004</v>
      </c>
      <c r="K176" s="208">
        <v>28.426100000000002</v>
      </c>
      <c r="L176" s="208">
        <v>39.571931582637816</v>
      </c>
      <c r="M176" s="208">
        <v>33.9</v>
      </c>
      <c r="N176" s="222">
        <v>25.3</v>
      </c>
      <c r="O176" s="222">
        <v>48.124530957866092</v>
      </c>
      <c r="P176" s="208">
        <v>35</v>
      </c>
      <c r="Q176" s="208">
        <v>34.700000000000003</v>
      </c>
      <c r="R176" s="208">
        <v>33.200000000000003</v>
      </c>
      <c r="S176" s="222">
        <v>41.276000000000003</v>
      </c>
      <c r="T176" s="208">
        <v>34</v>
      </c>
      <c r="U176" s="208">
        <v>32.36</v>
      </c>
      <c r="V176" s="209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3">
        <v>34.026429090438334</v>
      </c>
    </row>
    <row r="177" spans="1:65">
      <c r="A177" s="29"/>
      <c r="B177" s="19">
        <v>1</v>
      </c>
      <c r="C177" s="9">
        <v>5</v>
      </c>
      <c r="D177" s="222">
        <v>50.6</v>
      </c>
      <c r="E177" s="208">
        <v>34.06</v>
      </c>
      <c r="F177" s="208">
        <v>36.9</v>
      </c>
      <c r="G177" s="208">
        <v>32.700000000000003</v>
      </c>
      <c r="H177" s="208">
        <v>39.5</v>
      </c>
      <c r="I177" s="208">
        <v>32.200000000000003</v>
      </c>
      <c r="J177" s="208">
        <v>31.516999999999996</v>
      </c>
      <c r="K177" s="208">
        <v>31.793399999999998</v>
      </c>
      <c r="L177" s="208">
        <v>38.677034164983191</v>
      </c>
      <c r="M177" s="208">
        <v>33.9</v>
      </c>
      <c r="N177" s="226">
        <v>33.200000000000003</v>
      </c>
      <c r="O177" s="222">
        <v>45.468727716518003</v>
      </c>
      <c r="P177" s="208">
        <v>34</v>
      </c>
      <c r="Q177" s="208">
        <v>33.200000000000003</v>
      </c>
      <c r="R177" s="208">
        <v>32</v>
      </c>
      <c r="S177" s="222">
        <v>42.204000000000001</v>
      </c>
      <c r="T177" s="208">
        <v>33</v>
      </c>
      <c r="U177" s="208">
        <v>33.49</v>
      </c>
      <c r="V177" s="209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3">
        <v>80</v>
      </c>
    </row>
    <row r="178" spans="1:65">
      <c r="A178" s="29"/>
      <c r="B178" s="19">
        <v>1</v>
      </c>
      <c r="C178" s="9">
        <v>6</v>
      </c>
      <c r="D178" s="222">
        <v>49.4</v>
      </c>
      <c r="E178" s="208">
        <v>33.39</v>
      </c>
      <c r="F178" s="208">
        <v>35.799999999999997</v>
      </c>
      <c r="G178" s="208">
        <v>32.5</v>
      </c>
      <c r="H178" s="208">
        <v>38.4</v>
      </c>
      <c r="I178" s="208">
        <v>31.100000000000005</v>
      </c>
      <c r="J178" s="208">
        <v>31.975999999999999</v>
      </c>
      <c r="K178" s="208">
        <v>34.549900000000001</v>
      </c>
      <c r="L178" s="208">
        <v>38.337153441114573</v>
      </c>
      <c r="M178" s="208">
        <v>33.200000000000003</v>
      </c>
      <c r="N178" s="222">
        <v>26</v>
      </c>
      <c r="O178" s="222">
        <v>46.416988254767311</v>
      </c>
      <c r="P178" s="208">
        <v>34</v>
      </c>
      <c r="Q178" s="208">
        <v>33.1</v>
      </c>
      <c r="R178" s="208">
        <v>34.1</v>
      </c>
      <c r="S178" s="222">
        <v>42.578000000000003</v>
      </c>
      <c r="T178" s="208">
        <v>32</v>
      </c>
      <c r="U178" s="208">
        <v>33.799999999999997</v>
      </c>
      <c r="V178" s="209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1"/>
    </row>
    <row r="179" spans="1:65">
      <c r="A179" s="29"/>
      <c r="B179" s="20" t="s">
        <v>262</v>
      </c>
      <c r="C179" s="12"/>
      <c r="D179" s="214">
        <v>49.466666666666669</v>
      </c>
      <c r="E179" s="214">
        <v>32.823333333333331</v>
      </c>
      <c r="F179" s="214">
        <v>36.1</v>
      </c>
      <c r="G179" s="214">
        <v>33.066666666666663</v>
      </c>
      <c r="H179" s="214">
        <v>38.783333333333339</v>
      </c>
      <c r="I179" s="214">
        <v>32.666666666666664</v>
      </c>
      <c r="J179" s="214">
        <v>31.424166666666665</v>
      </c>
      <c r="K179" s="214">
        <v>30.631283333333339</v>
      </c>
      <c r="L179" s="214">
        <v>39.131223932803387</v>
      </c>
      <c r="M179" s="214">
        <v>33.166666666666664</v>
      </c>
      <c r="N179" s="214">
        <v>27.383333333333336</v>
      </c>
      <c r="O179" s="214">
        <v>46.99726320679941</v>
      </c>
      <c r="P179" s="214">
        <v>34.5</v>
      </c>
      <c r="Q179" s="214">
        <v>33.749999999999993</v>
      </c>
      <c r="R179" s="214">
        <v>34.15</v>
      </c>
      <c r="S179" s="214">
        <v>41.659833333333331</v>
      </c>
      <c r="T179" s="214">
        <v>33.333333333333336</v>
      </c>
      <c r="U179" s="214">
        <v>32.776666666666671</v>
      </c>
      <c r="V179" s="209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1"/>
    </row>
    <row r="180" spans="1:65">
      <c r="A180" s="29"/>
      <c r="B180" s="3" t="s">
        <v>263</v>
      </c>
      <c r="C180" s="28"/>
      <c r="D180" s="208">
        <v>49.3</v>
      </c>
      <c r="E180" s="208">
        <v>33.120000000000005</v>
      </c>
      <c r="F180" s="208">
        <v>36.1</v>
      </c>
      <c r="G180" s="208">
        <v>32.799999999999997</v>
      </c>
      <c r="H180" s="208">
        <v>39</v>
      </c>
      <c r="I180" s="208">
        <v>32.65</v>
      </c>
      <c r="J180" s="208">
        <v>31.421500000000002</v>
      </c>
      <c r="K180" s="208">
        <v>30.0794</v>
      </c>
      <c r="L180" s="208">
        <v>39.0579243186165</v>
      </c>
      <c r="M180" s="208">
        <v>33.25</v>
      </c>
      <c r="N180" s="208">
        <v>26.25</v>
      </c>
      <c r="O180" s="208">
        <v>47.270759606316702</v>
      </c>
      <c r="P180" s="208">
        <v>34.5</v>
      </c>
      <c r="Q180" s="208">
        <v>33.450000000000003</v>
      </c>
      <c r="R180" s="208">
        <v>34.25</v>
      </c>
      <c r="S180" s="208">
        <v>41.349000000000004</v>
      </c>
      <c r="T180" s="208">
        <v>33.5</v>
      </c>
      <c r="U180" s="208">
        <v>32.795000000000002</v>
      </c>
      <c r="V180" s="209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  <c r="BI180" s="210"/>
      <c r="BJ180" s="210"/>
      <c r="BK180" s="210"/>
      <c r="BL180" s="210"/>
      <c r="BM180" s="211"/>
    </row>
    <row r="181" spans="1:65">
      <c r="A181" s="29"/>
      <c r="B181" s="3" t="s">
        <v>264</v>
      </c>
      <c r="C181" s="28"/>
      <c r="D181" s="23">
        <v>0.58537737116040522</v>
      </c>
      <c r="E181" s="23">
        <v>1.2500826639333376</v>
      </c>
      <c r="F181" s="23">
        <v>0.46904157598234297</v>
      </c>
      <c r="G181" s="23">
        <v>0.66231915770772043</v>
      </c>
      <c r="H181" s="23">
        <v>1.2512660255384012</v>
      </c>
      <c r="I181" s="23">
        <v>0.99331096171675526</v>
      </c>
      <c r="J181" s="23">
        <v>0.3329452908011557</v>
      </c>
      <c r="K181" s="23">
        <v>2.2517555084126393</v>
      </c>
      <c r="L181" s="23">
        <v>0.62486498649020716</v>
      </c>
      <c r="M181" s="23">
        <v>0.84301047838485654</v>
      </c>
      <c r="N181" s="23">
        <v>3.0195474274577054</v>
      </c>
      <c r="O181" s="23">
        <v>1.4523702049528018</v>
      </c>
      <c r="P181" s="23">
        <v>0.54772255750516607</v>
      </c>
      <c r="Q181" s="23">
        <v>0.81178814970409541</v>
      </c>
      <c r="R181" s="23">
        <v>1.4679918255903184</v>
      </c>
      <c r="S181" s="23">
        <v>0.58192934851807132</v>
      </c>
      <c r="T181" s="23">
        <v>0.81649658092772603</v>
      </c>
      <c r="U181" s="23">
        <v>0.83758382665060316</v>
      </c>
      <c r="V181" s="144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87</v>
      </c>
      <c r="C182" s="28"/>
      <c r="D182" s="13">
        <v>1.1833774349603879E-2</v>
      </c>
      <c r="E182" s="13">
        <v>3.8085183221285804E-2</v>
      </c>
      <c r="F182" s="13">
        <v>1.2992841439954099E-2</v>
      </c>
      <c r="G182" s="13">
        <v>2.0029813237128644E-2</v>
      </c>
      <c r="H182" s="13">
        <v>3.226298303923681E-2</v>
      </c>
      <c r="I182" s="13">
        <v>3.0407478419900675E-2</v>
      </c>
      <c r="J182" s="13">
        <v>1.0595198731374125E-2</v>
      </c>
      <c r="K182" s="13">
        <v>7.3511628093043402E-2</v>
      </c>
      <c r="L182" s="13">
        <v>1.596844983850321E-2</v>
      </c>
      <c r="M182" s="13">
        <v>2.5417401358337387E-2</v>
      </c>
      <c r="N182" s="13">
        <v>0.11026953478238728</v>
      </c>
      <c r="O182" s="13">
        <v>3.0903293210117769E-2</v>
      </c>
      <c r="P182" s="13">
        <v>1.5876016159570031E-2</v>
      </c>
      <c r="Q182" s="13">
        <v>2.4052982213454685E-2</v>
      </c>
      <c r="R182" s="13">
        <v>4.2986583472630117E-2</v>
      </c>
      <c r="S182" s="13">
        <v>1.3968595214048817E-2</v>
      </c>
      <c r="T182" s="13">
        <v>2.4494897427831779E-2</v>
      </c>
      <c r="U182" s="13">
        <v>2.5554271127344749E-2</v>
      </c>
      <c r="V182" s="144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3" t="s">
        <v>265</v>
      </c>
      <c r="C183" s="28"/>
      <c r="D183" s="13">
        <v>0.45377190580856896</v>
      </c>
      <c r="E183" s="13">
        <v>-3.5357684872171391E-2</v>
      </c>
      <c r="F183" s="13">
        <v>6.0940009427681963E-2</v>
      </c>
      <c r="G183" s="13">
        <v>-2.8206381022843563E-2</v>
      </c>
      <c r="H183" s="13">
        <v>0.13980027790314709</v>
      </c>
      <c r="I183" s="13">
        <v>-3.9961948994341356E-2</v>
      </c>
      <c r="J183" s="13">
        <v>-7.6477682005806624E-2</v>
      </c>
      <c r="K183" s="13">
        <v>-9.9779666801975808E-2</v>
      </c>
      <c r="L183" s="13">
        <v>0.15002440687493523</v>
      </c>
      <c r="M183" s="13">
        <v>-2.5267489029969004E-2</v>
      </c>
      <c r="N183" s="13">
        <v>-0.19523340928454214</v>
      </c>
      <c r="O183" s="13">
        <v>0.38119880525476502</v>
      </c>
      <c r="P183" s="13">
        <v>1.3917737541690567E-2</v>
      </c>
      <c r="Q183" s="13">
        <v>-8.1239524048681844E-3</v>
      </c>
      <c r="R183" s="13">
        <v>3.6316155666298311E-3</v>
      </c>
      <c r="S183" s="13">
        <v>0.2243375060781807</v>
      </c>
      <c r="T183" s="13">
        <v>-2.0369335708511516E-2</v>
      </c>
      <c r="U183" s="13">
        <v>-3.6729167802179274E-2</v>
      </c>
      <c r="V183" s="144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A184" s="29"/>
      <c r="B184" s="45" t="s">
        <v>266</v>
      </c>
      <c r="C184" s="46"/>
      <c r="D184" s="44">
        <v>6.98</v>
      </c>
      <c r="E184" s="44">
        <v>0.31</v>
      </c>
      <c r="F184" s="44">
        <v>1.1200000000000001</v>
      </c>
      <c r="G184" s="44">
        <v>0.21</v>
      </c>
      <c r="H184" s="44">
        <v>2.2999999999999998</v>
      </c>
      <c r="I184" s="44">
        <v>0.38</v>
      </c>
      <c r="J184" s="44">
        <v>0.93</v>
      </c>
      <c r="K184" s="44">
        <v>1.28</v>
      </c>
      <c r="L184" s="44">
        <v>2.4500000000000002</v>
      </c>
      <c r="M184" s="44">
        <v>0.16</v>
      </c>
      <c r="N184" s="44">
        <v>2.7</v>
      </c>
      <c r="O184" s="44">
        <v>5.9</v>
      </c>
      <c r="P184" s="44">
        <v>0.42</v>
      </c>
      <c r="Q184" s="44">
        <v>0.09</v>
      </c>
      <c r="R184" s="44">
        <v>0.27</v>
      </c>
      <c r="S184" s="44">
        <v>3.56</v>
      </c>
      <c r="T184" s="44">
        <v>0.09</v>
      </c>
      <c r="U184" s="44">
        <v>0.34</v>
      </c>
      <c r="V184" s="144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3"/>
    </row>
    <row r="185" spans="1:65">
      <c r="B185" s="3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BM185" s="53"/>
    </row>
    <row r="186" spans="1:65" ht="15">
      <c r="B186" s="8" t="s">
        <v>508</v>
      </c>
      <c r="BM186" s="27" t="s">
        <v>67</v>
      </c>
    </row>
    <row r="187" spans="1:65" ht="15">
      <c r="A187" s="24" t="s">
        <v>25</v>
      </c>
      <c r="B187" s="18" t="s">
        <v>110</v>
      </c>
      <c r="C187" s="15" t="s">
        <v>111</v>
      </c>
      <c r="D187" s="16" t="s">
        <v>225</v>
      </c>
      <c r="E187" s="17" t="s">
        <v>225</v>
      </c>
      <c r="F187" s="17" t="s">
        <v>225</v>
      </c>
      <c r="G187" s="17" t="s">
        <v>225</v>
      </c>
      <c r="H187" s="17" t="s">
        <v>225</v>
      </c>
      <c r="I187" s="17" t="s">
        <v>225</v>
      </c>
      <c r="J187" s="17" t="s">
        <v>225</v>
      </c>
      <c r="K187" s="17" t="s">
        <v>225</v>
      </c>
      <c r="L187" s="17" t="s">
        <v>225</v>
      </c>
      <c r="M187" s="17" t="s">
        <v>225</v>
      </c>
      <c r="N187" s="17" t="s">
        <v>225</v>
      </c>
      <c r="O187" s="17" t="s">
        <v>225</v>
      </c>
      <c r="P187" s="17" t="s">
        <v>225</v>
      </c>
      <c r="Q187" s="17" t="s">
        <v>225</v>
      </c>
      <c r="R187" s="17" t="s">
        <v>225</v>
      </c>
      <c r="S187" s="17" t="s">
        <v>225</v>
      </c>
      <c r="T187" s="17" t="s">
        <v>225</v>
      </c>
      <c r="U187" s="17" t="s">
        <v>225</v>
      </c>
      <c r="V187" s="17" t="s">
        <v>225</v>
      </c>
      <c r="W187" s="17" t="s">
        <v>225</v>
      </c>
      <c r="X187" s="17" t="s">
        <v>225</v>
      </c>
      <c r="Y187" s="17" t="s">
        <v>225</v>
      </c>
      <c r="Z187" s="17" t="s">
        <v>225</v>
      </c>
      <c r="AA187" s="17" t="s">
        <v>225</v>
      </c>
      <c r="AB187" s="17" t="s">
        <v>225</v>
      </c>
      <c r="AC187" s="17" t="s">
        <v>225</v>
      </c>
      <c r="AD187" s="144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226</v>
      </c>
      <c r="C188" s="9" t="s">
        <v>226</v>
      </c>
      <c r="D188" s="142" t="s">
        <v>228</v>
      </c>
      <c r="E188" s="143" t="s">
        <v>229</v>
      </c>
      <c r="F188" s="143" t="s">
        <v>230</v>
      </c>
      <c r="G188" s="143" t="s">
        <v>231</v>
      </c>
      <c r="H188" s="143" t="s">
        <v>232</v>
      </c>
      <c r="I188" s="143" t="s">
        <v>233</v>
      </c>
      <c r="J188" s="143" t="s">
        <v>234</v>
      </c>
      <c r="K188" s="143" t="s">
        <v>235</v>
      </c>
      <c r="L188" s="143" t="s">
        <v>236</v>
      </c>
      <c r="M188" s="143" t="s">
        <v>237</v>
      </c>
      <c r="N188" s="143" t="s">
        <v>238</v>
      </c>
      <c r="O188" s="143" t="s">
        <v>239</v>
      </c>
      <c r="P188" s="143" t="s">
        <v>240</v>
      </c>
      <c r="Q188" s="143" t="s">
        <v>241</v>
      </c>
      <c r="R188" s="143" t="s">
        <v>243</v>
      </c>
      <c r="S188" s="143" t="s">
        <v>244</v>
      </c>
      <c r="T188" s="143" t="s">
        <v>245</v>
      </c>
      <c r="U188" s="143" t="s">
        <v>246</v>
      </c>
      <c r="V188" s="143" t="s">
        <v>269</v>
      </c>
      <c r="W188" s="143" t="s">
        <v>247</v>
      </c>
      <c r="X188" s="143" t="s">
        <v>248</v>
      </c>
      <c r="Y188" s="143" t="s">
        <v>249</v>
      </c>
      <c r="Z188" s="143" t="s">
        <v>250</v>
      </c>
      <c r="AA188" s="143" t="s">
        <v>253</v>
      </c>
      <c r="AB188" s="143" t="s">
        <v>254</v>
      </c>
      <c r="AC188" s="143" t="s">
        <v>255</v>
      </c>
      <c r="AD188" s="144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272</v>
      </c>
      <c r="E189" s="11" t="s">
        <v>271</v>
      </c>
      <c r="F189" s="11" t="s">
        <v>271</v>
      </c>
      <c r="G189" s="11" t="s">
        <v>271</v>
      </c>
      <c r="H189" s="11" t="s">
        <v>271</v>
      </c>
      <c r="I189" s="11" t="s">
        <v>271</v>
      </c>
      <c r="J189" s="11" t="s">
        <v>271</v>
      </c>
      <c r="K189" s="11" t="s">
        <v>271</v>
      </c>
      <c r="L189" s="11" t="s">
        <v>271</v>
      </c>
      <c r="M189" s="11" t="s">
        <v>294</v>
      </c>
      <c r="N189" s="11" t="s">
        <v>271</v>
      </c>
      <c r="O189" s="11" t="s">
        <v>272</v>
      </c>
      <c r="P189" s="11" t="s">
        <v>272</v>
      </c>
      <c r="Q189" s="11" t="s">
        <v>294</v>
      </c>
      <c r="R189" s="11" t="s">
        <v>294</v>
      </c>
      <c r="S189" s="11" t="s">
        <v>272</v>
      </c>
      <c r="T189" s="11" t="s">
        <v>272</v>
      </c>
      <c r="U189" s="11" t="s">
        <v>271</v>
      </c>
      <c r="V189" s="11" t="s">
        <v>271</v>
      </c>
      <c r="W189" s="11" t="s">
        <v>271</v>
      </c>
      <c r="X189" s="11" t="s">
        <v>294</v>
      </c>
      <c r="Y189" s="11" t="s">
        <v>272</v>
      </c>
      <c r="Z189" s="11" t="s">
        <v>294</v>
      </c>
      <c r="AA189" s="11" t="s">
        <v>272</v>
      </c>
      <c r="AB189" s="11" t="s">
        <v>272</v>
      </c>
      <c r="AC189" s="11" t="s">
        <v>294</v>
      </c>
      <c r="AD189" s="144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9"/>
      <c r="C190" s="9"/>
      <c r="D190" s="25" t="s">
        <v>295</v>
      </c>
      <c r="E190" s="25" t="s">
        <v>296</v>
      </c>
      <c r="F190" s="25" t="s">
        <v>261</v>
      </c>
      <c r="G190" s="25" t="s">
        <v>297</v>
      </c>
      <c r="H190" s="25" t="s">
        <v>296</v>
      </c>
      <c r="I190" s="25" t="s">
        <v>296</v>
      </c>
      <c r="J190" s="25" t="s">
        <v>296</v>
      </c>
      <c r="K190" s="25" t="s">
        <v>296</v>
      </c>
      <c r="L190" s="25" t="s">
        <v>296</v>
      </c>
      <c r="M190" s="25" t="s">
        <v>296</v>
      </c>
      <c r="N190" s="25" t="s">
        <v>298</v>
      </c>
      <c r="O190" s="25" t="s">
        <v>296</v>
      </c>
      <c r="P190" s="25" t="s">
        <v>296</v>
      </c>
      <c r="Q190" s="25" t="s">
        <v>296</v>
      </c>
      <c r="R190" s="25" t="s">
        <v>295</v>
      </c>
      <c r="S190" s="25" t="s">
        <v>297</v>
      </c>
      <c r="T190" s="25" t="s">
        <v>295</v>
      </c>
      <c r="U190" s="25" t="s">
        <v>298</v>
      </c>
      <c r="V190" s="25" t="s">
        <v>296</v>
      </c>
      <c r="W190" s="25" t="s">
        <v>296</v>
      </c>
      <c r="X190" s="25" t="s">
        <v>296</v>
      </c>
      <c r="Y190" s="25" t="s">
        <v>296</v>
      </c>
      <c r="Z190" s="25" t="s">
        <v>297</v>
      </c>
      <c r="AA190" s="25" t="s">
        <v>297</v>
      </c>
      <c r="AB190" s="25" t="s">
        <v>297</v>
      </c>
      <c r="AC190" s="25" t="s">
        <v>297</v>
      </c>
      <c r="AD190" s="144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3</v>
      </c>
    </row>
    <row r="191" spans="1:65">
      <c r="A191" s="29"/>
      <c r="B191" s="18">
        <v>1</v>
      </c>
      <c r="C191" s="14">
        <v>1</v>
      </c>
      <c r="D191" s="21">
        <v>8.5</v>
      </c>
      <c r="E191" s="21">
        <v>8.8000000000000007</v>
      </c>
      <c r="F191" s="21">
        <v>9.1999999999999993</v>
      </c>
      <c r="G191" s="21">
        <v>9.6</v>
      </c>
      <c r="H191" s="21">
        <v>9.3000000000000007</v>
      </c>
      <c r="I191" s="21">
        <v>8.9</v>
      </c>
      <c r="J191" s="21">
        <v>9.6999999999999993</v>
      </c>
      <c r="K191" s="21">
        <v>8.4</v>
      </c>
      <c r="L191" s="21">
        <v>8.91</v>
      </c>
      <c r="M191" s="21">
        <v>8.0731000000000002</v>
      </c>
      <c r="N191" s="21">
        <v>9.0663818247441146</v>
      </c>
      <c r="O191" s="138">
        <v>10.8</v>
      </c>
      <c r="P191" s="21">
        <v>8.16</v>
      </c>
      <c r="Q191" s="138">
        <v>11.69</v>
      </c>
      <c r="R191" s="138">
        <v>11.6</v>
      </c>
      <c r="S191" s="21">
        <v>8.9</v>
      </c>
      <c r="T191" s="21">
        <v>8.8633785701940884</v>
      </c>
      <c r="U191" s="21">
        <v>9.1</v>
      </c>
      <c r="V191" s="21">
        <v>8.1999999999999993</v>
      </c>
      <c r="W191" s="21">
        <v>8.8000000000000007</v>
      </c>
      <c r="X191" s="138">
        <v>11.8</v>
      </c>
      <c r="Y191" s="21">
        <v>9.1</v>
      </c>
      <c r="Z191" s="21">
        <v>8.6219999999999999</v>
      </c>
      <c r="AA191" s="138">
        <v>7.7000000000000011</v>
      </c>
      <c r="AB191" s="21">
        <v>9.1999999999999993</v>
      </c>
      <c r="AC191" s="138">
        <v>9</v>
      </c>
      <c r="AD191" s="144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</v>
      </c>
    </row>
    <row r="192" spans="1:65">
      <c r="A192" s="29"/>
      <c r="B192" s="19">
        <v>1</v>
      </c>
      <c r="C192" s="9">
        <v>2</v>
      </c>
      <c r="D192" s="11">
        <v>8.4</v>
      </c>
      <c r="E192" s="11">
        <v>8.5</v>
      </c>
      <c r="F192" s="11">
        <v>9.1999999999999993</v>
      </c>
      <c r="G192" s="11">
        <v>9.1999999999999993</v>
      </c>
      <c r="H192" s="11">
        <v>9.1999999999999993</v>
      </c>
      <c r="I192" s="11">
        <v>9.1999999999999993</v>
      </c>
      <c r="J192" s="11">
        <v>9.5</v>
      </c>
      <c r="K192" s="11">
        <v>8.3000000000000007</v>
      </c>
      <c r="L192" s="11">
        <v>9.1</v>
      </c>
      <c r="M192" s="11">
        <v>7.6452999999999998</v>
      </c>
      <c r="N192" s="11">
        <v>8.9768594902452392</v>
      </c>
      <c r="O192" s="139">
        <v>10.4</v>
      </c>
      <c r="P192" s="11">
        <v>8.02</v>
      </c>
      <c r="Q192" s="139">
        <v>12.07</v>
      </c>
      <c r="R192" s="139">
        <v>11.1</v>
      </c>
      <c r="S192" s="11">
        <v>8.5</v>
      </c>
      <c r="T192" s="11">
        <v>8.9979665128044797</v>
      </c>
      <c r="U192" s="11">
        <v>8.6999999999999993</v>
      </c>
      <c r="V192" s="11">
        <v>8.1999999999999993</v>
      </c>
      <c r="W192" s="11">
        <v>9.1</v>
      </c>
      <c r="X192" s="139">
        <v>12</v>
      </c>
      <c r="Y192" s="11">
        <v>8.5</v>
      </c>
      <c r="Z192" s="11">
        <v>8.484</v>
      </c>
      <c r="AA192" s="139">
        <v>7.7000000000000011</v>
      </c>
      <c r="AB192" s="11">
        <v>9.5</v>
      </c>
      <c r="AC192" s="139">
        <v>8</v>
      </c>
      <c r="AD192" s="144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17</v>
      </c>
    </row>
    <row r="193" spans="1:65">
      <c r="A193" s="29"/>
      <c r="B193" s="19">
        <v>1</v>
      </c>
      <c r="C193" s="9">
        <v>3</v>
      </c>
      <c r="D193" s="11">
        <v>8.1999999999999993</v>
      </c>
      <c r="E193" s="11">
        <v>8.6999999999999993</v>
      </c>
      <c r="F193" s="11">
        <v>9.3000000000000007</v>
      </c>
      <c r="G193" s="11">
        <v>9.1999999999999993</v>
      </c>
      <c r="H193" s="11">
        <v>9.3000000000000007</v>
      </c>
      <c r="I193" s="11">
        <v>9.4</v>
      </c>
      <c r="J193" s="11">
        <v>9.6999999999999993</v>
      </c>
      <c r="K193" s="11">
        <v>8.4</v>
      </c>
      <c r="L193" s="11">
        <v>8.85</v>
      </c>
      <c r="M193" s="11">
        <v>8.0052000000000003</v>
      </c>
      <c r="N193" s="11">
        <v>8.7561250299119173</v>
      </c>
      <c r="O193" s="139">
        <v>10.4</v>
      </c>
      <c r="P193" s="11">
        <v>8.27</v>
      </c>
      <c r="Q193" s="139">
        <v>11.88</v>
      </c>
      <c r="R193" s="139">
        <v>11.3</v>
      </c>
      <c r="S193" s="11">
        <v>9</v>
      </c>
      <c r="T193" s="11">
        <v>8.7823814126483075</v>
      </c>
      <c r="U193" s="11">
        <v>9.3000000000000007</v>
      </c>
      <c r="V193" s="11">
        <v>8.3000000000000007</v>
      </c>
      <c r="W193" s="11">
        <v>8.6999999999999993</v>
      </c>
      <c r="X193" s="139">
        <v>11.9</v>
      </c>
      <c r="Y193" s="11">
        <v>9.3000000000000007</v>
      </c>
      <c r="Z193" s="11">
        <v>8.8539999999999992</v>
      </c>
      <c r="AA193" s="139">
        <v>7.6</v>
      </c>
      <c r="AB193" s="11">
        <v>9</v>
      </c>
      <c r="AC193" s="139">
        <v>9</v>
      </c>
      <c r="AD193" s="144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16</v>
      </c>
    </row>
    <row r="194" spans="1:65">
      <c r="A194" s="29"/>
      <c r="B194" s="19">
        <v>1</v>
      </c>
      <c r="C194" s="9">
        <v>4</v>
      </c>
      <c r="D194" s="11">
        <v>8.5</v>
      </c>
      <c r="E194" s="11">
        <v>8.4</v>
      </c>
      <c r="F194" s="11">
        <v>9.3000000000000007</v>
      </c>
      <c r="G194" s="11">
        <v>9.3000000000000007</v>
      </c>
      <c r="H194" s="11">
        <v>8.8000000000000007</v>
      </c>
      <c r="I194" s="11">
        <v>9.1</v>
      </c>
      <c r="J194" s="11">
        <v>10.1</v>
      </c>
      <c r="K194" s="11">
        <v>8.4</v>
      </c>
      <c r="L194" s="11">
        <v>8.74</v>
      </c>
      <c r="M194" s="11">
        <v>8.1807999999999996</v>
      </c>
      <c r="N194" s="11">
        <v>8.9248577639929039</v>
      </c>
      <c r="O194" s="139">
        <v>10.5</v>
      </c>
      <c r="P194" s="11">
        <v>8.0299999999999994</v>
      </c>
      <c r="Q194" s="139">
        <v>11.89</v>
      </c>
      <c r="R194" s="139">
        <v>10.9</v>
      </c>
      <c r="S194" s="11">
        <v>8.6</v>
      </c>
      <c r="T194" s="11">
        <v>8.9869097978885808</v>
      </c>
      <c r="U194" s="11">
        <v>9.1</v>
      </c>
      <c r="V194" s="11">
        <v>8</v>
      </c>
      <c r="W194" s="11">
        <v>8.8000000000000007</v>
      </c>
      <c r="X194" s="139">
        <v>12</v>
      </c>
      <c r="Y194" s="11">
        <v>8.8000000000000007</v>
      </c>
      <c r="Z194" s="11">
        <v>8.5410000000000004</v>
      </c>
      <c r="AA194" s="139">
        <v>7.6</v>
      </c>
      <c r="AB194" s="11">
        <v>9.6</v>
      </c>
      <c r="AC194" s="139">
        <v>9</v>
      </c>
      <c r="AD194" s="144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8.8289681760487024</v>
      </c>
    </row>
    <row r="195" spans="1:65">
      <c r="A195" s="29"/>
      <c r="B195" s="19">
        <v>1</v>
      </c>
      <c r="C195" s="9">
        <v>5</v>
      </c>
      <c r="D195" s="11">
        <v>8.4</v>
      </c>
      <c r="E195" s="11">
        <v>8.6</v>
      </c>
      <c r="F195" s="11">
        <v>9.1999999999999993</v>
      </c>
      <c r="G195" s="11">
        <v>9.1</v>
      </c>
      <c r="H195" s="11">
        <v>9.1</v>
      </c>
      <c r="I195" s="11">
        <v>9.1</v>
      </c>
      <c r="J195" s="11">
        <v>9.5</v>
      </c>
      <c r="K195" s="11">
        <v>8.4</v>
      </c>
      <c r="L195" s="11">
        <v>9.06</v>
      </c>
      <c r="M195" s="11">
        <v>7.4912000000000001</v>
      </c>
      <c r="N195" s="11">
        <v>8.9159442807031155</v>
      </c>
      <c r="O195" s="139">
        <v>10.1</v>
      </c>
      <c r="P195" s="11">
        <v>8.1199999999999992</v>
      </c>
      <c r="Q195" s="139">
        <v>12.28</v>
      </c>
      <c r="R195" s="139">
        <v>10.6</v>
      </c>
      <c r="S195" s="11">
        <v>9.1</v>
      </c>
      <c r="T195" s="11">
        <v>9.0778605300739628</v>
      </c>
      <c r="U195" s="11">
        <v>9.1999999999999993</v>
      </c>
      <c r="V195" s="11">
        <v>8.8000000000000007</v>
      </c>
      <c r="W195" s="11">
        <v>8.5</v>
      </c>
      <c r="X195" s="139">
        <v>12</v>
      </c>
      <c r="Y195" s="11">
        <v>9.1999999999999993</v>
      </c>
      <c r="Z195" s="11">
        <v>8.9410000000000007</v>
      </c>
      <c r="AA195" s="139">
        <v>7.5</v>
      </c>
      <c r="AB195" s="11">
        <v>9.4</v>
      </c>
      <c r="AC195" s="139">
        <v>9</v>
      </c>
      <c r="AD195" s="144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7">
        <v>81</v>
      </c>
    </row>
    <row r="196" spans="1:65">
      <c r="A196" s="29"/>
      <c r="B196" s="19">
        <v>1</v>
      </c>
      <c r="C196" s="9">
        <v>6</v>
      </c>
      <c r="D196" s="11">
        <v>8.6999999999999993</v>
      </c>
      <c r="E196" s="140">
        <v>9.5</v>
      </c>
      <c r="F196" s="11">
        <v>9.1</v>
      </c>
      <c r="G196" s="11">
        <v>8.6999999999999993</v>
      </c>
      <c r="H196" s="11">
        <v>9</v>
      </c>
      <c r="I196" s="11">
        <v>8.8000000000000007</v>
      </c>
      <c r="J196" s="11">
        <v>9.5</v>
      </c>
      <c r="K196" s="140">
        <v>8</v>
      </c>
      <c r="L196" s="11">
        <v>9.0399999999999991</v>
      </c>
      <c r="M196" s="11">
        <v>7.7236000000000002</v>
      </c>
      <c r="N196" s="11">
        <v>8.815937342443716</v>
      </c>
      <c r="O196" s="139">
        <v>10</v>
      </c>
      <c r="P196" s="11">
        <v>8.11</v>
      </c>
      <c r="Q196" s="139">
        <v>11.92</v>
      </c>
      <c r="R196" s="139">
        <v>10.8</v>
      </c>
      <c r="S196" s="11">
        <v>8.8000000000000007</v>
      </c>
      <c r="T196" s="11">
        <v>8.8633785701940884</v>
      </c>
      <c r="U196" s="11">
        <v>9.5</v>
      </c>
      <c r="V196" s="11">
        <v>8.4</v>
      </c>
      <c r="W196" s="11">
        <v>8.6999999999999993</v>
      </c>
      <c r="X196" s="139">
        <v>12.2</v>
      </c>
      <c r="Y196" s="11">
        <v>9.1</v>
      </c>
      <c r="Z196" s="11">
        <v>8.8970000000000002</v>
      </c>
      <c r="AA196" s="139">
        <v>7.5</v>
      </c>
      <c r="AB196" s="11">
        <v>9.4</v>
      </c>
      <c r="AC196" s="139">
        <v>9</v>
      </c>
      <c r="AD196" s="144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20" t="s">
        <v>262</v>
      </c>
      <c r="C197" s="12"/>
      <c r="D197" s="22">
        <v>8.4499999999999975</v>
      </c>
      <c r="E197" s="22">
        <v>8.75</v>
      </c>
      <c r="F197" s="22">
        <v>9.2166666666666668</v>
      </c>
      <c r="G197" s="22">
        <v>9.1833333333333318</v>
      </c>
      <c r="H197" s="22">
        <v>9.1166666666666671</v>
      </c>
      <c r="I197" s="22">
        <v>9.0833333333333339</v>
      </c>
      <c r="J197" s="22">
        <v>9.6666666666666661</v>
      </c>
      <c r="K197" s="22">
        <v>8.3166666666666664</v>
      </c>
      <c r="L197" s="22">
        <v>8.9500000000000011</v>
      </c>
      <c r="M197" s="22">
        <v>7.8531999999999984</v>
      </c>
      <c r="N197" s="22">
        <v>8.9093509553401677</v>
      </c>
      <c r="O197" s="22">
        <v>10.366666666666667</v>
      </c>
      <c r="P197" s="22">
        <v>8.1183333333333323</v>
      </c>
      <c r="Q197" s="22">
        <v>11.955</v>
      </c>
      <c r="R197" s="22">
        <v>11.049999999999999</v>
      </c>
      <c r="S197" s="22">
        <v>8.8166666666666682</v>
      </c>
      <c r="T197" s="22">
        <v>8.9286458989672504</v>
      </c>
      <c r="U197" s="22">
        <v>9.1499999999999986</v>
      </c>
      <c r="V197" s="22">
        <v>8.3166666666666664</v>
      </c>
      <c r="W197" s="22">
        <v>8.7666666666666657</v>
      </c>
      <c r="X197" s="22">
        <v>11.983333333333334</v>
      </c>
      <c r="Y197" s="22">
        <v>9.0000000000000018</v>
      </c>
      <c r="Z197" s="22">
        <v>8.7231666666666676</v>
      </c>
      <c r="AA197" s="22">
        <v>7.6000000000000005</v>
      </c>
      <c r="AB197" s="22">
        <v>9.35</v>
      </c>
      <c r="AC197" s="22">
        <v>8.8333333333333339</v>
      </c>
      <c r="AD197" s="144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263</v>
      </c>
      <c r="C198" s="28"/>
      <c r="D198" s="11">
        <v>8.4499999999999993</v>
      </c>
      <c r="E198" s="11">
        <v>8.6499999999999986</v>
      </c>
      <c r="F198" s="11">
        <v>9.1999999999999993</v>
      </c>
      <c r="G198" s="11">
        <v>9.1999999999999993</v>
      </c>
      <c r="H198" s="11">
        <v>9.1499999999999986</v>
      </c>
      <c r="I198" s="11">
        <v>9.1</v>
      </c>
      <c r="J198" s="11">
        <v>9.6</v>
      </c>
      <c r="K198" s="11">
        <v>8.4</v>
      </c>
      <c r="L198" s="11">
        <v>8.9749999999999996</v>
      </c>
      <c r="M198" s="11">
        <v>7.8643999999999998</v>
      </c>
      <c r="N198" s="11">
        <v>8.9204010223480097</v>
      </c>
      <c r="O198" s="11">
        <v>10.4</v>
      </c>
      <c r="P198" s="11">
        <v>8.1149999999999984</v>
      </c>
      <c r="Q198" s="11">
        <v>11.905000000000001</v>
      </c>
      <c r="R198" s="11">
        <v>11</v>
      </c>
      <c r="S198" s="11">
        <v>8.8500000000000014</v>
      </c>
      <c r="T198" s="11">
        <v>8.9251441840413346</v>
      </c>
      <c r="U198" s="11">
        <v>9.1499999999999986</v>
      </c>
      <c r="V198" s="11">
        <v>8.25</v>
      </c>
      <c r="W198" s="11">
        <v>8.75</v>
      </c>
      <c r="X198" s="11">
        <v>12</v>
      </c>
      <c r="Y198" s="11">
        <v>9.1</v>
      </c>
      <c r="Z198" s="11">
        <v>8.7379999999999995</v>
      </c>
      <c r="AA198" s="11">
        <v>7.6</v>
      </c>
      <c r="AB198" s="11">
        <v>9.4</v>
      </c>
      <c r="AC198" s="11">
        <v>9</v>
      </c>
      <c r="AD198" s="144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264</v>
      </c>
      <c r="C199" s="28"/>
      <c r="D199" s="23">
        <v>0.16431676725154978</v>
      </c>
      <c r="E199" s="23">
        <v>0.39370039370059057</v>
      </c>
      <c r="F199" s="23">
        <v>7.5277265270908625E-2</v>
      </c>
      <c r="G199" s="23">
        <v>0.29268868558020272</v>
      </c>
      <c r="H199" s="23">
        <v>0.19407902170679511</v>
      </c>
      <c r="I199" s="23">
        <v>0.21369760566432786</v>
      </c>
      <c r="J199" s="23">
        <v>0.23380903889000226</v>
      </c>
      <c r="K199" s="23">
        <v>0.16020819787597235</v>
      </c>
      <c r="L199" s="23">
        <v>0.14028542333400132</v>
      </c>
      <c r="M199" s="23">
        <v>0.27197218240106835</v>
      </c>
      <c r="N199" s="23">
        <v>0.11108943836606144</v>
      </c>
      <c r="O199" s="23">
        <v>0.28751811537130462</v>
      </c>
      <c r="P199" s="23">
        <v>9.1960136291040176E-2</v>
      </c>
      <c r="Q199" s="23">
        <v>0.20007498594277084</v>
      </c>
      <c r="R199" s="23">
        <v>0.36193922141707707</v>
      </c>
      <c r="S199" s="23">
        <v>0.23166067138525404</v>
      </c>
      <c r="T199" s="23">
        <v>0.10988902031150319</v>
      </c>
      <c r="U199" s="23">
        <v>0.26645825188948485</v>
      </c>
      <c r="V199" s="23">
        <v>0.27141603981096418</v>
      </c>
      <c r="W199" s="23">
        <v>0.19663841605003504</v>
      </c>
      <c r="X199" s="23">
        <v>0.13291601358251209</v>
      </c>
      <c r="Y199" s="23">
        <v>0.29664793948382639</v>
      </c>
      <c r="Z199" s="23">
        <v>0.19769007730957738</v>
      </c>
      <c r="AA199" s="23">
        <v>8.944271909999206E-2</v>
      </c>
      <c r="AB199" s="23">
        <v>0.21679483388678802</v>
      </c>
      <c r="AC199" s="23">
        <v>0.40824829046386302</v>
      </c>
      <c r="AD199" s="215"/>
      <c r="AE199" s="216"/>
      <c r="AF199" s="216"/>
      <c r="AG199" s="216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16"/>
      <c r="BH199" s="216"/>
      <c r="BI199" s="216"/>
      <c r="BJ199" s="216"/>
      <c r="BK199" s="216"/>
      <c r="BL199" s="216"/>
      <c r="BM199" s="54"/>
    </row>
    <row r="200" spans="1:65">
      <c r="A200" s="29"/>
      <c r="B200" s="3" t="s">
        <v>87</v>
      </c>
      <c r="C200" s="28"/>
      <c r="D200" s="13">
        <v>1.944577127237276E-2</v>
      </c>
      <c r="E200" s="13">
        <v>4.4994330708638924E-2</v>
      </c>
      <c r="F200" s="13">
        <v>8.1675152192667577E-3</v>
      </c>
      <c r="G200" s="13">
        <v>3.1871726197481243E-2</v>
      </c>
      <c r="H200" s="13">
        <v>2.1288375324328531E-2</v>
      </c>
      <c r="I200" s="13">
        <v>2.3526341907999397E-2</v>
      </c>
      <c r="J200" s="13">
        <v>2.4187141954138167E-2</v>
      </c>
      <c r="K200" s="13">
        <v>1.9263510766649981E-2</v>
      </c>
      <c r="L200" s="13">
        <v>1.5674348975866066E-2</v>
      </c>
      <c r="M200" s="13">
        <v>3.4632020373996382E-2</v>
      </c>
      <c r="N200" s="13">
        <v>1.2468858721911235E-2</v>
      </c>
      <c r="O200" s="13">
        <v>2.7734866434530991E-2</v>
      </c>
      <c r="P200" s="13">
        <v>1.1327464950651634E-2</v>
      </c>
      <c r="Q200" s="13">
        <v>1.6735674273757495E-2</v>
      </c>
      <c r="R200" s="13">
        <v>3.2754680671228699E-2</v>
      </c>
      <c r="S200" s="13">
        <v>2.6275312444452248E-2</v>
      </c>
      <c r="T200" s="13">
        <v>1.2307467622185994E-2</v>
      </c>
      <c r="U200" s="13">
        <v>2.9121120425080315E-2</v>
      </c>
      <c r="V200" s="13">
        <v>3.2635195167651003E-2</v>
      </c>
      <c r="W200" s="13">
        <v>2.2430237572247345E-2</v>
      </c>
      <c r="X200" s="13">
        <v>1.1091739659180424E-2</v>
      </c>
      <c r="Y200" s="13">
        <v>3.2960882164869594E-2</v>
      </c>
      <c r="Z200" s="13">
        <v>2.2662650487351003E-2</v>
      </c>
      <c r="AA200" s="13">
        <v>1.1768778828946324E-2</v>
      </c>
      <c r="AB200" s="13">
        <v>2.3186613249923854E-2</v>
      </c>
      <c r="AC200" s="13">
        <v>4.6216787599682604E-2</v>
      </c>
      <c r="AD200" s="144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265</v>
      </c>
      <c r="C201" s="28"/>
      <c r="D201" s="13">
        <v>-4.2923269004046527E-2</v>
      </c>
      <c r="E201" s="13">
        <v>-8.9442134657283789E-3</v>
      </c>
      <c r="F201" s="13">
        <v>4.3912095149432728E-2</v>
      </c>
      <c r="G201" s="13">
        <v>4.0136644534063848E-2</v>
      </c>
      <c r="H201" s="13">
        <v>3.2585743303326753E-2</v>
      </c>
      <c r="I201" s="13">
        <v>2.8810292687958095E-2</v>
      </c>
      <c r="J201" s="13">
        <v>9.4880678456909395E-2</v>
      </c>
      <c r="K201" s="13">
        <v>-5.8025071465520939E-2</v>
      </c>
      <c r="L201" s="13">
        <v>1.3708490226483683E-2</v>
      </c>
      <c r="M201" s="13">
        <v>-0.11051893682160685</v>
      </c>
      <c r="N201" s="13">
        <v>9.1044364062302652E-3</v>
      </c>
      <c r="O201" s="13">
        <v>0.17416514137965144</v>
      </c>
      <c r="P201" s="13">
        <v>-8.0489002626964568E-2</v>
      </c>
      <c r="Q201" s="13">
        <v>0.35406536320196769</v>
      </c>
      <c r="R201" s="13">
        <v>0.2515618789947085</v>
      </c>
      <c r="S201" s="13">
        <v>-1.393312234990951E-3</v>
      </c>
      <c r="T201" s="13">
        <v>1.1289849609941394E-2</v>
      </c>
      <c r="U201" s="13">
        <v>3.6361193918695189E-2</v>
      </c>
      <c r="V201" s="13">
        <v>-5.8025071465520939E-2</v>
      </c>
      <c r="W201" s="13">
        <v>-7.0564881580441607E-3</v>
      </c>
      <c r="X201" s="13">
        <v>0.35727449622503116</v>
      </c>
      <c r="Y201" s="13">
        <v>1.937166614953667E-2</v>
      </c>
      <c r="Z201" s="13">
        <v>-1.1983451211100116E-2</v>
      </c>
      <c r="AA201" s="13">
        <v>-0.13919725969594687</v>
      </c>
      <c r="AB201" s="13">
        <v>5.9013897610907362E-2</v>
      </c>
      <c r="AC201" s="13">
        <v>4.944130726933782E-4</v>
      </c>
      <c r="AD201" s="144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45" t="s">
        <v>266</v>
      </c>
      <c r="C202" s="46"/>
      <c r="D202" s="44">
        <v>1.26</v>
      </c>
      <c r="E202" s="44">
        <v>0.51</v>
      </c>
      <c r="F202" s="44">
        <v>0.67</v>
      </c>
      <c r="G202" s="44">
        <v>0.59</v>
      </c>
      <c r="H202" s="44">
        <v>0.42</v>
      </c>
      <c r="I202" s="44">
        <v>0.34</v>
      </c>
      <c r="J202" s="44">
        <v>1.81</v>
      </c>
      <c r="K202" s="44">
        <v>1.6</v>
      </c>
      <c r="L202" s="44">
        <v>0</v>
      </c>
      <c r="M202" s="44">
        <v>2.77</v>
      </c>
      <c r="N202" s="44">
        <v>0.1</v>
      </c>
      <c r="O202" s="44">
        <v>3.58</v>
      </c>
      <c r="P202" s="44">
        <v>2.1</v>
      </c>
      <c r="Q202" s="44">
        <v>7.6</v>
      </c>
      <c r="R202" s="44">
        <v>5.31</v>
      </c>
      <c r="S202" s="44">
        <v>0.34</v>
      </c>
      <c r="T202" s="44">
        <v>0.05</v>
      </c>
      <c r="U202" s="44">
        <v>0.51</v>
      </c>
      <c r="V202" s="44">
        <v>1.6</v>
      </c>
      <c r="W202" s="44">
        <v>0.46</v>
      </c>
      <c r="X202" s="44">
        <v>7.67</v>
      </c>
      <c r="Y202" s="44">
        <v>0.13</v>
      </c>
      <c r="Z202" s="44">
        <v>0.56999999999999995</v>
      </c>
      <c r="AA202" s="44">
        <v>3.41</v>
      </c>
      <c r="AB202" s="44">
        <v>1.01</v>
      </c>
      <c r="AC202" s="44" t="s">
        <v>267</v>
      </c>
      <c r="AD202" s="144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B203" s="30" t="s">
        <v>300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BM203" s="53"/>
    </row>
    <row r="204" spans="1:65">
      <c r="BM204" s="53"/>
    </row>
    <row r="205" spans="1:65" ht="15">
      <c r="B205" s="8" t="s">
        <v>509</v>
      </c>
      <c r="BM205" s="27" t="s">
        <v>67</v>
      </c>
    </row>
    <row r="206" spans="1:65" ht="15">
      <c r="A206" s="24" t="s">
        <v>51</v>
      </c>
      <c r="B206" s="18" t="s">
        <v>110</v>
      </c>
      <c r="C206" s="15" t="s">
        <v>111</v>
      </c>
      <c r="D206" s="16" t="s">
        <v>225</v>
      </c>
      <c r="E206" s="17" t="s">
        <v>225</v>
      </c>
      <c r="F206" s="17" t="s">
        <v>225</v>
      </c>
      <c r="G206" s="17" t="s">
        <v>225</v>
      </c>
      <c r="H206" s="17" t="s">
        <v>225</v>
      </c>
      <c r="I206" s="17" t="s">
        <v>225</v>
      </c>
      <c r="J206" s="17" t="s">
        <v>225</v>
      </c>
      <c r="K206" s="17" t="s">
        <v>225</v>
      </c>
      <c r="L206" s="17" t="s">
        <v>225</v>
      </c>
      <c r="M206" s="17" t="s">
        <v>225</v>
      </c>
      <c r="N206" s="17" t="s">
        <v>225</v>
      </c>
      <c r="O206" s="17" t="s">
        <v>225</v>
      </c>
      <c r="P206" s="17" t="s">
        <v>225</v>
      </c>
      <c r="Q206" s="17" t="s">
        <v>225</v>
      </c>
      <c r="R206" s="17" t="s">
        <v>225</v>
      </c>
      <c r="S206" s="17" t="s">
        <v>225</v>
      </c>
      <c r="T206" s="17" t="s">
        <v>225</v>
      </c>
      <c r="U206" s="17" t="s">
        <v>225</v>
      </c>
      <c r="V206" s="17" t="s">
        <v>225</v>
      </c>
      <c r="W206" s="17" t="s">
        <v>225</v>
      </c>
      <c r="X206" s="17" t="s">
        <v>225</v>
      </c>
      <c r="Y206" s="17" t="s">
        <v>225</v>
      </c>
      <c r="Z206" s="17" t="s">
        <v>225</v>
      </c>
      <c r="AA206" s="17" t="s">
        <v>225</v>
      </c>
      <c r="AB206" s="17" t="s">
        <v>225</v>
      </c>
      <c r="AC206" s="144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 t="s">
        <v>226</v>
      </c>
      <c r="C207" s="9" t="s">
        <v>226</v>
      </c>
      <c r="D207" s="142" t="s">
        <v>228</v>
      </c>
      <c r="E207" s="143" t="s">
        <v>229</v>
      </c>
      <c r="F207" s="143" t="s">
        <v>230</v>
      </c>
      <c r="G207" s="143" t="s">
        <v>231</v>
      </c>
      <c r="H207" s="143" t="s">
        <v>232</v>
      </c>
      <c r="I207" s="143" t="s">
        <v>233</v>
      </c>
      <c r="J207" s="143" t="s">
        <v>234</v>
      </c>
      <c r="K207" s="143" t="s">
        <v>235</v>
      </c>
      <c r="L207" s="143" t="s">
        <v>236</v>
      </c>
      <c r="M207" s="143" t="s">
        <v>237</v>
      </c>
      <c r="N207" s="143" t="s">
        <v>238</v>
      </c>
      <c r="O207" s="143" t="s">
        <v>239</v>
      </c>
      <c r="P207" s="143" t="s">
        <v>240</v>
      </c>
      <c r="Q207" s="143" t="s">
        <v>241</v>
      </c>
      <c r="R207" s="143" t="s">
        <v>244</v>
      </c>
      <c r="S207" s="143" t="s">
        <v>245</v>
      </c>
      <c r="T207" s="143" t="s">
        <v>246</v>
      </c>
      <c r="U207" s="143" t="s">
        <v>269</v>
      </c>
      <c r="V207" s="143" t="s">
        <v>247</v>
      </c>
      <c r="W207" s="143" t="s">
        <v>248</v>
      </c>
      <c r="X207" s="143" t="s">
        <v>249</v>
      </c>
      <c r="Y207" s="143" t="s">
        <v>250</v>
      </c>
      <c r="Z207" s="143" t="s">
        <v>253</v>
      </c>
      <c r="AA207" s="143" t="s">
        <v>254</v>
      </c>
      <c r="AB207" s="143" t="s">
        <v>255</v>
      </c>
      <c r="AC207" s="144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 t="s">
        <v>3</v>
      </c>
    </row>
    <row r="208" spans="1:65">
      <c r="A208" s="29"/>
      <c r="B208" s="19"/>
      <c r="C208" s="9"/>
      <c r="D208" s="10" t="s">
        <v>272</v>
      </c>
      <c r="E208" s="11" t="s">
        <v>271</v>
      </c>
      <c r="F208" s="11" t="s">
        <v>271</v>
      </c>
      <c r="G208" s="11" t="s">
        <v>294</v>
      </c>
      <c r="H208" s="11" t="s">
        <v>271</v>
      </c>
      <c r="I208" s="11" t="s">
        <v>271</v>
      </c>
      <c r="J208" s="11" t="s">
        <v>271</v>
      </c>
      <c r="K208" s="11" t="s">
        <v>271</v>
      </c>
      <c r="L208" s="11" t="s">
        <v>271</v>
      </c>
      <c r="M208" s="11" t="s">
        <v>294</v>
      </c>
      <c r="N208" s="11" t="s">
        <v>271</v>
      </c>
      <c r="O208" s="11" t="s">
        <v>272</v>
      </c>
      <c r="P208" s="11" t="s">
        <v>272</v>
      </c>
      <c r="Q208" s="11" t="s">
        <v>294</v>
      </c>
      <c r="R208" s="11" t="s">
        <v>272</v>
      </c>
      <c r="S208" s="11" t="s">
        <v>272</v>
      </c>
      <c r="T208" s="11" t="s">
        <v>272</v>
      </c>
      <c r="U208" s="11" t="s">
        <v>271</v>
      </c>
      <c r="V208" s="11" t="s">
        <v>271</v>
      </c>
      <c r="W208" s="11" t="s">
        <v>294</v>
      </c>
      <c r="X208" s="11" t="s">
        <v>272</v>
      </c>
      <c r="Y208" s="11" t="s">
        <v>294</v>
      </c>
      <c r="Z208" s="11" t="s">
        <v>272</v>
      </c>
      <c r="AA208" s="11" t="s">
        <v>272</v>
      </c>
      <c r="AB208" s="11" t="s">
        <v>294</v>
      </c>
      <c r="AC208" s="144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0</v>
      </c>
    </row>
    <row r="209" spans="1:65">
      <c r="A209" s="29"/>
      <c r="B209" s="19"/>
      <c r="C209" s="9"/>
      <c r="D209" s="25" t="s">
        <v>295</v>
      </c>
      <c r="E209" s="25" t="s">
        <v>296</v>
      </c>
      <c r="F209" s="25" t="s">
        <v>261</v>
      </c>
      <c r="G209" s="25" t="s">
        <v>297</v>
      </c>
      <c r="H209" s="25" t="s">
        <v>296</v>
      </c>
      <c r="I209" s="25" t="s">
        <v>296</v>
      </c>
      <c r="J209" s="25" t="s">
        <v>296</v>
      </c>
      <c r="K209" s="25" t="s">
        <v>296</v>
      </c>
      <c r="L209" s="25" t="s">
        <v>296</v>
      </c>
      <c r="M209" s="25" t="s">
        <v>296</v>
      </c>
      <c r="N209" s="25" t="s">
        <v>298</v>
      </c>
      <c r="O209" s="25" t="s">
        <v>296</v>
      </c>
      <c r="P209" s="25" t="s">
        <v>296</v>
      </c>
      <c r="Q209" s="25" t="s">
        <v>296</v>
      </c>
      <c r="R209" s="25" t="s">
        <v>297</v>
      </c>
      <c r="S209" s="25" t="s">
        <v>295</v>
      </c>
      <c r="T209" s="25" t="s">
        <v>298</v>
      </c>
      <c r="U209" s="25" t="s">
        <v>296</v>
      </c>
      <c r="V209" s="25" t="s">
        <v>296</v>
      </c>
      <c r="W209" s="25" t="s">
        <v>296</v>
      </c>
      <c r="X209" s="25" t="s">
        <v>296</v>
      </c>
      <c r="Y209" s="25" t="s">
        <v>297</v>
      </c>
      <c r="Z209" s="25" t="s">
        <v>297</v>
      </c>
      <c r="AA209" s="25" t="s">
        <v>297</v>
      </c>
      <c r="AB209" s="25" t="s">
        <v>297</v>
      </c>
      <c r="AC209" s="144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</v>
      </c>
    </row>
    <row r="210" spans="1:65">
      <c r="A210" s="29"/>
      <c r="B210" s="18">
        <v>1</v>
      </c>
      <c r="C210" s="14">
        <v>1</v>
      </c>
      <c r="D210" s="196">
        <v>52</v>
      </c>
      <c r="E210" s="196">
        <v>50</v>
      </c>
      <c r="F210" s="196">
        <v>55.7</v>
      </c>
      <c r="G210" s="196">
        <v>58</v>
      </c>
      <c r="H210" s="196">
        <v>55</v>
      </c>
      <c r="I210" s="196">
        <v>58</v>
      </c>
      <c r="J210" s="196">
        <v>57</v>
      </c>
      <c r="K210" s="196">
        <v>55</v>
      </c>
      <c r="L210" s="196">
        <v>54.8</v>
      </c>
      <c r="M210" s="196">
        <v>50.656399999999998</v>
      </c>
      <c r="N210" s="196">
        <v>54.502634960519508</v>
      </c>
      <c r="O210" s="196">
        <v>56.8</v>
      </c>
      <c r="P210" s="196">
        <v>53.91</v>
      </c>
      <c r="Q210" s="196">
        <v>55.34</v>
      </c>
      <c r="R210" s="196">
        <v>56</v>
      </c>
      <c r="S210" s="196">
        <v>51.092317959250096</v>
      </c>
      <c r="T210" s="196">
        <v>55</v>
      </c>
      <c r="U210" s="196">
        <v>54</v>
      </c>
      <c r="V210" s="196">
        <v>58</v>
      </c>
      <c r="W210" s="196">
        <v>56.2</v>
      </c>
      <c r="X210" s="196">
        <v>52.7</v>
      </c>
      <c r="Y210" s="196">
        <v>51.375</v>
      </c>
      <c r="Z210" s="196">
        <v>55</v>
      </c>
      <c r="AA210" s="196">
        <v>57</v>
      </c>
      <c r="AB210" s="196">
        <v>54</v>
      </c>
      <c r="AC210" s="199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0"/>
      <c r="BB210" s="200"/>
      <c r="BC210" s="200"/>
      <c r="BD210" s="200"/>
      <c r="BE210" s="200"/>
      <c r="BF210" s="200"/>
      <c r="BG210" s="200"/>
      <c r="BH210" s="200"/>
      <c r="BI210" s="200"/>
      <c r="BJ210" s="200"/>
      <c r="BK210" s="200"/>
      <c r="BL210" s="200"/>
      <c r="BM210" s="201">
        <v>1</v>
      </c>
    </row>
    <row r="211" spans="1:65">
      <c r="A211" s="29"/>
      <c r="B211" s="19">
        <v>1</v>
      </c>
      <c r="C211" s="9">
        <v>2</v>
      </c>
      <c r="D211" s="203">
        <v>51</v>
      </c>
      <c r="E211" s="203">
        <v>51</v>
      </c>
      <c r="F211" s="203">
        <v>56.1</v>
      </c>
      <c r="G211" s="203">
        <v>58</v>
      </c>
      <c r="H211" s="203">
        <v>55</v>
      </c>
      <c r="I211" s="203">
        <v>57</v>
      </c>
      <c r="J211" s="203">
        <v>56</v>
      </c>
      <c r="K211" s="203">
        <v>55</v>
      </c>
      <c r="L211" s="203">
        <v>54.9</v>
      </c>
      <c r="M211" s="203">
        <v>49.845500000000001</v>
      </c>
      <c r="N211" s="203">
        <v>54.219176792646884</v>
      </c>
      <c r="O211" s="203">
        <v>55.4</v>
      </c>
      <c r="P211" s="203">
        <v>51.73</v>
      </c>
      <c r="Q211" s="203">
        <v>55.28</v>
      </c>
      <c r="R211" s="203">
        <v>57</v>
      </c>
      <c r="S211" s="203">
        <v>53.164488530903434</v>
      </c>
      <c r="T211" s="203">
        <v>54</v>
      </c>
      <c r="U211" s="203">
        <v>54</v>
      </c>
      <c r="V211" s="203">
        <v>60</v>
      </c>
      <c r="W211" s="203">
        <v>56.5</v>
      </c>
      <c r="X211" s="203">
        <v>51.7</v>
      </c>
      <c r="Y211" s="203">
        <v>50.664999999999999</v>
      </c>
      <c r="Z211" s="203">
        <v>53</v>
      </c>
      <c r="AA211" s="203">
        <v>57</v>
      </c>
      <c r="AB211" s="203">
        <v>54</v>
      </c>
      <c r="AC211" s="199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  <c r="BI211" s="200"/>
      <c r="BJ211" s="200"/>
      <c r="BK211" s="200"/>
      <c r="BL211" s="200"/>
      <c r="BM211" s="201">
        <v>18</v>
      </c>
    </row>
    <row r="212" spans="1:65">
      <c r="A212" s="29"/>
      <c r="B212" s="19">
        <v>1</v>
      </c>
      <c r="C212" s="9">
        <v>3</v>
      </c>
      <c r="D212" s="203">
        <v>51</v>
      </c>
      <c r="E212" s="203">
        <v>51</v>
      </c>
      <c r="F212" s="203">
        <v>54.8</v>
      </c>
      <c r="G212" s="203">
        <v>58</v>
      </c>
      <c r="H212" s="203">
        <v>54</v>
      </c>
      <c r="I212" s="203">
        <v>58</v>
      </c>
      <c r="J212" s="203">
        <v>57</v>
      </c>
      <c r="K212" s="203">
        <v>55</v>
      </c>
      <c r="L212" s="203">
        <v>54.5</v>
      </c>
      <c r="M212" s="203">
        <v>49.770400000000002</v>
      </c>
      <c r="N212" s="203">
        <v>53.241647353370659</v>
      </c>
      <c r="O212" s="203">
        <v>57.7</v>
      </c>
      <c r="P212" s="203">
        <v>53.25</v>
      </c>
      <c r="Q212" s="203">
        <v>56.73</v>
      </c>
      <c r="R212" s="203">
        <v>58</v>
      </c>
      <c r="S212" s="203">
        <v>50.618571875639809</v>
      </c>
      <c r="T212" s="203">
        <v>53</v>
      </c>
      <c r="U212" s="203">
        <v>54</v>
      </c>
      <c r="V212" s="203">
        <v>59</v>
      </c>
      <c r="W212" s="203">
        <v>57.1</v>
      </c>
      <c r="X212" s="203">
        <v>53.9</v>
      </c>
      <c r="Y212" s="203">
        <v>51.146999999999998</v>
      </c>
      <c r="Z212" s="203">
        <v>55</v>
      </c>
      <c r="AA212" s="203">
        <v>58</v>
      </c>
      <c r="AB212" s="203">
        <v>54</v>
      </c>
      <c r="AC212" s="199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  <c r="BI212" s="200"/>
      <c r="BJ212" s="200"/>
      <c r="BK212" s="200"/>
      <c r="BL212" s="200"/>
      <c r="BM212" s="201">
        <v>16</v>
      </c>
    </row>
    <row r="213" spans="1:65">
      <c r="A213" s="29"/>
      <c r="B213" s="19">
        <v>1</v>
      </c>
      <c r="C213" s="9">
        <v>4</v>
      </c>
      <c r="D213" s="203">
        <v>51</v>
      </c>
      <c r="E213" s="203">
        <v>52</v>
      </c>
      <c r="F213" s="203">
        <v>55.4</v>
      </c>
      <c r="G213" s="203">
        <v>59</v>
      </c>
      <c r="H213" s="203">
        <v>55</v>
      </c>
      <c r="I213" s="203">
        <v>58</v>
      </c>
      <c r="J213" s="203">
        <v>55</v>
      </c>
      <c r="K213" s="203">
        <v>56</v>
      </c>
      <c r="L213" s="203">
        <v>53.4</v>
      </c>
      <c r="M213" s="203">
        <v>49.8628</v>
      </c>
      <c r="N213" s="203">
        <v>54.524013965139517</v>
      </c>
      <c r="O213" s="203">
        <v>57.6</v>
      </c>
      <c r="P213" s="203">
        <v>53.48</v>
      </c>
      <c r="Q213" s="203">
        <v>56.29</v>
      </c>
      <c r="R213" s="203">
        <v>55</v>
      </c>
      <c r="S213" s="203">
        <v>53.007181554787913</v>
      </c>
      <c r="T213" s="203">
        <v>54</v>
      </c>
      <c r="U213" s="203">
        <v>54</v>
      </c>
      <c r="V213" s="203">
        <v>56</v>
      </c>
      <c r="W213" s="203">
        <v>57.1</v>
      </c>
      <c r="X213" s="203">
        <v>53.7</v>
      </c>
      <c r="Y213" s="203">
        <v>50.027999999999999</v>
      </c>
      <c r="Z213" s="203">
        <v>53</v>
      </c>
      <c r="AA213" s="203">
        <v>57</v>
      </c>
      <c r="AB213" s="203">
        <v>53</v>
      </c>
      <c r="AC213" s="199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0"/>
      <c r="BB213" s="200"/>
      <c r="BC213" s="200"/>
      <c r="BD213" s="200"/>
      <c r="BE213" s="200"/>
      <c r="BF213" s="200"/>
      <c r="BG213" s="200"/>
      <c r="BH213" s="200"/>
      <c r="BI213" s="200"/>
      <c r="BJ213" s="200"/>
      <c r="BK213" s="200"/>
      <c r="BL213" s="200"/>
      <c r="BM213" s="201">
        <v>54.631230746838192</v>
      </c>
    </row>
    <row r="214" spans="1:65">
      <c r="A214" s="29"/>
      <c r="B214" s="19">
        <v>1</v>
      </c>
      <c r="C214" s="9">
        <v>5</v>
      </c>
      <c r="D214" s="203">
        <v>51</v>
      </c>
      <c r="E214" s="203">
        <v>52</v>
      </c>
      <c r="F214" s="203">
        <v>55.6</v>
      </c>
      <c r="G214" s="203">
        <v>59</v>
      </c>
      <c r="H214" s="203">
        <v>54</v>
      </c>
      <c r="I214" s="203">
        <v>57</v>
      </c>
      <c r="J214" s="203">
        <v>55</v>
      </c>
      <c r="K214" s="203">
        <v>55</v>
      </c>
      <c r="L214" s="203">
        <v>55.9</v>
      </c>
      <c r="M214" s="203">
        <v>50.390599999999999</v>
      </c>
      <c r="N214" s="203">
        <v>53.77170969968882</v>
      </c>
      <c r="O214" s="203">
        <v>54.9</v>
      </c>
      <c r="P214" s="203">
        <v>54.07</v>
      </c>
      <c r="Q214" s="203">
        <v>59.05</v>
      </c>
      <c r="R214" s="203">
        <v>57</v>
      </c>
      <c r="S214" s="203">
        <v>53.572415970069017</v>
      </c>
      <c r="T214" s="203">
        <v>54</v>
      </c>
      <c r="U214" s="203">
        <v>54</v>
      </c>
      <c r="V214" s="203">
        <v>56</v>
      </c>
      <c r="W214" s="203">
        <v>57.1</v>
      </c>
      <c r="X214" s="203">
        <v>53.3</v>
      </c>
      <c r="Y214" s="205">
        <v>53.981000000000002</v>
      </c>
      <c r="Z214" s="203">
        <v>52</v>
      </c>
      <c r="AA214" s="203">
        <v>56</v>
      </c>
      <c r="AB214" s="203">
        <v>54</v>
      </c>
      <c r="AC214" s="199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  <c r="BI214" s="200"/>
      <c r="BJ214" s="200"/>
      <c r="BK214" s="200"/>
      <c r="BL214" s="200"/>
      <c r="BM214" s="201">
        <v>82</v>
      </c>
    </row>
    <row r="215" spans="1:65">
      <c r="A215" s="29"/>
      <c r="B215" s="19">
        <v>1</v>
      </c>
      <c r="C215" s="9">
        <v>6</v>
      </c>
      <c r="D215" s="203">
        <v>52</v>
      </c>
      <c r="E215" s="203">
        <v>51</v>
      </c>
      <c r="F215" s="203">
        <v>57</v>
      </c>
      <c r="G215" s="203">
        <v>58</v>
      </c>
      <c r="H215" s="203">
        <v>54</v>
      </c>
      <c r="I215" s="203">
        <v>57</v>
      </c>
      <c r="J215" s="203">
        <v>54</v>
      </c>
      <c r="K215" s="203">
        <v>56</v>
      </c>
      <c r="L215" s="203">
        <v>55.5</v>
      </c>
      <c r="M215" s="203">
        <v>50.068100000000001</v>
      </c>
      <c r="N215" s="203">
        <v>53.695902769488669</v>
      </c>
      <c r="O215" s="203">
        <v>57.2</v>
      </c>
      <c r="P215" s="203">
        <v>56.13</v>
      </c>
      <c r="Q215" s="203">
        <v>57.46</v>
      </c>
      <c r="R215" s="203">
        <v>55</v>
      </c>
      <c r="S215" s="203">
        <v>53.763150594223646</v>
      </c>
      <c r="T215" s="203">
        <v>54</v>
      </c>
      <c r="U215" s="203">
        <v>53</v>
      </c>
      <c r="V215" s="203">
        <v>58</v>
      </c>
      <c r="W215" s="203">
        <v>58.1</v>
      </c>
      <c r="X215" s="203">
        <v>53.8</v>
      </c>
      <c r="Y215" s="203">
        <v>50.783000000000001</v>
      </c>
      <c r="Z215" s="203">
        <v>53</v>
      </c>
      <c r="AA215" s="203">
        <v>59</v>
      </c>
      <c r="AB215" s="203">
        <v>54</v>
      </c>
      <c r="AC215" s="199"/>
      <c r="AD215" s="200"/>
      <c r="AE215" s="200"/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  <c r="BI215" s="200"/>
      <c r="BJ215" s="200"/>
      <c r="BK215" s="200"/>
      <c r="BL215" s="200"/>
      <c r="BM215" s="206"/>
    </row>
    <row r="216" spans="1:65">
      <c r="A216" s="29"/>
      <c r="B216" s="20" t="s">
        <v>262</v>
      </c>
      <c r="C216" s="12"/>
      <c r="D216" s="207">
        <v>51.333333333333336</v>
      </c>
      <c r="E216" s="207">
        <v>51.166666666666664</v>
      </c>
      <c r="F216" s="207">
        <v>55.766666666666673</v>
      </c>
      <c r="G216" s="207">
        <v>58.333333333333336</v>
      </c>
      <c r="H216" s="207">
        <v>54.5</v>
      </c>
      <c r="I216" s="207">
        <v>57.5</v>
      </c>
      <c r="J216" s="207">
        <v>55.666666666666664</v>
      </c>
      <c r="K216" s="207">
        <v>55.333333333333336</v>
      </c>
      <c r="L216" s="207">
        <v>54.833333333333336</v>
      </c>
      <c r="M216" s="207">
        <v>50.098966666666662</v>
      </c>
      <c r="N216" s="207">
        <v>53.99251425680901</v>
      </c>
      <c r="O216" s="207">
        <v>56.599999999999994</v>
      </c>
      <c r="P216" s="207">
        <v>53.761666666666663</v>
      </c>
      <c r="Q216" s="207">
        <v>56.691666666666663</v>
      </c>
      <c r="R216" s="207">
        <v>56.333333333333336</v>
      </c>
      <c r="S216" s="207">
        <v>52.536354414145656</v>
      </c>
      <c r="T216" s="207">
        <v>54</v>
      </c>
      <c r="U216" s="207">
        <v>53.833333333333336</v>
      </c>
      <c r="V216" s="207">
        <v>57.833333333333336</v>
      </c>
      <c r="W216" s="207">
        <v>57.016666666666673</v>
      </c>
      <c r="X216" s="207">
        <v>53.183333333333337</v>
      </c>
      <c r="Y216" s="207">
        <v>51.329833333333333</v>
      </c>
      <c r="Z216" s="207">
        <v>53.5</v>
      </c>
      <c r="AA216" s="207">
        <v>57.333333333333336</v>
      </c>
      <c r="AB216" s="207">
        <v>53.833333333333336</v>
      </c>
      <c r="AC216" s="199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206"/>
    </row>
    <row r="217" spans="1:65">
      <c r="A217" s="29"/>
      <c r="B217" s="3" t="s">
        <v>263</v>
      </c>
      <c r="C217" s="28"/>
      <c r="D217" s="203">
        <v>51</v>
      </c>
      <c r="E217" s="203">
        <v>51</v>
      </c>
      <c r="F217" s="203">
        <v>55.650000000000006</v>
      </c>
      <c r="G217" s="203">
        <v>58</v>
      </c>
      <c r="H217" s="203">
        <v>54.5</v>
      </c>
      <c r="I217" s="203">
        <v>57.5</v>
      </c>
      <c r="J217" s="203">
        <v>55.5</v>
      </c>
      <c r="K217" s="203">
        <v>55</v>
      </c>
      <c r="L217" s="203">
        <v>54.849999999999994</v>
      </c>
      <c r="M217" s="203">
        <v>49.965450000000004</v>
      </c>
      <c r="N217" s="203">
        <v>53.995443246167852</v>
      </c>
      <c r="O217" s="203">
        <v>57</v>
      </c>
      <c r="P217" s="203">
        <v>53.694999999999993</v>
      </c>
      <c r="Q217" s="203">
        <v>56.51</v>
      </c>
      <c r="R217" s="203">
        <v>56.5</v>
      </c>
      <c r="S217" s="203">
        <v>53.085835042845673</v>
      </c>
      <c r="T217" s="203">
        <v>54</v>
      </c>
      <c r="U217" s="203">
        <v>54</v>
      </c>
      <c r="V217" s="203">
        <v>58</v>
      </c>
      <c r="W217" s="203">
        <v>57.1</v>
      </c>
      <c r="X217" s="203">
        <v>53.5</v>
      </c>
      <c r="Y217" s="203">
        <v>50.965000000000003</v>
      </c>
      <c r="Z217" s="203">
        <v>53</v>
      </c>
      <c r="AA217" s="203">
        <v>57</v>
      </c>
      <c r="AB217" s="203">
        <v>54</v>
      </c>
      <c r="AC217" s="199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  <c r="BI217" s="200"/>
      <c r="BJ217" s="200"/>
      <c r="BK217" s="200"/>
      <c r="BL217" s="200"/>
      <c r="BM217" s="206"/>
    </row>
    <row r="218" spans="1:65">
      <c r="A218" s="29"/>
      <c r="B218" s="3" t="s">
        <v>264</v>
      </c>
      <c r="C218" s="28"/>
      <c r="D218" s="208">
        <v>0.51639777949432231</v>
      </c>
      <c r="E218" s="208">
        <v>0.752772652709081</v>
      </c>
      <c r="F218" s="208">
        <v>0.73936910042729531</v>
      </c>
      <c r="G218" s="208">
        <v>0.5163977794943222</v>
      </c>
      <c r="H218" s="208">
        <v>0.54772255750516607</v>
      </c>
      <c r="I218" s="208">
        <v>0.54772255750516607</v>
      </c>
      <c r="J218" s="208">
        <v>1.2110601416389966</v>
      </c>
      <c r="K218" s="208">
        <v>0.51639777949432231</v>
      </c>
      <c r="L218" s="208">
        <v>0.86641021846851896</v>
      </c>
      <c r="M218" s="208">
        <v>0.35347157547201113</v>
      </c>
      <c r="N218" s="208">
        <v>0.50884675708831806</v>
      </c>
      <c r="O218" s="208">
        <v>1.178134118001853</v>
      </c>
      <c r="P218" s="208">
        <v>1.4279274024496735</v>
      </c>
      <c r="Q218" s="208">
        <v>1.4237052597594286</v>
      </c>
      <c r="R218" s="208">
        <v>1.2110601416389966</v>
      </c>
      <c r="S218" s="208">
        <v>1.3384927514321463</v>
      </c>
      <c r="T218" s="208">
        <v>0.63245553203367588</v>
      </c>
      <c r="U218" s="208">
        <v>0.40824829046386302</v>
      </c>
      <c r="V218" s="208">
        <v>1.602081978759722</v>
      </c>
      <c r="W218" s="208">
        <v>0.65243135015621878</v>
      </c>
      <c r="X218" s="208">
        <v>0.84950966249164217</v>
      </c>
      <c r="Y218" s="208">
        <v>1.3784014533751294</v>
      </c>
      <c r="Z218" s="208">
        <v>1.2247448713915889</v>
      </c>
      <c r="AA218" s="208">
        <v>1.0327955589886444</v>
      </c>
      <c r="AB218" s="208">
        <v>0.40824829046386302</v>
      </c>
      <c r="AC218" s="209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  <c r="BI218" s="210"/>
      <c r="BJ218" s="210"/>
      <c r="BK218" s="210"/>
      <c r="BL218" s="210"/>
      <c r="BM218" s="211"/>
    </row>
    <row r="219" spans="1:65">
      <c r="A219" s="29"/>
      <c r="B219" s="3" t="s">
        <v>87</v>
      </c>
      <c r="C219" s="28"/>
      <c r="D219" s="13">
        <v>1.0059697003136149E-2</v>
      </c>
      <c r="E219" s="13">
        <v>1.4712169108320803E-2</v>
      </c>
      <c r="F219" s="13">
        <v>1.3258262410531295E-2</v>
      </c>
      <c r="G219" s="13">
        <v>8.8525333627598093E-3</v>
      </c>
      <c r="H219" s="13">
        <v>1.0049955183581028E-2</v>
      </c>
      <c r="I219" s="13">
        <v>9.5256096957420187E-3</v>
      </c>
      <c r="J219" s="13">
        <v>2.1755571406688563E-2</v>
      </c>
      <c r="K219" s="13">
        <v>9.3324899908612466E-3</v>
      </c>
      <c r="L219" s="13">
        <v>1.580079425778454E-2</v>
      </c>
      <c r="M219" s="13">
        <v>7.0554663896330097E-3</v>
      </c>
      <c r="N219" s="13">
        <v>9.4243945497342208E-3</v>
      </c>
      <c r="O219" s="13">
        <v>2.081509042406101E-2</v>
      </c>
      <c r="P219" s="13">
        <v>2.656032617632775E-2</v>
      </c>
      <c r="Q219" s="13">
        <v>2.5113131143779426E-2</v>
      </c>
      <c r="R219" s="13">
        <v>2.1498109023177454E-2</v>
      </c>
      <c r="S219" s="13">
        <v>2.5477457778679651E-2</v>
      </c>
      <c r="T219" s="13">
        <v>1.1712139482105109E-2</v>
      </c>
      <c r="U219" s="13">
        <v>7.5835595751801172E-3</v>
      </c>
      <c r="V219" s="13">
        <v>2.7701705684606143E-2</v>
      </c>
      <c r="W219" s="13">
        <v>1.144281818455806E-2</v>
      </c>
      <c r="X219" s="13">
        <v>1.5973230883578354E-2</v>
      </c>
      <c r="Y219" s="13">
        <v>2.6853807305857791E-2</v>
      </c>
      <c r="Z219" s="13">
        <v>2.2892427502646522E-2</v>
      </c>
      <c r="AA219" s="13">
        <v>1.8013876028871705E-2</v>
      </c>
      <c r="AB219" s="13">
        <v>7.5835595751801172E-3</v>
      </c>
      <c r="AC219" s="144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3" t="s">
        <v>265</v>
      </c>
      <c r="C220" s="28"/>
      <c r="D220" s="13">
        <v>-6.0366522379613818E-2</v>
      </c>
      <c r="E220" s="13">
        <v>-6.3417280423835987E-2</v>
      </c>
      <c r="F220" s="13">
        <v>2.0783641596692215E-2</v>
      </c>
      <c r="G220" s="13">
        <v>6.7765315477711585E-2</v>
      </c>
      <c r="H220" s="13">
        <v>-2.4021195393952866E-3</v>
      </c>
      <c r="I220" s="13">
        <v>5.2511525256601299E-2</v>
      </c>
      <c r="J220" s="13">
        <v>1.8953186770158892E-2</v>
      </c>
      <c r="K220" s="13">
        <v>1.2851670681714999E-2</v>
      </c>
      <c r="L220" s="13">
        <v>3.6993965490488279E-3</v>
      </c>
      <c r="M220" s="13">
        <v>-8.2961046606731204E-2</v>
      </c>
      <c r="N220" s="13">
        <v>-1.1691416819602729E-2</v>
      </c>
      <c r="O220" s="13">
        <v>3.6037431817802279E-2</v>
      </c>
      <c r="P220" s="13">
        <v>-1.5916977675298982E-2</v>
      </c>
      <c r="Q220" s="13">
        <v>3.7715348742124455E-2</v>
      </c>
      <c r="R220" s="13">
        <v>3.1156218947047121E-2</v>
      </c>
      <c r="S220" s="13">
        <v>-3.8345764941672633E-2</v>
      </c>
      <c r="T220" s="13">
        <v>-1.1554393672061347E-2</v>
      </c>
      <c r="U220" s="13">
        <v>-1.4605151716283404E-2</v>
      </c>
      <c r="V220" s="13">
        <v>5.8613041345045414E-2</v>
      </c>
      <c r="W220" s="13">
        <v>4.3664326928357644E-2</v>
      </c>
      <c r="X220" s="13">
        <v>-2.6503108088749228E-2</v>
      </c>
      <c r="Y220" s="13">
        <v>-6.0430588298542531E-2</v>
      </c>
      <c r="Z220" s="13">
        <v>-2.0706667804727519E-2</v>
      </c>
      <c r="AA220" s="13">
        <v>4.9460767212379242E-2</v>
      </c>
      <c r="AB220" s="13">
        <v>-1.4605151716283404E-2</v>
      </c>
      <c r="AC220" s="144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9"/>
      <c r="B221" s="45" t="s">
        <v>266</v>
      </c>
      <c r="C221" s="46"/>
      <c r="D221" s="44">
        <v>1.1599999999999999</v>
      </c>
      <c r="E221" s="44">
        <v>1.23</v>
      </c>
      <c r="F221" s="44">
        <v>0.47</v>
      </c>
      <c r="G221" s="44">
        <v>1.41</v>
      </c>
      <c r="H221" s="44">
        <v>0</v>
      </c>
      <c r="I221" s="44">
        <v>1.1000000000000001</v>
      </c>
      <c r="J221" s="44">
        <v>0.43</v>
      </c>
      <c r="K221" s="44">
        <v>0.31</v>
      </c>
      <c r="L221" s="44">
        <v>0.12</v>
      </c>
      <c r="M221" s="44">
        <v>1.62</v>
      </c>
      <c r="N221" s="44">
        <v>0.19</v>
      </c>
      <c r="O221" s="44">
        <v>0.77</v>
      </c>
      <c r="P221" s="44">
        <v>0.27</v>
      </c>
      <c r="Q221" s="44">
        <v>0.81</v>
      </c>
      <c r="R221" s="44">
        <v>0.67</v>
      </c>
      <c r="S221" s="44">
        <v>0.72</v>
      </c>
      <c r="T221" s="44">
        <v>0.18</v>
      </c>
      <c r="U221" s="44">
        <v>0.25</v>
      </c>
      <c r="V221" s="44">
        <v>1.23</v>
      </c>
      <c r="W221" s="44">
        <v>0.93</v>
      </c>
      <c r="X221" s="44">
        <v>0.48</v>
      </c>
      <c r="Y221" s="44">
        <v>1.17</v>
      </c>
      <c r="Z221" s="44">
        <v>0.37</v>
      </c>
      <c r="AA221" s="44">
        <v>1.04</v>
      </c>
      <c r="AB221" s="44">
        <v>0.25</v>
      </c>
      <c r="AC221" s="144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3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BM222" s="53"/>
    </row>
    <row r="223" spans="1:65" ht="15">
      <c r="B223" s="8" t="s">
        <v>510</v>
      </c>
      <c r="BM223" s="27" t="s">
        <v>67</v>
      </c>
    </row>
    <row r="224" spans="1:65" ht="15">
      <c r="A224" s="24" t="s">
        <v>28</v>
      </c>
      <c r="B224" s="18" t="s">
        <v>110</v>
      </c>
      <c r="C224" s="15" t="s">
        <v>111</v>
      </c>
      <c r="D224" s="16" t="s">
        <v>225</v>
      </c>
      <c r="E224" s="17" t="s">
        <v>225</v>
      </c>
      <c r="F224" s="17" t="s">
        <v>225</v>
      </c>
      <c r="G224" s="17" t="s">
        <v>225</v>
      </c>
      <c r="H224" s="17" t="s">
        <v>225</v>
      </c>
      <c r="I224" s="17" t="s">
        <v>225</v>
      </c>
      <c r="J224" s="17" t="s">
        <v>225</v>
      </c>
      <c r="K224" s="17" t="s">
        <v>225</v>
      </c>
      <c r="L224" s="17" t="s">
        <v>225</v>
      </c>
      <c r="M224" s="17" t="s">
        <v>225</v>
      </c>
      <c r="N224" s="17" t="s">
        <v>225</v>
      </c>
      <c r="O224" s="17" t="s">
        <v>225</v>
      </c>
      <c r="P224" s="17" t="s">
        <v>225</v>
      </c>
      <c r="Q224" s="17" t="s">
        <v>225</v>
      </c>
      <c r="R224" s="17" t="s">
        <v>225</v>
      </c>
      <c r="S224" s="14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226</v>
      </c>
      <c r="C225" s="9" t="s">
        <v>226</v>
      </c>
      <c r="D225" s="142" t="s">
        <v>228</v>
      </c>
      <c r="E225" s="143" t="s">
        <v>232</v>
      </c>
      <c r="F225" s="143" t="s">
        <v>233</v>
      </c>
      <c r="G225" s="143" t="s">
        <v>234</v>
      </c>
      <c r="H225" s="143" t="s">
        <v>235</v>
      </c>
      <c r="I225" s="143" t="s">
        <v>236</v>
      </c>
      <c r="J225" s="143" t="s">
        <v>238</v>
      </c>
      <c r="K225" s="143" t="s">
        <v>239</v>
      </c>
      <c r="L225" s="143" t="s">
        <v>244</v>
      </c>
      <c r="M225" s="143" t="s">
        <v>245</v>
      </c>
      <c r="N225" s="143" t="s">
        <v>246</v>
      </c>
      <c r="O225" s="143" t="s">
        <v>269</v>
      </c>
      <c r="P225" s="143" t="s">
        <v>247</v>
      </c>
      <c r="Q225" s="143" t="s">
        <v>253</v>
      </c>
      <c r="R225" s="143" t="s">
        <v>254</v>
      </c>
      <c r="S225" s="14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272</v>
      </c>
      <c r="E226" s="11" t="s">
        <v>271</v>
      </c>
      <c r="F226" s="11" t="s">
        <v>271</v>
      </c>
      <c r="G226" s="11" t="s">
        <v>271</v>
      </c>
      <c r="H226" s="11" t="s">
        <v>271</v>
      </c>
      <c r="I226" s="11" t="s">
        <v>271</v>
      </c>
      <c r="J226" s="11" t="s">
        <v>271</v>
      </c>
      <c r="K226" s="11" t="s">
        <v>272</v>
      </c>
      <c r="L226" s="11" t="s">
        <v>272</v>
      </c>
      <c r="M226" s="11" t="s">
        <v>272</v>
      </c>
      <c r="N226" s="11" t="s">
        <v>271</v>
      </c>
      <c r="O226" s="11" t="s">
        <v>271</v>
      </c>
      <c r="P226" s="11" t="s">
        <v>271</v>
      </c>
      <c r="Q226" s="11" t="s">
        <v>272</v>
      </c>
      <c r="R226" s="11" t="s">
        <v>272</v>
      </c>
      <c r="S226" s="14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 t="s">
        <v>295</v>
      </c>
      <c r="E227" s="25" t="s">
        <v>296</v>
      </c>
      <c r="F227" s="25" t="s">
        <v>296</v>
      </c>
      <c r="G227" s="25" t="s">
        <v>296</v>
      </c>
      <c r="H227" s="25" t="s">
        <v>296</v>
      </c>
      <c r="I227" s="25" t="s">
        <v>296</v>
      </c>
      <c r="J227" s="25" t="s">
        <v>298</v>
      </c>
      <c r="K227" s="25" t="s">
        <v>296</v>
      </c>
      <c r="L227" s="25" t="s">
        <v>297</v>
      </c>
      <c r="M227" s="25" t="s">
        <v>295</v>
      </c>
      <c r="N227" s="25" t="s">
        <v>298</v>
      </c>
      <c r="O227" s="25" t="s">
        <v>296</v>
      </c>
      <c r="P227" s="25" t="s">
        <v>296</v>
      </c>
      <c r="Q227" s="25" t="s">
        <v>297</v>
      </c>
      <c r="R227" s="25" t="s">
        <v>297</v>
      </c>
      <c r="S227" s="14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</v>
      </c>
    </row>
    <row r="228" spans="1:65">
      <c r="A228" s="29"/>
      <c r="B228" s="18">
        <v>1</v>
      </c>
      <c r="C228" s="14">
        <v>1</v>
      </c>
      <c r="D228" s="21">
        <v>7.81</v>
      </c>
      <c r="E228" s="21">
        <v>8.75</v>
      </c>
      <c r="F228" s="21">
        <v>8.1300000000000008</v>
      </c>
      <c r="G228" s="21">
        <v>8.41</v>
      </c>
      <c r="H228" s="21">
        <v>7.74</v>
      </c>
      <c r="I228" s="21">
        <v>7.91</v>
      </c>
      <c r="J228" s="21">
        <v>8.2635561713140575</v>
      </c>
      <c r="K228" s="137">
        <v>10.3</v>
      </c>
      <c r="L228" s="138">
        <v>10.199999999999999</v>
      </c>
      <c r="M228" s="21">
        <v>7.1488967730284694</v>
      </c>
      <c r="N228" s="21">
        <v>7.6</v>
      </c>
      <c r="O228" s="21">
        <v>8.08</v>
      </c>
      <c r="P228" s="21">
        <v>8.15</v>
      </c>
      <c r="Q228" s="21">
        <v>8.1999999999999993</v>
      </c>
      <c r="R228" s="21">
        <v>8.3000000000000007</v>
      </c>
      <c r="S228" s="14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8.14</v>
      </c>
      <c r="E229" s="11">
        <v>8.9499999999999993</v>
      </c>
      <c r="F229" s="11">
        <v>8.06</v>
      </c>
      <c r="G229" s="11">
        <v>8.1999999999999993</v>
      </c>
      <c r="H229" s="11">
        <v>7.53</v>
      </c>
      <c r="I229" s="11">
        <v>7.81</v>
      </c>
      <c r="J229" s="11">
        <v>8.35804825020519</v>
      </c>
      <c r="K229" s="139">
        <v>7.3</v>
      </c>
      <c r="L229" s="139">
        <v>9.94</v>
      </c>
      <c r="M229" s="11">
        <v>7.2607781813587424</v>
      </c>
      <c r="N229" s="140">
        <v>7.22</v>
      </c>
      <c r="O229" s="11">
        <v>8.19</v>
      </c>
      <c r="P229" s="11">
        <v>8.36</v>
      </c>
      <c r="Q229" s="11">
        <v>8.1999999999999993</v>
      </c>
      <c r="R229" s="11">
        <v>8.6999999999999993</v>
      </c>
      <c r="S229" s="14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34</v>
      </c>
    </row>
    <row r="230" spans="1:65">
      <c r="A230" s="29"/>
      <c r="B230" s="19">
        <v>1</v>
      </c>
      <c r="C230" s="9">
        <v>3</v>
      </c>
      <c r="D230" s="11">
        <v>8.2200000000000006</v>
      </c>
      <c r="E230" s="11">
        <v>8.8699999999999992</v>
      </c>
      <c r="F230" s="11">
        <v>8.31</v>
      </c>
      <c r="G230" s="11">
        <v>8.27</v>
      </c>
      <c r="H230" s="11">
        <v>7.61</v>
      </c>
      <c r="I230" s="11">
        <v>7.7600000000000007</v>
      </c>
      <c r="J230" s="11">
        <v>8.0119200442011618</v>
      </c>
      <c r="K230" s="139">
        <v>6.26</v>
      </c>
      <c r="L230" s="139">
        <v>10.3</v>
      </c>
      <c r="M230" s="11">
        <v>7.1477362313920523</v>
      </c>
      <c r="N230" s="11">
        <v>7.73</v>
      </c>
      <c r="O230" s="11">
        <v>7.97</v>
      </c>
      <c r="P230" s="11">
        <v>8.06</v>
      </c>
      <c r="Q230" s="11">
        <v>8.1</v>
      </c>
      <c r="R230" s="11">
        <v>8.5299999999999994</v>
      </c>
      <c r="S230" s="14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7.91</v>
      </c>
      <c r="E231" s="11">
        <v>8.83</v>
      </c>
      <c r="F231" s="11">
        <v>7.95</v>
      </c>
      <c r="G231" s="11">
        <v>8.5399999999999991</v>
      </c>
      <c r="H231" s="11">
        <v>7.64</v>
      </c>
      <c r="I231" s="11">
        <v>7.85</v>
      </c>
      <c r="J231" s="11">
        <v>8.1190726063881815</v>
      </c>
      <c r="K231" s="139">
        <v>6.79</v>
      </c>
      <c r="L231" s="139">
        <v>9.81</v>
      </c>
      <c r="M231" s="11">
        <v>7.0761096544788122</v>
      </c>
      <c r="N231" s="11">
        <v>7.6499999999999995</v>
      </c>
      <c r="O231" s="11">
        <v>7.85</v>
      </c>
      <c r="P231" s="11">
        <v>7.8</v>
      </c>
      <c r="Q231" s="11">
        <v>8.1</v>
      </c>
      <c r="R231" s="11">
        <v>8.64</v>
      </c>
      <c r="S231" s="14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8.0328836929290635</v>
      </c>
    </row>
    <row r="232" spans="1:65">
      <c r="A232" s="29"/>
      <c r="B232" s="19">
        <v>1</v>
      </c>
      <c r="C232" s="9">
        <v>5</v>
      </c>
      <c r="D232" s="11">
        <v>8</v>
      </c>
      <c r="E232" s="11">
        <v>8.8000000000000007</v>
      </c>
      <c r="F232" s="11">
        <v>8.0399999999999991</v>
      </c>
      <c r="G232" s="11">
        <v>8.4700000000000006</v>
      </c>
      <c r="H232" s="11">
        <v>7.8299999999999992</v>
      </c>
      <c r="I232" s="11">
        <v>7.84</v>
      </c>
      <c r="J232" s="11">
        <v>8.2067744969167045</v>
      </c>
      <c r="K232" s="139">
        <v>7.2</v>
      </c>
      <c r="L232" s="139">
        <v>10.1</v>
      </c>
      <c r="M232" s="11">
        <v>7.294978729279447</v>
      </c>
      <c r="N232" s="11">
        <v>7.7100000000000009</v>
      </c>
      <c r="O232" s="11">
        <v>7.879999999999999</v>
      </c>
      <c r="P232" s="11">
        <v>7.7199999999999989</v>
      </c>
      <c r="Q232" s="11">
        <v>8</v>
      </c>
      <c r="R232" s="11">
        <v>8.5</v>
      </c>
      <c r="S232" s="14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83</v>
      </c>
    </row>
    <row r="233" spans="1:65">
      <c r="A233" s="29"/>
      <c r="B233" s="19">
        <v>1</v>
      </c>
      <c r="C233" s="9">
        <v>6</v>
      </c>
      <c r="D233" s="11">
        <v>8.09</v>
      </c>
      <c r="E233" s="11">
        <v>8.7899999999999991</v>
      </c>
      <c r="F233" s="11">
        <v>7.8199999999999994</v>
      </c>
      <c r="G233" s="11">
        <v>8.07</v>
      </c>
      <c r="H233" s="11">
        <v>7.18</v>
      </c>
      <c r="I233" s="11">
        <v>7.84</v>
      </c>
      <c r="J233" s="11">
        <v>8.0903461344896765</v>
      </c>
      <c r="K233" s="139">
        <v>6.91</v>
      </c>
      <c r="L233" s="139">
        <v>9.75</v>
      </c>
      <c r="M233" s="11">
        <v>7.1687107754143522</v>
      </c>
      <c r="N233" s="11">
        <v>7.9</v>
      </c>
      <c r="O233" s="11">
        <v>7.8899999999999988</v>
      </c>
      <c r="P233" s="11">
        <v>8.14</v>
      </c>
      <c r="Q233" s="11">
        <v>8</v>
      </c>
      <c r="R233" s="11">
        <v>8.7799999999999994</v>
      </c>
      <c r="S233" s="14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20" t="s">
        <v>262</v>
      </c>
      <c r="C234" s="12"/>
      <c r="D234" s="22">
        <v>8.0283333333333342</v>
      </c>
      <c r="E234" s="22">
        <v>8.831666666666667</v>
      </c>
      <c r="F234" s="22">
        <v>8.0516666666666676</v>
      </c>
      <c r="G234" s="22">
        <v>8.3266666666666662</v>
      </c>
      <c r="H234" s="22">
        <v>7.5883333333333338</v>
      </c>
      <c r="I234" s="22">
        <v>7.8350000000000009</v>
      </c>
      <c r="J234" s="22">
        <v>8.174952950585828</v>
      </c>
      <c r="K234" s="22">
        <v>7.4600000000000009</v>
      </c>
      <c r="L234" s="22">
        <v>10.016666666666667</v>
      </c>
      <c r="M234" s="22">
        <v>7.1828683908253135</v>
      </c>
      <c r="N234" s="22">
        <v>7.6349999999999989</v>
      </c>
      <c r="O234" s="22">
        <v>7.9766666666666666</v>
      </c>
      <c r="P234" s="22">
        <v>8.0383333333333322</v>
      </c>
      <c r="Q234" s="22">
        <v>8.1</v>
      </c>
      <c r="R234" s="22">
        <v>8.5750000000000011</v>
      </c>
      <c r="S234" s="144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263</v>
      </c>
      <c r="C235" s="28"/>
      <c r="D235" s="11">
        <v>8.0449999999999999</v>
      </c>
      <c r="E235" s="11">
        <v>8.8150000000000013</v>
      </c>
      <c r="F235" s="11">
        <v>8.0500000000000007</v>
      </c>
      <c r="G235" s="11">
        <v>8.34</v>
      </c>
      <c r="H235" s="11">
        <v>7.625</v>
      </c>
      <c r="I235" s="11">
        <v>7.84</v>
      </c>
      <c r="J235" s="11">
        <v>8.1629235516524439</v>
      </c>
      <c r="K235" s="11">
        <v>7.0549999999999997</v>
      </c>
      <c r="L235" s="11">
        <v>10.02</v>
      </c>
      <c r="M235" s="11">
        <v>7.1588037742214112</v>
      </c>
      <c r="N235" s="11">
        <v>7.68</v>
      </c>
      <c r="O235" s="11">
        <v>7.93</v>
      </c>
      <c r="P235" s="11">
        <v>8.1000000000000014</v>
      </c>
      <c r="Q235" s="11">
        <v>8.1</v>
      </c>
      <c r="R235" s="11">
        <v>8.5850000000000009</v>
      </c>
      <c r="S235" s="14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264</v>
      </c>
      <c r="C236" s="28"/>
      <c r="D236" s="23">
        <v>0.1519758752785019</v>
      </c>
      <c r="E236" s="23">
        <v>7.0545493595740236E-2</v>
      </c>
      <c r="F236" s="23">
        <v>0.16557978942693097</v>
      </c>
      <c r="G236" s="23">
        <v>0.17783887838902565</v>
      </c>
      <c r="H236" s="23">
        <v>0.22569152989571106</v>
      </c>
      <c r="I236" s="23">
        <v>4.9295030175464799E-2</v>
      </c>
      <c r="J236" s="23">
        <v>0.12589494432963877</v>
      </c>
      <c r="K236" s="23">
        <v>1.4387633578875973</v>
      </c>
      <c r="L236" s="23">
        <v>0.21933232015976731</v>
      </c>
      <c r="M236" s="23">
        <v>8.0777309625746446E-2</v>
      </c>
      <c r="N236" s="23">
        <v>0.22739832892965622</v>
      </c>
      <c r="O236" s="23">
        <v>0.1335165407980102</v>
      </c>
      <c r="P236" s="23">
        <v>0.2386978564350061</v>
      </c>
      <c r="Q236" s="23">
        <v>8.9442719099991269E-2</v>
      </c>
      <c r="R236" s="23">
        <v>0.17038192392387128</v>
      </c>
      <c r="S236" s="215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  <c r="BI236" s="216"/>
      <c r="BJ236" s="216"/>
      <c r="BK236" s="216"/>
      <c r="BL236" s="216"/>
      <c r="BM236" s="54"/>
    </row>
    <row r="237" spans="1:65">
      <c r="A237" s="29"/>
      <c r="B237" s="3" t="s">
        <v>87</v>
      </c>
      <c r="C237" s="28"/>
      <c r="D237" s="13">
        <v>1.8929940869234198E-2</v>
      </c>
      <c r="E237" s="13">
        <v>7.9877894239373734E-3</v>
      </c>
      <c r="F237" s="13">
        <v>2.0564660247600616E-2</v>
      </c>
      <c r="G237" s="13">
        <v>2.1357751607969454E-2</v>
      </c>
      <c r="H237" s="13">
        <v>2.9741910375011338E-2</v>
      </c>
      <c r="I237" s="13">
        <v>6.2916439279470061E-3</v>
      </c>
      <c r="J237" s="13">
        <v>1.5400081821953113E-2</v>
      </c>
      <c r="K237" s="13">
        <v>0.19286372089646076</v>
      </c>
      <c r="L237" s="13">
        <v>2.1896737453554138E-2</v>
      </c>
      <c r="M237" s="13">
        <v>1.1245828996243813E-2</v>
      </c>
      <c r="N237" s="13">
        <v>2.9783671110629503E-2</v>
      </c>
      <c r="O237" s="13">
        <v>1.6738387897786484E-2</v>
      </c>
      <c r="P237" s="13">
        <v>2.9694943782086602E-2</v>
      </c>
      <c r="Q237" s="13">
        <v>1.1042310999998922E-2</v>
      </c>
      <c r="R237" s="13">
        <v>1.9869612119401896E-2</v>
      </c>
      <c r="S237" s="14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3" t="s">
        <v>265</v>
      </c>
      <c r="C238" s="28"/>
      <c r="D238" s="13">
        <v>-5.6646651061742492E-4</v>
      </c>
      <c r="E238" s="13">
        <v>9.9439130986140212E-2</v>
      </c>
      <c r="F238" s="13">
        <v>2.3382603876287433E-3</v>
      </c>
      <c r="G238" s="13">
        <v>3.6572541688385751E-2</v>
      </c>
      <c r="H238" s="13">
        <v>-5.5341316591829282E-2</v>
      </c>
      <c r="I238" s="13">
        <v>-2.4634203667513566E-2</v>
      </c>
      <c r="J238" s="13">
        <v>1.7685959748405367E-2</v>
      </c>
      <c r="K238" s="13">
        <v>-7.1317314532182596E-2</v>
      </c>
      <c r="L238" s="13">
        <v>0.24695776131849478</v>
      </c>
      <c r="M238" s="13">
        <v>-0.10581695622606546</v>
      </c>
      <c r="N238" s="13">
        <v>-4.9531862795337278E-2</v>
      </c>
      <c r="O238" s="13">
        <v>-6.9983617853053293E-3</v>
      </c>
      <c r="P238" s="13">
        <v>6.7841644577359972E-4</v>
      </c>
      <c r="Q238" s="13">
        <v>8.3551946768525287E-3</v>
      </c>
      <c r="R238" s="13">
        <v>6.7487135105433582E-2</v>
      </c>
      <c r="S238" s="144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A239" s="29"/>
      <c r="B239" s="45" t="s">
        <v>266</v>
      </c>
      <c r="C239" s="46"/>
      <c r="D239" s="44">
        <v>0.02</v>
      </c>
      <c r="E239" s="44">
        <v>1.86</v>
      </c>
      <c r="F239" s="44">
        <v>0.03</v>
      </c>
      <c r="G239" s="44">
        <v>0.67</v>
      </c>
      <c r="H239" s="44">
        <v>1.05</v>
      </c>
      <c r="I239" s="44">
        <v>0.48</v>
      </c>
      <c r="J239" s="44">
        <v>0.32</v>
      </c>
      <c r="K239" s="44">
        <v>1.35</v>
      </c>
      <c r="L239" s="44">
        <v>4.63</v>
      </c>
      <c r="M239" s="44">
        <v>2</v>
      </c>
      <c r="N239" s="44">
        <v>0.94</v>
      </c>
      <c r="O239" s="44">
        <v>0.14000000000000001</v>
      </c>
      <c r="P239" s="44">
        <v>0</v>
      </c>
      <c r="Q239" s="44">
        <v>0.14000000000000001</v>
      </c>
      <c r="R239" s="44">
        <v>1.26</v>
      </c>
      <c r="S239" s="144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3"/>
    </row>
    <row r="240" spans="1:65">
      <c r="B240" s="3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BM240" s="53"/>
    </row>
    <row r="241" spans="1:65" ht="15">
      <c r="B241" s="8" t="s">
        <v>511</v>
      </c>
      <c r="BM241" s="27" t="s">
        <v>67</v>
      </c>
    </row>
    <row r="242" spans="1:65" ht="15">
      <c r="A242" s="24" t="s">
        <v>0</v>
      </c>
      <c r="B242" s="18" t="s">
        <v>110</v>
      </c>
      <c r="C242" s="15" t="s">
        <v>111</v>
      </c>
      <c r="D242" s="16" t="s">
        <v>225</v>
      </c>
      <c r="E242" s="17" t="s">
        <v>225</v>
      </c>
      <c r="F242" s="17" t="s">
        <v>225</v>
      </c>
      <c r="G242" s="17" t="s">
        <v>225</v>
      </c>
      <c r="H242" s="17" t="s">
        <v>225</v>
      </c>
      <c r="I242" s="17" t="s">
        <v>225</v>
      </c>
      <c r="J242" s="17" t="s">
        <v>225</v>
      </c>
      <c r="K242" s="17" t="s">
        <v>225</v>
      </c>
      <c r="L242" s="17" t="s">
        <v>225</v>
      </c>
      <c r="M242" s="17" t="s">
        <v>225</v>
      </c>
      <c r="N242" s="17" t="s">
        <v>225</v>
      </c>
      <c r="O242" s="17" t="s">
        <v>225</v>
      </c>
      <c r="P242" s="17" t="s">
        <v>225</v>
      </c>
      <c r="Q242" s="17" t="s">
        <v>225</v>
      </c>
      <c r="R242" s="17" t="s">
        <v>225</v>
      </c>
      <c r="S242" s="17" t="s">
        <v>225</v>
      </c>
      <c r="T242" s="17" t="s">
        <v>225</v>
      </c>
      <c r="U242" s="17" t="s">
        <v>225</v>
      </c>
      <c r="V242" s="17" t="s">
        <v>225</v>
      </c>
      <c r="W242" s="17" t="s">
        <v>225</v>
      </c>
      <c r="X242" s="17" t="s">
        <v>225</v>
      </c>
      <c r="Y242" s="17" t="s">
        <v>225</v>
      </c>
      <c r="Z242" s="17" t="s">
        <v>225</v>
      </c>
      <c r="AA242" s="17" t="s">
        <v>225</v>
      </c>
      <c r="AB242" s="17" t="s">
        <v>225</v>
      </c>
      <c r="AC242" s="17" t="s">
        <v>225</v>
      </c>
      <c r="AD242" s="17" t="s">
        <v>225</v>
      </c>
      <c r="AE242" s="144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226</v>
      </c>
      <c r="C243" s="9" t="s">
        <v>226</v>
      </c>
      <c r="D243" s="142" t="s">
        <v>228</v>
      </c>
      <c r="E243" s="143" t="s">
        <v>229</v>
      </c>
      <c r="F243" s="143" t="s">
        <v>230</v>
      </c>
      <c r="G243" s="143" t="s">
        <v>231</v>
      </c>
      <c r="H243" s="143" t="s">
        <v>232</v>
      </c>
      <c r="I243" s="143" t="s">
        <v>233</v>
      </c>
      <c r="J243" s="143" t="s">
        <v>234</v>
      </c>
      <c r="K243" s="143" t="s">
        <v>235</v>
      </c>
      <c r="L243" s="143" t="s">
        <v>236</v>
      </c>
      <c r="M243" s="143" t="s">
        <v>237</v>
      </c>
      <c r="N243" s="143" t="s">
        <v>238</v>
      </c>
      <c r="O243" s="143" t="s">
        <v>239</v>
      </c>
      <c r="P243" s="143" t="s">
        <v>240</v>
      </c>
      <c r="Q243" s="143" t="s">
        <v>241</v>
      </c>
      <c r="R243" s="143" t="s">
        <v>243</v>
      </c>
      <c r="S243" s="143" t="s">
        <v>244</v>
      </c>
      <c r="T243" s="143" t="s">
        <v>245</v>
      </c>
      <c r="U243" s="143" t="s">
        <v>246</v>
      </c>
      <c r="V243" s="143" t="s">
        <v>269</v>
      </c>
      <c r="W243" s="143" t="s">
        <v>247</v>
      </c>
      <c r="X243" s="143" t="s">
        <v>248</v>
      </c>
      <c r="Y243" s="143" t="s">
        <v>249</v>
      </c>
      <c r="Z243" s="143" t="s">
        <v>250</v>
      </c>
      <c r="AA243" s="143" t="s">
        <v>252</v>
      </c>
      <c r="AB243" s="143" t="s">
        <v>253</v>
      </c>
      <c r="AC243" s="143" t="s">
        <v>254</v>
      </c>
      <c r="AD243" s="143" t="s">
        <v>255</v>
      </c>
      <c r="AE243" s="144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1</v>
      </c>
    </row>
    <row r="244" spans="1:65">
      <c r="A244" s="29"/>
      <c r="B244" s="19"/>
      <c r="C244" s="9"/>
      <c r="D244" s="10" t="s">
        <v>272</v>
      </c>
      <c r="E244" s="11" t="s">
        <v>271</v>
      </c>
      <c r="F244" s="11" t="s">
        <v>271</v>
      </c>
      <c r="G244" s="11" t="s">
        <v>294</v>
      </c>
      <c r="H244" s="11" t="s">
        <v>271</v>
      </c>
      <c r="I244" s="11" t="s">
        <v>271</v>
      </c>
      <c r="J244" s="11" t="s">
        <v>271</v>
      </c>
      <c r="K244" s="11" t="s">
        <v>271</v>
      </c>
      <c r="L244" s="11" t="s">
        <v>271</v>
      </c>
      <c r="M244" s="11" t="s">
        <v>294</v>
      </c>
      <c r="N244" s="11" t="s">
        <v>271</v>
      </c>
      <c r="O244" s="11" t="s">
        <v>272</v>
      </c>
      <c r="P244" s="11" t="s">
        <v>272</v>
      </c>
      <c r="Q244" s="11" t="s">
        <v>294</v>
      </c>
      <c r="R244" s="11" t="s">
        <v>294</v>
      </c>
      <c r="S244" s="11" t="s">
        <v>272</v>
      </c>
      <c r="T244" s="11" t="s">
        <v>272</v>
      </c>
      <c r="U244" s="11" t="s">
        <v>271</v>
      </c>
      <c r="V244" s="11" t="s">
        <v>271</v>
      </c>
      <c r="W244" s="11" t="s">
        <v>271</v>
      </c>
      <c r="X244" s="11" t="s">
        <v>294</v>
      </c>
      <c r="Y244" s="11" t="s">
        <v>272</v>
      </c>
      <c r="Z244" s="11" t="s">
        <v>294</v>
      </c>
      <c r="AA244" s="11" t="s">
        <v>272</v>
      </c>
      <c r="AB244" s="11" t="s">
        <v>272</v>
      </c>
      <c r="AC244" s="11" t="s">
        <v>272</v>
      </c>
      <c r="AD244" s="11" t="s">
        <v>294</v>
      </c>
      <c r="AE244" s="144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9"/>
      <c r="C245" s="9"/>
      <c r="D245" s="25" t="s">
        <v>295</v>
      </c>
      <c r="E245" s="25" t="s">
        <v>296</v>
      </c>
      <c r="F245" s="25" t="s">
        <v>261</v>
      </c>
      <c r="G245" s="25" t="s">
        <v>297</v>
      </c>
      <c r="H245" s="25" t="s">
        <v>296</v>
      </c>
      <c r="I245" s="25" t="s">
        <v>296</v>
      </c>
      <c r="J245" s="25" t="s">
        <v>296</v>
      </c>
      <c r="K245" s="25" t="s">
        <v>296</v>
      </c>
      <c r="L245" s="25" t="s">
        <v>296</v>
      </c>
      <c r="M245" s="25" t="s">
        <v>296</v>
      </c>
      <c r="N245" s="25" t="s">
        <v>298</v>
      </c>
      <c r="O245" s="25" t="s">
        <v>296</v>
      </c>
      <c r="P245" s="25" t="s">
        <v>296</v>
      </c>
      <c r="Q245" s="25" t="s">
        <v>296</v>
      </c>
      <c r="R245" s="25" t="s">
        <v>295</v>
      </c>
      <c r="S245" s="25" t="s">
        <v>297</v>
      </c>
      <c r="T245" s="25" t="s">
        <v>295</v>
      </c>
      <c r="U245" s="25" t="s">
        <v>298</v>
      </c>
      <c r="V245" s="25" t="s">
        <v>296</v>
      </c>
      <c r="W245" s="25" t="s">
        <v>296</v>
      </c>
      <c r="X245" s="25" t="s">
        <v>296</v>
      </c>
      <c r="Y245" s="25" t="s">
        <v>296</v>
      </c>
      <c r="Z245" s="25" t="s">
        <v>297</v>
      </c>
      <c r="AA245" s="25" t="s">
        <v>296</v>
      </c>
      <c r="AB245" s="25" t="s">
        <v>297</v>
      </c>
      <c r="AC245" s="25" t="s">
        <v>297</v>
      </c>
      <c r="AD245" s="25" t="s">
        <v>297</v>
      </c>
      <c r="AE245" s="144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</v>
      </c>
    </row>
    <row r="246" spans="1:65">
      <c r="A246" s="29"/>
      <c r="B246" s="18">
        <v>1</v>
      </c>
      <c r="C246" s="14">
        <v>1</v>
      </c>
      <c r="D246" s="217">
        <v>0.30199999999999999</v>
      </c>
      <c r="E246" s="227">
        <v>0.29281000000000001</v>
      </c>
      <c r="F246" s="217">
        <v>0.31353500000000001</v>
      </c>
      <c r="G246" s="217">
        <v>0.32550000000000001</v>
      </c>
      <c r="H246" s="217">
        <v>0.34199999999999997</v>
      </c>
      <c r="I246" s="217">
        <v>0.32800000000000001</v>
      </c>
      <c r="J246" s="217">
        <v>0.33300000000000002</v>
      </c>
      <c r="K246" s="217">
        <v>0.317</v>
      </c>
      <c r="L246" s="217">
        <v>0.32832600000000001</v>
      </c>
      <c r="M246" s="223">
        <v>0.30089901000000002</v>
      </c>
      <c r="N246" s="217">
        <v>0.32534969723170282</v>
      </c>
      <c r="O246" s="217">
        <v>0.32600000000000001</v>
      </c>
      <c r="P246" s="217">
        <v>0.33712259999999999</v>
      </c>
      <c r="Q246" s="217">
        <v>0.31584999999999996</v>
      </c>
      <c r="R246" s="217">
        <v>0.32369999999999999</v>
      </c>
      <c r="S246" s="217">
        <v>0.32450000000000001</v>
      </c>
      <c r="T246" s="217">
        <v>0.31711672154058795</v>
      </c>
      <c r="U246" s="217">
        <v>0.32310999999999995</v>
      </c>
      <c r="V246" s="217">
        <v>0.32299999999999995</v>
      </c>
      <c r="W246" s="217">
        <v>0.34099999999999997</v>
      </c>
      <c r="X246" s="217">
        <v>0.32279999999999998</v>
      </c>
      <c r="Y246" s="217">
        <v>0.31814999999999999</v>
      </c>
      <c r="Z246" s="217">
        <v>0.30641930000000001</v>
      </c>
      <c r="AA246" s="217">
        <v>0.32205505603999995</v>
      </c>
      <c r="AB246" s="217">
        <v>0.31623000000000001</v>
      </c>
      <c r="AC246" s="217">
        <v>0.32683000000000001</v>
      </c>
      <c r="AD246" s="217">
        <v>0.32969999999999999</v>
      </c>
      <c r="AE246" s="215"/>
      <c r="AF246" s="216"/>
      <c r="AG246" s="216"/>
      <c r="AH246" s="216"/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8">
        <v>1</v>
      </c>
    </row>
    <row r="247" spans="1:65">
      <c r="A247" s="29"/>
      <c r="B247" s="19">
        <v>1</v>
      </c>
      <c r="C247" s="9">
        <v>2</v>
      </c>
      <c r="D247" s="23">
        <v>0.30299999999999999</v>
      </c>
      <c r="E247" s="23">
        <v>0.29830000000000001</v>
      </c>
      <c r="F247" s="23">
        <v>0.30980399999999997</v>
      </c>
      <c r="G247" s="23">
        <v>0.3236</v>
      </c>
      <c r="H247" s="23">
        <v>0.34399999999999997</v>
      </c>
      <c r="I247" s="23">
        <v>0.318</v>
      </c>
      <c r="J247" s="23">
        <v>0.33200000000000002</v>
      </c>
      <c r="K247" s="23">
        <v>0.316</v>
      </c>
      <c r="L247" s="23">
        <v>0.33298899999999998</v>
      </c>
      <c r="M247" s="224">
        <v>0.29869072999999996</v>
      </c>
      <c r="N247" s="23">
        <v>0.31624525064468872</v>
      </c>
      <c r="O247" s="23">
        <v>0.32600000000000001</v>
      </c>
      <c r="P247" s="23">
        <v>0.33687099999999998</v>
      </c>
      <c r="Q247" s="23">
        <v>0.31370999999999999</v>
      </c>
      <c r="R247" s="23">
        <v>0.32139999999999996</v>
      </c>
      <c r="S247" s="23">
        <v>0.32900000000000001</v>
      </c>
      <c r="T247" s="23">
        <v>0.32645642347705706</v>
      </c>
      <c r="U247" s="23">
        <v>0.31580000000000003</v>
      </c>
      <c r="V247" s="23">
        <v>0.32200000000000001</v>
      </c>
      <c r="W247" s="23">
        <v>0.34399999999999997</v>
      </c>
      <c r="X247" s="23">
        <v>0.32579999999999998</v>
      </c>
      <c r="Y247" s="23">
        <v>0.31814999999999999</v>
      </c>
      <c r="Z247" s="23">
        <v>0.31539839999999997</v>
      </c>
      <c r="AA247" s="219">
        <v>0.30808677526</v>
      </c>
      <c r="AB247" s="23">
        <v>0.30835999999999997</v>
      </c>
      <c r="AC247" s="23">
        <v>0.32891999999999999</v>
      </c>
      <c r="AD247" s="23">
        <v>0.3327</v>
      </c>
      <c r="AE247" s="215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8">
        <v>19</v>
      </c>
    </row>
    <row r="248" spans="1:65">
      <c r="A248" s="29"/>
      <c r="B248" s="19">
        <v>1</v>
      </c>
      <c r="C248" s="9">
        <v>3</v>
      </c>
      <c r="D248" s="23">
        <v>0.311</v>
      </c>
      <c r="E248" s="23">
        <v>0.30845</v>
      </c>
      <c r="F248" s="23">
        <v>0.31254400000000004</v>
      </c>
      <c r="G248" s="23">
        <v>0.32740000000000002</v>
      </c>
      <c r="H248" s="23">
        <v>0.33899999999999997</v>
      </c>
      <c r="I248" s="23">
        <v>0.318</v>
      </c>
      <c r="J248" s="23">
        <v>0.33300000000000002</v>
      </c>
      <c r="K248" s="23">
        <v>0.32</v>
      </c>
      <c r="L248" s="23">
        <v>0.32753599999999999</v>
      </c>
      <c r="M248" s="224">
        <v>0.29778942000000003</v>
      </c>
      <c r="N248" s="23">
        <v>0.31431695241058549</v>
      </c>
      <c r="O248" s="23">
        <v>0.32700000000000001</v>
      </c>
      <c r="P248" s="23">
        <v>0.33641299999999996</v>
      </c>
      <c r="Q248" s="23">
        <v>0.31096999999999997</v>
      </c>
      <c r="R248" s="23">
        <v>0.32679999999999998</v>
      </c>
      <c r="S248" s="23">
        <v>0.3281</v>
      </c>
      <c r="T248" s="23">
        <v>0.31197592022048043</v>
      </c>
      <c r="U248" s="23">
        <v>0.32425000000000004</v>
      </c>
      <c r="V248" s="23">
        <v>0.32299999999999995</v>
      </c>
      <c r="W248" s="23">
        <v>0.33400000000000002</v>
      </c>
      <c r="X248" s="23">
        <v>0.32419999999999999</v>
      </c>
      <c r="Y248" s="23">
        <v>0.31713999999999998</v>
      </c>
      <c r="Z248" s="23">
        <v>0.30950670000000002</v>
      </c>
      <c r="AA248" s="23">
        <v>0.32285253519999996</v>
      </c>
      <c r="AB248" s="23">
        <v>0.30721999999999999</v>
      </c>
      <c r="AC248" s="23">
        <v>0.32464999999999999</v>
      </c>
      <c r="AD248" s="23">
        <v>0.3362</v>
      </c>
      <c r="AE248" s="215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8">
        <v>16</v>
      </c>
    </row>
    <row r="249" spans="1:65">
      <c r="A249" s="29"/>
      <c r="B249" s="19">
        <v>1</v>
      </c>
      <c r="C249" s="9">
        <v>4</v>
      </c>
      <c r="D249" s="23">
        <v>0.3</v>
      </c>
      <c r="E249" s="23">
        <v>0.30376000000000003</v>
      </c>
      <c r="F249" s="23">
        <v>0.30998899999999996</v>
      </c>
      <c r="G249" s="23">
        <v>0.32700000000000001</v>
      </c>
      <c r="H249" s="23">
        <v>0.33300000000000002</v>
      </c>
      <c r="I249" s="23">
        <v>0.31900000000000001</v>
      </c>
      <c r="J249" s="23">
        <v>0.33500000000000002</v>
      </c>
      <c r="K249" s="23">
        <v>0.317</v>
      </c>
      <c r="L249" s="23">
        <v>0.32838000000000006</v>
      </c>
      <c r="M249" s="224">
        <v>0.29832982000000002</v>
      </c>
      <c r="N249" s="23">
        <v>0.32586710604966701</v>
      </c>
      <c r="O249" s="23">
        <v>0.32200000000000001</v>
      </c>
      <c r="P249" s="23">
        <v>0.33683580000000002</v>
      </c>
      <c r="Q249" s="23">
        <v>0.31129000000000001</v>
      </c>
      <c r="R249" s="23">
        <v>0.32479999999999998</v>
      </c>
      <c r="S249" s="23">
        <v>0.32050000000000001</v>
      </c>
      <c r="T249" s="23">
        <v>0.31557151835288233</v>
      </c>
      <c r="U249" s="23">
        <v>0.31883</v>
      </c>
      <c r="V249" s="23">
        <v>0.31900000000000001</v>
      </c>
      <c r="W249" s="23">
        <v>0.32299999999999995</v>
      </c>
      <c r="X249" s="23">
        <v>0.32550000000000001</v>
      </c>
      <c r="Y249" s="23">
        <v>0.32118000000000002</v>
      </c>
      <c r="Z249" s="23">
        <v>0.30786560000000002</v>
      </c>
      <c r="AA249" s="23">
        <v>0.32270014390000001</v>
      </c>
      <c r="AB249" s="23">
        <v>0.30781999999999998</v>
      </c>
      <c r="AC249" s="23">
        <v>0.33524999999999999</v>
      </c>
      <c r="AD249" s="23">
        <v>0.33610000000000001</v>
      </c>
      <c r="AE249" s="215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8">
        <v>0.32235563996951494</v>
      </c>
    </row>
    <row r="250" spans="1:65">
      <c r="A250" s="29"/>
      <c r="B250" s="19">
        <v>1</v>
      </c>
      <c r="C250" s="9">
        <v>5</v>
      </c>
      <c r="D250" s="23">
        <v>0.30599999999999999</v>
      </c>
      <c r="E250" s="23">
        <v>0.30745999999999996</v>
      </c>
      <c r="F250" s="23">
        <v>0.308813</v>
      </c>
      <c r="G250" s="23">
        <v>0.32780000000000004</v>
      </c>
      <c r="H250" s="23">
        <v>0.34799999999999998</v>
      </c>
      <c r="I250" s="23">
        <v>0.32399999999999995</v>
      </c>
      <c r="J250" s="23">
        <v>0.32600000000000001</v>
      </c>
      <c r="K250" s="23">
        <v>0.32299999999999995</v>
      </c>
      <c r="L250" s="23">
        <v>0.32638400000000001</v>
      </c>
      <c r="M250" s="224">
        <v>0.30057015000000004</v>
      </c>
      <c r="N250" s="23">
        <v>0.3208453249151052</v>
      </c>
      <c r="O250" s="23">
        <v>0.32900000000000001</v>
      </c>
      <c r="P250" s="23">
        <v>0.33010300000000004</v>
      </c>
      <c r="Q250" s="23">
        <v>0.32589000000000001</v>
      </c>
      <c r="R250" s="23">
        <v>0.32450000000000001</v>
      </c>
      <c r="S250" s="23">
        <v>0.32829999999999998</v>
      </c>
      <c r="T250" s="23">
        <v>0.32964070159731618</v>
      </c>
      <c r="U250" s="23">
        <v>0.32434000000000002</v>
      </c>
      <c r="V250" s="23">
        <v>0.32900000000000001</v>
      </c>
      <c r="W250" s="23">
        <v>0.32</v>
      </c>
      <c r="X250" s="23">
        <v>0.3246</v>
      </c>
      <c r="Y250" s="23">
        <v>0.32926</v>
      </c>
      <c r="Z250" s="23">
        <v>0.31415310000000002</v>
      </c>
      <c r="AA250" s="23">
        <v>0.32200811429999998</v>
      </c>
      <c r="AB250" s="23">
        <v>0.31140000000000001</v>
      </c>
      <c r="AC250" s="23">
        <v>0.33031999999999995</v>
      </c>
      <c r="AD250" s="23">
        <v>0.32440000000000002</v>
      </c>
      <c r="AE250" s="215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8">
        <v>84</v>
      </c>
    </row>
    <row r="251" spans="1:65">
      <c r="A251" s="29"/>
      <c r="B251" s="19">
        <v>1</v>
      </c>
      <c r="C251" s="9">
        <v>6</v>
      </c>
      <c r="D251" s="23">
        <v>0.31</v>
      </c>
      <c r="E251" s="23">
        <v>0.29977999999999999</v>
      </c>
      <c r="F251" s="23">
        <v>0.30887100000000001</v>
      </c>
      <c r="G251" s="23">
        <v>0.32429999999999998</v>
      </c>
      <c r="H251" s="23">
        <v>0.33100000000000002</v>
      </c>
      <c r="I251" s="23">
        <v>0.317</v>
      </c>
      <c r="J251" s="23">
        <v>0.32700000000000001</v>
      </c>
      <c r="K251" s="23">
        <v>0.32600000000000001</v>
      </c>
      <c r="L251" s="23">
        <v>0.32949600000000001</v>
      </c>
      <c r="M251" s="224">
        <v>0.29990094</v>
      </c>
      <c r="N251" s="23">
        <v>0.3213491251767529</v>
      </c>
      <c r="O251" s="23">
        <v>0.32399999999999995</v>
      </c>
      <c r="P251" s="23">
        <v>0.33129589999999998</v>
      </c>
      <c r="Q251" s="23">
        <v>0.31664000000000003</v>
      </c>
      <c r="R251" s="23">
        <v>0.32769999999999999</v>
      </c>
      <c r="S251" s="23">
        <v>0.32290000000000002</v>
      </c>
      <c r="T251" s="23">
        <v>0.32028237373150448</v>
      </c>
      <c r="U251" s="23">
        <v>0.33107999999999999</v>
      </c>
      <c r="V251" s="23">
        <v>0.317</v>
      </c>
      <c r="W251" s="23">
        <v>0.32500000000000001</v>
      </c>
      <c r="X251" s="23">
        <v>0.32700000000000001</v>
      </c>
      <c r="Y251" s="23">
        <v>0.33229000000000003</v>
      </c>
      <c r="Z251" s="23">
        <v>0.32245940000000001</v>
      </c>
      <c r="AA251" s="23">
        <v>0.32452741714</v>
      </c>
      <c r="AB251" s="23">
        <v>0.30549999999999999</v>
      </c>
      <c r="AC251" s="23">
        <v>0.33184999999999998</v>
      </c>
      <c r="AD251" s="23">
        <v>0.32200000000000001</v>
      </c>
      <c r="AE251" s="215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54"/>
    </row>
    <row r="252" spans="1:65">
      <c r="A252" s="29"/>
      <c r="B252" s="20" t="s">
        <v>262</v>
      </c>
      <c r="C252" s="12"/>
      <c r="D252" s="220">
        <v>0.30533333333333335</v>
      </c>
      <c r="E252" s="220">
        <v>0.30175999999999997</v>
      </c>
      <c r="F252" s="220">
        <v>0.31059266666666668</v>
      </c>
      <c r="G252" s="220">
        <v>0.32593333333333335</v>
      </c>
      <c r="H252" s="220">
        <v>0.33949999999999997</v>
      </c>
      <c r="I252" s="220">
        <v>0.3206666666666666</v>
      </c>
      <c r="J252" s="220">
        <v>0.33100000000000002</v>
      </c>
      <c r="K252" s="220">
        <v>0.31983333333333336</v>
      </c>
      <c r="L252" s="220">
        <v>0.32885183333333334</v>
      </c>
      <c r="M252" s="220">
        <v>0.299363345</v>
      </c>
      <c r="N252" s="220">
        <v>0.32066224273808369</v>
      </c>
      <c r="O252" s="220">
        <v>0.32566666666666672</v>
      </c>
      <c r="P252" s="220">
        <v>0.33477354999999998</v>
      </c>
      <c r="Q252" s="220">
        <v>0.31572499999999998</v>
      </c>
      <c r="R252" s="220">
        <v>0.3248166666666667</v>
      </c>
      <c r="S252" s="220">
        <v>0.32555000000000001</v>
      </c>
      <c r="T252" s="220">
        <v>0.32017394315330477</v>
      </c>
      <c r="U252" s="220">
        <v>0.3229016666666667</v>
      </c>
      <c r="V252" s="220">
        <v>0.32216666666666666</v>
      </c>
      <c r="W252" s="220">
        <v>0.33116666666666666</v>
      </c>
      <c r="X252" s="220">
        <v>0.32498333333333329</v>
      </c>
      <c r="Y252" s="220">
        <v>0.32269500000000001</v>
      </c>
      <c r="Z252" s="220">
        <v>0.31263374999999999</v>
      </c>
      <c r="AA252" s="220">
        <v>0.32037167364000002</v>
      </c>
      <c r="AB252" s="220">
        <v>0.30942166666666665</v>
      </c>
      <c r="AC252" s="220">
        <v>0.32963666666666663</v>
      </c>
      <c r="AD252" s="220">
        <v>0.33018333333333333</v>
      </c>
      <c r="AE252" s="215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54"/>
    </row>
    <row r="253" spans="1:65">
      <c r="A253" s="29"/>
      <c r="B253" s="3" t="s">
        <v>263</v>
      </c>
      <c r="C253" s="28"/>
      <c r="D253" s="23">
        <v>0.30449999999999999</v>
      </c>
      <c r="E253" s="23">
        <v>0.30176999999999998</v>
      </c>
      <c r="F253" s="23">
        <v>0.30989649999999996</v>
      </c>
      <c r="G253" s="23">
        <v>0.32625000000000004</v>
      </c>
      <c r="H253" s="23">
        <v>0.34049999999999997</v>
      </c>
      <c r="I253" s="23">
        <v>0.31850000000000001</v>
      </c>
      <c r="J253" s="23">
        <v>0.33250000000000002</v>
      </c>
      <c r="K253" s="23">
        <v>0.31850000000000001</v>
      </c>
      <c r="L253" s="23">
        <v>0.32835300000000001</v>
      </c>
      <c r="M253" s="23">
        <v>0.29929583500000001</v>
      </c>
      <c r="N253" s="23">
        <v>0.32109722504592908</v>
      </c>
      <c r="O253" s="23">
        <v>0.32600000000000001</v>
      </c>
      <c r="P253" s="23">
        <v>0.33662439999999999</v>
      </c>
      <c r="Q253" s="23">
        <v>0.31477999999999995</v>
      </c>
      <c r="R253" s="23">
        <v>0.32464999999999999</v>
      </c>
      <c r="S253" s="23">
        <v>0.32630000000000003</v>
      </c>
      <c r="T253" s="23">
        <v>0.31869954763604624</v>
      </c>
      <c r="U253" s="23">
        <v>0.32367999999999997</v>
      </c>
      <c r="V253" s="23">
        <v>0.32250000000000001</v>
      </c>
      <c r="W253" s="23">
        <v>0.32950000000000002</v>
      </c>
      <c r="X253" s="23">
        <v>0.32505000000000001</v>
      </c>
      <c r="Y253" s="23">
        <v>0.31966499999999998</v>
      </c>
      <c r="Z253" s="23">
        <v>0.31182989999999999</v>
      </c>
      <c r="AA253" s="23">
        <v>0.32237759996999998</v>
      </c>
      <c r="AB253" s="23">
        <v>0.30808999999999997</v>
      </c>
      <c r="AC253" s="23">
        <v>0.32961999999999997</v>
      </c>
      <c r="AD253" s="23">
        <v>0.33119999999999999</v>
      </c>
      <c r="AE253" s="215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  <c r="BI253" s="216"/>
      <c r="BJ253" s="216"/>
      <c r="BK253" s="216"/>
      <c r="BL253" s="216"/>
      <c r="BM253" s="54"/>
    </row>
    <row r="254" spans="1:65">
      <c r="A254" s="29"/>
      <c r="B254" s="3" t="s">
        <v>264</v>
      </c>
      <c r="C254" s="28"/>
      <c r="D254" s="23">
        <v>4.4572039067858112E-3</v>
      </c>
      <c r="E254" s="23">
        <v>5.953832379232713E-3</v>
      </c>
      <c r="F254" s="23">
        <v>1.9790293243574547E-3</v>
      </c>
      <c r="G254" s="23">
        <v>1.736279547384789E-3</v>
      </c>
      <c r="H254" s="23">
        <v>6.5345237010817972E-3</v>
      </c>
      <c r="I254" s="23">
        <v>4.3665394383500793E-3</v>
      </c>
      <c r="J254" s="23">
        <v>3.6331804249169933E-3</v>
      </c>
      <c r="K254" s="23">
        <v>3.970726214015092E-3</v>
      </c>
      <c r="L254" s="23">
        <v>2.2738445344100853E-3</v>
      </c>
      <c r="M254" s="23">
        <v>1.2729083591327447E-3</v>
      </c>
      <c r="N254" s="23">
        <v>4.6763380284891116E-3</v>
      </c>
      <c r="O254" s="23">
        <v>2.4221202832780033E-3</v>
      </c>
      <c r="P254" s="23">
        <v>3.1864114798625634E-3</v>
      </c>
      <c r="Q254" s="23">
        <v>5.486703017295552E-3</v>
      </c>
      <c r="R254" s="23">
        <v>2.248036180017282E-3</v>
      </c>
      <c r="S254" s="23">
        <v>3.4523904761773342E-3</v>
      </c>
      <c r="T254" s="23">
        <v>6.7355375388428321E-3</v>
      </c>
      <c r="U254" s="23">
        <v>5.2502853890685382E-3</v>
      </c>
      <c r="V254" s="23">
        <v>4.119061381755152E-3</v>
      </c>
      <c r="W254" s="23">
        <v>9.9883265198263595E-3</v>
      </c>
      <c r="X254" s="23">
        <v>1.4510915431724827E-3</v>
      </c>
      <c r="Y254" s="23">
        <v>6.4750374516291554E-3</v>
      </c>
      <c r="Z254" s="23">
        <v>5.9603388644438602E-3</v>
      </c>
      <c r="AA254" s="23">
        <v>6.0873162299101826E-3</v>
      </c>
      <c r="AB254" s="23">
        <v>3.8519211656869029E-3</v>
      </c>
      <c r="AC254" s="23">
        <v>3.7452138345716152E-3</v>
      </c>
      <c r="AD254" s="23">
        <v>5.9697291954213978E-3</v>
      </c>
      <c r="AE254" s="215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  <c r="BI254" s="216"/>
      <c r="BJ254" s="216"/>
      <c r="BK254" s="216"/>
      <c r="BL254" s="216"/>
      <c r="BM254" s="54"/>
    </row>
    <row r="255" spans="1:65">
      <c r="A255" s="29"/>
      <c r="B255" s="3" t="s">
        <v>87</v>
      </c>
      <c r="C255" s="28"/>
      <c r="D255" s="13">
        <v>1.4597829389036499E-2</v>
      </c>
      <c r="E255" s="13">
        <v>1.973035650594086E-2</v>
      </c>
      <c r="F255" s="13">
        <v>6.3717838080233312E-3</v>
      </c>
      <c r="G255" s="13">
        <v>5.3271002681063275E-3</v>
      </c>
      <c r="H255" s="13">
        <v>1.9247492492140788E-2</v>
      </c>
      <c r="I255" s="13">
        <v>1.3617066855561581E-2</v>
      </c>
      <c r="J255" s="13">
        <v>1.0976375906093634E-2</v>
      </c>
      <c r="K255" s="13">
        <v>1.2414985557108155E-2</v>
      </c>
      <c r="L255" s="13">
        <v>6.9144955384975865E-3</v>
      </c>
      <c r="M255" s="13">
        <v>4.2520514965943635E-3</v>
      </c>
      <c r="N255" s="13">
        <v>1.4583375917783796E-2</v>
      </c>
      <c r="O255" s="13">
        <v>7.4374215453776957E-3</v>
      </c>
      <c r="P255" s="13">
        <v>9.5181100175404047E-3</v>
      </c>
      <c r="Q255" s="13">
        <v>1.7378107585067866E-2</v>
      </c>
      <c r="R255" s="13">
        <v>6.920938519217862E-3</v>
      </c>
      <c r="S255" s="13">
        <v>1.0604793353332313E-2</v>
      </c>
      <c r="T255" s="13">
        <v>2.103711961225321E-2</v>
      </c>
      <c r="U255" s="13">
        <v>1.6259703591088734E-2</v>
      </c>
      <c r="V255" s="13">
        <v>1.2785498339643514E-2</v>
      </c>
      <c r="W255" s="13">
        <v>3.0161026229973908E-2</v>
      </c>
      <c r="X255" s="13">
        <v>4.465126036737729E-3</v>
      </c>
      <c r="Y255" s="13">
        <v>2.0065502879279676E-2</v>
      </c>
      <c r="Z255" s="13">
        <v>1.9064924578500755E-2</v>
      </c>
      <c r="AA255" s="13">
        <v>1.9000794173677376E-2</v>
      </c>
      <c r="AB255" s="13">
        <v>1.2448776477687631E-2</v>
      </c>
      <c r="AC255" s="13">
        <v>1.1361642114767619E-2</v>
      </c>
      <c r="AD255" s="13">
        <v>1.8080044002083885E-2</v>
      </c>
      <c r="AE255" s="144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265</v>
      </c>
      <c r="C256" s="28"/>
      <c r="D256" s="13">
        <v>-5.2805983595606953E-2</v>
      </c>
      <c r="E256" s="13">
        <v>-6.3891048940427075E-2</v>
      </c>
      <c r="F256" s="13">
        <v>-3.6490670068501596E-2</v>
      </c>
      <c r="G256" s="13">
        <v>1.1098590873597658E-2</v>
      </c>
      <c r="H256" s="13">
        <v>5.3184613218203225E-2</v>
      </c>
      <c r="I256" s="13">
        <v>-5.2394718547752461E-3</v>
      </c>
      <c r="J256" s="13">
        <v>2.6816220840133465E-2</v>
      </c>
      <c r="K256" s="13">
        <v>-7.8246083624289309E-3</v>
      </c>
      <c r="L256" s="13">
        <v>2.0152255950703246E-2</v>
      </c>
      <c r="M256" s="13">
        <v>-7.1325865344528561E-2</v>
      </c>
      <c r="N256" s="13">
        <v>-5.2531956059195251E-3</v>
      </c>
      <c r="O256" s="13">
        <v>1.0271347191148639E-2</v>
      </c>
      <c r="P256" s="13">
        <v>3.8522391082282281E-2</v>
      </c>
      <c r="Q256" s="13">
        <v>-2.0569331345162811E-2</v>
      </c>
      <c r="R256" s="13">
        <v>7.6345079533415294E-3</v>
      </c>
      <c r="S256" s="13">
        <v>9.9094280800768875E-3</v>
      </c>
      <c r="T256" s="13">
        <v>-6.7679809058606155E-3</v>
      </c>
      <c r="U256" s="13">
        <v>1.6938642587527308E-3</v>
      </c>
      <c r="V256" s="13">
        <v>-5.8622614099801407E-4</v>
      </c>
      <c r="W256" s="13">
        <v>2.7333248141664157E-2</v>
      </c>
      <c r="X256" s="13">
        <v>8.1515352548719999E-3</v>
      </c>
      <c r="Y256" s="13">
        <v>1.05275040485453E-3</v>
      </c>
      <c r="Z256" s="13">
        <v>-3.0158895220305015E-2</v>
      </c>
      <c r="AA256" s="13">
        <v>-6.1545885460622118E-3</v>
      </c>
      <c r="AB256" s="13">
        <v>-4.0123303889056938E-2</v>
      </c>
      <c r="AC256" s="13">
        <v>2.2586937513611627E-2</v>
      </c>
      <c r="AD256" s="13">
        <v>2.4282787062632538E-2</v>
      </c>
      <c r="AE256" s="144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266</v>
      </c>
      <c r="C257" s="46"/>
      <c r="D257" s="44">
        <v>1.9</v>
      </c>
      <c r="E257" s="44">
        <v>2.29</v>
      </c>
      <c r="F257" s="44">
        <v>1.33</v>
      </c>
      <c r="G257" s="44">
        <v>0.35</v>
      </c>
      <c r="H257" s="44">
        <v>1.84</v>
      </c>
      <c r="I257" s="44">
        <v>0.22</v>
      </c>
      <c r="J257" s="44">
        <v>0.91</v>
      </c>
      <c r="K257" s="44">
        <v>0.31</v>
      </c>
      <c r="L257" s="44">
        <v>0.67</v>
      </c>
      <c r="M257" s="44">
        <v>2.56</v>
      </c>
      <c r="N257" s="44">
        <v>0.22</v>
      </c>
      <c r="O257" s="44">
        <v>0.33</v>
      </c>
      <c r="P257" s="44">
        <v>1.32</v>
      </c>
      <c r="Q257" s="44">
        <v>0.76</v>
      </c>
      <c r="R257" s="44">
        <v>0.23</v>
      </c>
      <c r="S257" s="44">
        <v>0.31</v>
      </c>
      <c r="T257" s="44">
        <v>0.28000000000000003</v>
      </c>
      <c r="U257" s="44">
        <v>0.02</v>
      </c>
      <c r="V257" s="44">
        <v>0.06</v>
      </c>
      <c r="W257" s="44">
        <v>0.93</v>
      </c>
      <c r="X257" s="44">
        <v>0.25</v>
      </c>
      <c r="Y257" s="44">
        <v>0</v>
      </c>
      <c r="Z257" s="44">
        <v>1.1000000000000001</v>
      </c>
      <c r="AA257" s="44">
        <v>0.25</v>
      </c>
      <c r="AB257" s="44">
        <v>1.45</v>
      </c>
      <c r="AC257" s="44">
        <v>0.76</v>
      </c>
      <c r="AD257" s="44">
        <v>0.82</v>
      </c>
      <c r="AE257" s="144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BM258" s="53"/>
    </row>
    <row r="259" spans="1:65" ht="15">
      <c r="B259" s="8" t="s">
        <v>512</v>
      </c>
      <c r="BM259" s="27" t="s">
        <v>268</v>
      </c>
    </row>
    <row r="260" spans="1:65" ht="15">
      <c r="A260" s="24" t="s">
        <v>33</v>
      </c>
      <c r="B260" s="18" t="s">
        <v>110</v>
      </c>
      <c r="C260" s="15" t="s">
        <v>111</v>
      </c>
      <c r="D260" s="16" t="s">
        <v>225</v>
      </c>
      <c r="E260" s="17" t="s">
        <v>225</v>
      </c>
      <c r="F260" s="17" t="s">
        <v>225</v>
      </c>
      <c r="G260" s="14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226</v>
      </c>
      <c r="C261" s="9" t="s">
        <v>226</v>
      </c>
      <c r="D261" s="142" t="s">
        <v>236</v>
      </c>
      <c r="E261" s="143" t="s">
        <v>237</v>
      </c>
      <c r="F261" s="143" t="s">
        <v>238</v>
      </c>
      <c r="G261" s="14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271</v>
      </c>
      <c r="E262" s="11" t="s">
        <v>271</v>
      </c>
      <c r="F262" s="11" t="s">
        <v>271</v>
      </c>
      <c r="G262" s="14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296</v>
      </c>
      <c r="E263" s="25" t="s">
        <v>296</v>
      </c>
      <c r="F263" s="25" t="s">
        <v>298</v>
      </c>
      <c r="G263" s="14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2.3759999999999999</v>
      </c>
      <c r="E264" s="21">
        <v>2.1722999999999999</v>
      </c>
      <c r="F264" s="21">
        <v>2.9031989857885101</v>
      </c>
      <c r="G264" s="14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2.399</v>
      </c>
      <c r="E265" s="11">
        <v>2.2456</v>
      </c>
      <c r="F265" s="11">
        <v>2.8021144742131998</v>
      </c>
      <c r="G265" s="14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6</v>
      </c>
    </row>
    <row r="266" spans="1:65">
      <c r="A266" s="29"/>
      <c r="B266" s="19">
        <v>1</v>
      </c>
      <c r="C266" s="9">
        <v>3</v>
      </c>
      <c r="D266" s="11">
        <v>2.4550000000000001</v>
      </c>
      <c r="E266" s="11">
        <v>2.2393000000000001</v>
      </c>
      <c r="F266" s="11">
        <v>2.75525729164635</v>
      </c>
      <c r="G266" s="14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2.3639999999999999</v>
      </c>
      <c r="E267" s="11">
        <v>2.2749999999999999</v>
      </c>
      <c r="F267" s="11">
        <v>2.8124639921237802</v>
      </c>
      <c r="G267" s="14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2.51054034838269</v>
      </c>
    </row>
    <row r="268" spans="1:65">
      <c r="A268" s="29"/>
      <c r="B268" s="19">
        <v>1</v>
      </c>
      <c r="C268" s="9">
        <v>5</v>
      </c>
      <c r="D268" s="11">
        <v>2.4790000000000001</v>
      </c>
      <c r="E268" s="11">
        <v>2.4437000000000002</v>
      </c>
      <c r="F268" s="11">
        <v>2.8110126857945401</v>
      </c>
      <c r="G268" s="14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12</v>
      </c>
    </row>
    <row r="269" spans="1:65">
      <c r="A269" s="29"/>
      <c r="B269" s="19">
        <v>1</v>
      </c>
      <c r="C269" s="9">
        <v>6</v>
      </c>
      <c r="D269" s="11">
        <v>2.472</v>
      </c>
      <c r="E269" s="11">
        <v>2.3557999999999999</v>
      </c>
      <c r="F269" s="11">
        <v>2.8289788413219998</v>
      </c>
      <c r="G269" s="14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262</v>
      </c>
      <c r="C270" s="12"/>
      <c r="D270" s="22">
        <v>2.4241666666666668</v>
      </c>
      <c r="E270" s="22">
        <v>2.2886166666666665</v>
      </c>
      <c r="F270" s="22">
        <v>2.8188377118147301</v>
      </c>
      <c r="G270" s="14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263</v>
      </c>
      <c r="C271" s="28"/>
      <c r="D271" s="11">
        <v>2.427</v>
      </c>
      <c r="E271" s="11">
        <v>2.2603</v>
      </c>
      <c r="F271" s="11">
        <v>2.8117383389591604</v>
      </c>
      <c r="G271" s="14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264</v>
      </c>
      <c r="C272" s="28"/>
      <c r="D272" s="23">
        <v>5.0633651524126459E-2</v>
      </c>
      <c r="E272" s="23">
        <v>9.6500765109229475E-2</v>
      </c>
      <c r="F272" s="23">
        <v>4.8256935032682774E-2</v>
      </c>
      <c r="G272" s="14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87</v>
      </c>
      <c r="C273" s="28"/>
      <c r="D273" s="13">
        <v>2.0887033973513835E-2</v>
      </c>
      <c r="E273" s="13">
        <v>4.2165543279810723E-2</v>
      </c>
      <c r="F273" s="13">
        <v>1.7119444241298874E-2</v>
      </c>
      <c r="G273" s="14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265</v>
      </c>
      <c r="C274" s="28"/>
      <c r="D274" s="13">
        <v>-3.4404418862124975E-2</v>
      </c>
      <c r="E274" s="13">
        <v>-8.8396779545482529E-2</v>
      </c>
      <c r="F274" s="13">
        <v>0.12280119840760473</v>
      </c>
      <c r="G274" s="14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266</v>
      </c>
      <c r="C275" s="46"/>
      <c r="D275" s="44">
        <v>0</v>
      </c>
      <c r="E275" s="44">
        <v>0.67</v>
      </c>
      <c r="F275" s="44">
        <v>1.96</v>
      </c>
      <c r="G275" s="14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BM276" s="53"/>
    </row>
    <row r="277" spans="1:65" ht="15">
      <c r="B277" s="8" t="s">
        <v>513</v>
      </c>
      <c r="BM277" s="27" t="s">
        <v>268</v>
      </c>
    </row>
    <row r="278" spans="1:65" ht="15">
      <c r="A278" s="24" t="s">
        <v>36</v>
      </c>
      <c r="B278" s="18" t="s">
        <v>110</v>
      </c>
      <c r="C278" s="15" t="s">
        <v>111</v>
      </c>
      <c r="D278" s="16" t="s">
        <v>225</v>
      </c>
      <c r="E278" s="17" t="s">
        <v>225</v>
      </c>
      <c r="F278" s="17" t="s">
        <v>225</v>
      </c>
      <c r="G278" s="14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226</v>
      </c>
      <c r="C279" s="9" t="s">
        <v>226</v>
      </c>
      <c r="D279" s="142" t="s">
        <v>236</v>
      </c>
      <c r="E279" s="143" t="s">
        <v>237</v>
      </c>
      <c r="F279" s="143" t="s">
        <v>238</v>
      </c>
      <c r="G279" s="14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271</v>
      </c>
      <c r="E280" s="11" t="s">
        <v>271</v>
      </c>
      <c r="F280" s="11" t="s">
        <v>271</v>
      </c>
      <c r="G280" s="14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296</v>
      </c>
      <c r="E281" s="25" t="s">
        <v>296</v>
      </c>
      <c r="F281" s="25" t="s">
        <v>298</v>
      </c>
      <c r="G281" s="14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0.9</v>
      </c>
      <c r="E282" s="21">
        <v>0.86160000000000003</v>
      </c>
      <c r="F282" s="21">
        <v>1.1165791095916699</v>
      </c>
      <c r="G282" s="14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0.90900000000000003</v>
      </c>
      <c r="E283" s="11">
        <v>0.88680000000000003</v>
      </c>
      <c r="F283" s="11">
        <v>1.10615166252368</v>
      </c>
      <c r="G283" s="14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7</v>
      </c>
    </row>
    <row r="284" spans="1:65">
      <c r="A284" s="29"/>
      <c r="B284" s="19">
        <v>1</v>
      </c>
      <c r="C284" s="9">
        <v>3</v>
      </c>
      <c r="D284" s="11">
        <v>0.90800000000000003</v>
      </c>
      <c r="E284" s="11">
        <v>0.8861</v>
      </c>
      <c r="F284" s="11">
        <v>1.06389969745604</v>
      </c>
      <c r="G284" s="14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0.90200000000000002</v>
      </c>
      <c r="E285" s="11">
        <v>0.89580000000000004</v>
      </c>
      <c r="F285" s="11">
        <v>1.09312454483222</v>
      </c>
      <c r="G285" s="14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0.96547670735698599</v>
      </c>
    </row>
    <row r="286" spans="1:65">
      <c r="A286" s="29"/>
      <c r="B286" s="19">
        <v>1</v>
      </c>
      <c r="C286" s="9">
        <v>5</v>
      </c>
      <c r="D286" s="11">
        <v>0.93300000000000005</v>
      </c>
      <c r="E286" s="140">
        <v>0.98740000000000006</v>
      </c>
      <c r="F286" s="11">
        <v>1.0864766525960401</v>
      </c>
      <c r="G286" s="14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13</v>
      </c>
    </row>
    <row r="287" spans="1:65">
      <c r="A287" s="29"/>
      <c r="B287" s="19">
        <v>1</v>
      </c>
      <c r="C287" s="9">
        <v>6</v>
      </c>
      <c r="D287" s="11">
        <v>0.93300000000000005</v>
      </c>
      <c r="E287" s="11">
        <v>0.92</v>
      </c>
      <c r="F287" s="11">
        <v>1.0869890654260901</v>
      </c>
      <c r="G287" s="14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262</v>
      </c>
      <c r="C288" s="12"/>
      <c r="D288" s="22">
        <v>0.91416666666666668</v>
      </c>
      <c r="E288" s="22">
        <v>0.90628333333333322</v>
      </c>
      <c r="F288" s="22">
        <v>1.0922034554042899</v>
      </c>
      <c r="G288" s="14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263</v>
      </c>
      <c r="C289" s="28"/>
      <c r="D289" s="11">
        <v>0.90850000000000009</v>
      </c>
      <c r="E289" s="11">
        <v>0.89129999999999998</v>
      </c>
      <c r="F289" s="11">
        <v>1.090056805129155</v>
      </c>
      <c r="G289" s="14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264</v>
      </c>
      <c r="C290" s="28"/>
      <c r="D290" s="23">
        <v>1.4985548594117838E-2</v>
      </c>
      <c r="E290" s="23">
        <v>4.3957998892882592E-2</v>
      </c>
      <c r="F290" s="23">
        <v>1.8169547335499796E-2</v>
      </c>
      <c r="G290" s="14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87</v>
      </c>
      <c r="C291" s="28"/>
      <c r="D291" s="13">
        <v>1.6392578225106112E-2</v>
      </c>
      <c r="E291" s="13">
        <v>4.8503594048457173E-2</v>
      </c>
      <c r="F291" s="13">
        <v>1.66356801432881E-2</v>
      </c>
      <c r="G291" s="14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265</v>
      </c>
      <c r="C292" s="28"/>
      <c r="D292" s="13">
        <v>-5.3144773249664046E-2</v>
      </c>
      <c r="E292" s="13">
        <v>-6.1309996991741E-2</v>
      </c>
      <c r="F292" s="13">
        <v>0.13125821377319524</v>
      </c>
      <c r="G292" s="14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266</v>
      </c>
      <c r="C293" s="46"/>
      <c r="D293" s="44">
        <v>0</v>
      </c>
      <c r="E293" s="44">
        <v>0.67</v>
      </c>
      <c r="F293" s="44">
        <v>15.23</v>
      </c>
      <c r="G293" s="14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BM294" s="53"/>
    </row>
    <row r="295" spans="1:65" ht="15">
      <c r="B295" s="8" t="s">
        <v>514</v>
      </c>
      <c r="BM295" s="27" t="s">
        <v>268</v>
      </c>
    </row>
    <row r="296" spans="1:65" ht="15">
      <c r="A296" s="24" t="s">
        <v>39</v>
      </c>
      <c r="B296" s="18" t="s">
        <v>110</v>
      </c>
      <c r="C296" s="15" t="s">
        <v>111</v>
      </c>
      <c r="D296" s="16" t="s">
        <v>225</v>
      </c>
      <c r="E296" s="17" t="s">
        <v>225</v>
      </c>
      <c r="F296" s="17" t="s">
        <v>225</v>
      </c>
      <c r="G296" s="14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226</v>
      </c>
      <c r="C297" s="9" t="s">
        <v>226</v>
      </c>
      <c r="D297" s="142" t="s">
        <v>236</v>
      </c>
      <c r="E297" s="143" t="s">
        <v>237</v>
      </c>
      <c r="F297" s="143" t="s">
        <v>238</v>
      </c>
      <c r="G297" s="14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271</v>
      </c>
      <c r="E298" s="11" t="s">
        <v>271</v>
      </c>
      <c r="F298" s="11" t="s">
        <v>271</v>
      </c>
      <c r="G298" s="14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296</v>
      </c>
      <c r="E299" s="25" t="s">
        <v>296</v>
      </c>
      <c r="F299" s="25" t="s">
        <v>298</v>
      </c>
      <c r="G299" s="14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0.35899999999999999</v>
      </c>
      <c r="E300" s="21">
        <v>0.46810000000000002</v>
      </c>
      <c r="F300" s="21">
        <v>0.45238409487829301</v>
      </c>
      <c r="G300" s="14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0.36199999999999999</v>
      </c>
      <c r="E301" s="11">
        <v>0.47260000000000002</v>
      </c>
      <c r="F301" s="11">
        <v>0.44358886135259901</v>
      </c>
      <c r="G301" s="14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8</v>
      </c>
    </row>
    <row r="302" spans="1:65">
      <c r="A302" s="29"/>
      <c r="B302" s="19">
        <v>1</v>
      </c>
      <c r="C302" s="9">
        <v>3</v>
      </c>
      <c r="D302" s="11">
        <v>0.35</v>
      </c>
      <c r="E302" s="11">
        <v>0.47139999999999999</v>
      </c>
      <c r="F302" s="11">
        <v>0.44585433491429599</v>
      </c>
      <c r="G302" s="14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0.34599999999999997</v>
      </c>
      <c r="E303" s="11">
        <v>0.49609999999999999</v>
      </c>
      <c r="F303" s="11">
        <v>0.433750960272338</v>
      </c>
      <c r="G303" s="14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0.426524863852905</v>
      </c>
    </row>
    <row r="304" spans="1:65">
      <c r="A304" s="29"/>
      <c r="B304" s="19">
        <v>1</v>
      </c>
      <c r="C304" s="9">
        <v>5</v>
      </c>
      <c r="D304" s="11">
        <v>0.36</v>
      </c>
      <c r="E304" s="140">
        <v>0.5373</v>
      </c>
      <c r="F304" s="11">
        <v>0.429854322074462</v>
      </c>
      <c r="G304" s="14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14</v>
      </c>
    </row>
    <row r="305" spans="1:65">
      <c r="A305" s="29"/>
      <c r="B305" s="19">
        <v>1</v>
      </c>
      <c r="C305" s="9">
        <v>6</v>
      </c>
      <c r="D305" s="11">
        <v>0.36499999999999999</v>
      </c>
      <c r="E305" s="11">
        <v>0.49019999999999997</v>
      </c>
      <c r="F305" s="11">
        <v>0.45193497586030001</v>
      </c>
      <c r="G305" s="14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262</v>
      </c>
      <c r="C306" s="12"/>
      <c r="D306" s="22">
        <v>0.35699999999999993</v>
      </c>
      <c r="E306" s="22">
        <v>0.48928333333333329</v>
      </c>
      <c r="F306" s="22">
        <v>0.44289459155871475</v>
      </c>
      <c r="G306" s="14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263</v>
      </c>
      <c r="C307" s="28"/>
      <c r="D307" s="11">
        <v>0.35949999999999999</v>
      </c>
      <c r="E307" s="11">
        <v>0.48139999999999999</v>
      </c>
      <c r="F307" s="11">
        <v>0.44472159813344747</v>
      </c>
      <c r="G307" s="14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264</v>
      </c>
      <c r="C308" s="28"/>
      <c r="D308" s="23">
        <v>7.3756355658343162E-3</v>
      </c>
      <c r="E308" s="23">
        <v>2.6075997903563852E-2</v>
      </c>
      <c r="F308" s="23">
        <v>9.3239040554199664E-3</v>
      </c>
      <c r="G308" s="14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87</v>
      </c>
      <c r="C309" s="28"/>
      <c r="D309" s="13">
        <v>2.0660043601776801E-2</v>
      </c>
      <c r="E309" s="13">
        <v>5.3294269653364826E-2</v>
      </c>
      <c r="F309" s="13">
        <v>2.1052196692232336E-2</v>
      </c>
      <c r="G309" s="14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265</v>
      </c>
      <c r="C310" s="28"/>
      <c r="D310" s="13">
        <v>-0.16300307378301404</v>
      </c>
      <c r="E310" s="13">
        <v>0.14713906456358838</v>
      </c>
      <c r="F310" s="13">
        <v>3.8379304685635329E-2</v>
      </c>
      <c r="G310" s="14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266</v>
      </c>
      <c r="C311" s="46"/>
      <c r="D311" s="44">
        <v>1.25</v>
      </c>
      <c r="E311" s="44">
        <v>0.67</v>
      </c>
      <c r="F311" s="44">
        <v>0</v>
      </c>
      <c r="G311" s="14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BM312" s="53"/>
    </row>
    <row r="313" spans="1:65" ht="15">
      <c r="B313" s="8" t="s">
        <v>515</v>
      </c>
      <c r="BM313" s="27" t="s">
        <v>67</v>
      </c>
    </row>
    <row r="314" spans="1:65" ht="15">
      <c r="A314" s="24" t="s">
        <v>52</v>
      </c>
      <c r="B314" s="18" t="s">
        <v>110</v>
      </c>
      <c r="C314" s="15" t="s">
        <v>111</v>
      </c>
      <c r="D314" s="16" t="s">
        <v>225</v>
      </c>
      <c r="E314" s="17" t="s">
        <v>225</v>
      </c>
      <c r="F314" s="17" t="s">
        <v>225</v>
      </c>
      <c r="G314" s="17" t="s">
        <v>225</v>
      </c>
      <c r="H314" s="17" t="s">
        <v>225</v>
      </c>
      <c r="I314" s="17" t="s">
        <v>225</v>
      </c>
      <c r="J314" s="17" t="s">
        <v>225</v>
      </c>
      <c r="K314" s="17" t="s">
        <v>225</v>
      </c>
      <c r="L314" s="17" t="s">
        <v>225</v>
      </c>
      <c r="M314" s="17" t="s">
        <v>225</v>
      </c>
      <c r="N314" s="17" t="s">
        <v>225</v>
      </c>
      <c r="O314" s="17" t="s">
        <v>225</v>
      </c>
      <c r="P314" s="17" t="s">
        <v>225</v>
      </c>
      <c r="Q314" s="17" t="s">
        <v>225</v>
      </c>
      <c r="R314" s="17" t="s">
        <v>225</v>
      </c>
      <c r="S314" s="17" t="s">
        <v>225</v>
      </c>
      <c r="T314" s="17" t="s">
        <v>225</v>
      </c>
      <c r="U314" s="17" t="s">
        <v>225</v>
      </c>
      <c r="V314" s="17" t="s">
        <v>225</v>
      </c>
      <c r="W314" s="17" t="s">
        <v>225</v>
      </c>
      <c r="X314" s="17" t="s">
        <v>225</v>
      </c>
      <c r="Y314" s="17" t="s">
        <v>225</v>
      </c>
      <c r="Z314" s="17" t="s">
        <v>225</v>
      </c>
      <c r="AA314" s="17" t="s">
        <v>225</v>
      </c>
      <c r="AB314" s="17" t="s">
        <v>225</v>
      </c>
      <c r="AC314" s="17" t="s">
        <v>225</v>
      </c>
      <c r="AD314" s="17" t="s">
        <v>225</v>
      </c>
      <c r="AE314" s="144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226</v>
      </c>
      <c r="C315" s="9" t="s">
        <v>226</v>
      </c>
      <c r="D315" s="142" t="s">
        <v>228</v>
      </c>
      <c r="E315" s="143" t="s">
        <v>229</v>
      </c>
      <c r="F315" s="143" t="s">
        <v>230</v>
      </c>
      <c r="G315" s="143" t="s">
        <v>231</v>
      </c>
      <c r="H315" s="143" t="s">
        <v>232</v>
      </c>
      <c r="I315" s="143" t="s">
        <v>233</v>
      </c>
      <c r="J315" s="143" t="s">
        <v>234</v>
      </c>
      <c r="K315" s="143" t="s">
        <v>235</v>
      </c>
      <c r="L315" s="143" t="s">
        <v>236</v>
      </c>
      <c r="M315" s="143" t="s">
        <v>237</v>
      </c>
      <c r="N315" s="143" t="s">
        <v>238</v>
      </c>
      <c r="O315" s="143" t="s">
        <v>239</v>
      </c>
      <c r="P315" s="143" t="s">
        <v>240</v>
      </c>
      <c r="Q315" s="143" t="s">
        <v>241</v>
      </c>
      <c r="R315" s="143" t="s">
        <v>243</v>
      </c>
      <c r="S315" s="143" t="s">
        <v>244</v>
      </c>
      <c r="T315" s="143" t="s">
        <v>245</v>
      </c>
      <c r="U315" s="143" t="s">
        <v>246</v>
      </c>
      <c r="V315" s="143" t="s">
        <v>269</v>
      </c>
      <c r="W315" s="143" t="s">
        <v>247</v>
      </c>
      <c r="X315" s="143" t="s">
        <v>248</v>
      </c>
      <c r="Y315" s="143" t="s">
        <v>249</v>
      </c>
      <c r="Z315" s="143" t="s">
        <v>250</v>
      </c>
      <c r="AA315" s="143" t="s">
        <v>252</v>
      </c>
      <c r="AB315" s="143" t="s">
        <v>253</v>
      </c>
      <c r="AC315" s="143" t="s">
        <v>254</v>
      </c>
      <c r="AD315" s="143" t="s">
        <v>255</v>
      </c>
      <c r="AE315" s="144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272</v>
      </c>
      <c r="E316" s="11" t="s">
        <v>271</v>
      </c>
      <c r="F316" s="11" t="s">
        <v>271</v>
      </c>
      <c r="G316" s="11" t="s">
        <v>294</v>
      </c>
      <c r="H316" s="11" t="s">
        <v>271</v>
      </c>
      <c r="I316" s="11" t="s">
        <v>271</v>
      </c>
      <c r="J316" s="11" t="s">
        <v>271</v>
      </c>
      <c r="K316" s="11" t="s">
        <v>271</v>
      </c>
      <c r="L316" s="11" t="s">
        <v>271</v>
      </c>
      <c r="M316" s="11" t="s">
        <v>294</v>
      </c>
      <c r="N316" s="11" t="s">
        <v>271</v>
      </c>
      <c r="O316" s="11" t="s">
        <v>272</v>
      </c>
      <c r="P316" s="11" t="s">
        <v>272</v>
      </c>
      <c r="Q316" s="11" t="s">
        <v>294</v>
      </c>
      <c r="R316" s="11" t="s">
        <v>294</v>
      </c>
      <c r="S316" s="11" t="s">
        <v>272</v>
      </c>
      <c r="T316" s="11" t="s">
        <v>272</v>
      </c>
      <c r="U316" s="11" t="s">
        <v>272</v>
      </c>
      <c r="V316" s="11" t="s">
        <v>271</v>
      </c>
      <c r="W316" s="11" t="s">
        <v>271</v>
      </c>
      <c r="X316" s="11" t="s">
        <v>294</v>
      </c>
      <c r="Y316" s="11" t="s">
        <v>272</v>
      </c>
      <c r="Z316" s="11" t="s">
        <v>294</v>
      </c>
      <c r="AA316" s="11" t="s">
        <v>272</v>
      </c>
      <c r="AB316" s="11" t="s">
        <v>272</v>
      </c>
      <c r="AC316" s="11" t="s">
        <v>272</v>
      </c>
      <c r="AD316" s="11" t="s">
        <v>294</v>
      </c>
      <c r="AE316" s="144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295</v>
      </c>
      <c r="E317" s="25" t="s">
        <v>296</v>
      </c>
      <c r="F317" s="25" t="s">
        <v>261</v>
      </c>
      <c r="G317" s="25" t="s">
        <v>297</v>
      </c>
      <c r="H317" s="25" t="s">
        <v>296</v>
      </c>
      <c r="I317" s="25" t="s">
        <v>296</v>
      </c>
      <c r="J317" s="25" t="s">
        <v>296</v>
      </c>
      <c r="K317" s="25" t="s">
        <v>296</v>
      </c>
      <c r="L317" s="25" t="s">
        <v>296</v>
      </c>
      <c r="M317" s="25" t="s">
        <v>296</v>
      </c>
      <c r="N317" s="25" t="s">
        <v>298</v>
      </c>
      <c r="O317" s="25" t="s">
        <v>296</v>
      </c>
      <c r="P317" s="25" t="s">
        <v>296</v>
      </c>
      <c r="Q317" s="25" t="s">
        <v>296</v>
      </c>
      <c r="R317" s="25" t="s">
        <v>295</v>
      </c>
      <c r="S317" s="25" t="s">
        <v>297</v>
      </c>
      <c r="T317" s="25" t="s">
        <v>295</v>
      </c>
      <c r="U317" s="25" t="s">
        <v>298</v>
      </c>
      <c r="V317" s="25" t="s">
        <v>296</v>
      </c>
      <c r="W317" s="25" t="s">
        <v>296</v>
      </c>
      <c r="X317" s="25" t="s">
        <v>296</v>
      </c>
      <c r="Y317" s="25" t="s">
        <v>296</v>
      </c>
      <c r="Z317" s="25" t="s">
        <v>297</v>
      </c>
      <c r="AA317" s="25" t="s">
        <v>296</v>
      </c>
      <c r="AB317" s="25" t="s">
        <v>297</v>
      </c>
      <c r="AC317" s="25" t="s">
        <v>297</v>
      </c>
      <c r="AD317" s="25" t="s">
        <v>297</v>
      </c>
      <c r="AE317" s="144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2.98</v>
      </c>
      <c r="E318" s="21">
        <v>2.73</v>
      </c>
      <c r="F318" s="21">
        <v>2.85</v>
      </c>
      <c r="G318" s="21">
        <v>3.1</v>
      </c>
      <c r="H318" s="21">
        <v>3.11</v>
      </c>
      <c r="I318" s="21">
        <v>2.99</v>
      </c>
      <c r="J318" s="21">
        <v>3.06</v>
      </c>
      <c r="K318" s="21">
        <v>2.91</v>
      </c>
      <c r="L318" s="21">
        <v>2.9420000000000002</v>
      </c>
      <c r="M318" s="21">
        <v>2.9565238225939852</v>
      </c>
      <c r="N318" s="21">
        <v>2.9291965000105682</v>
      </c>
      <c r="O318" s="21">
        <v>2.83</v>
      </c>
      <c r="P318" s="138">
        <v>3.82</v>
      </c>
      <c r="Q318" s="21">
        <v>2.9897</v>
      </c>
      <c r="R318" s="21">
        <v>2.92</v>
      </c>
      <c r="S318" s="21">
        <v>2.96</v>
      </c>
      <c r="T318" s="21">
        <v>2.8604677814239423</v>
      </c>
      <c r="U318" s="21">
        <v>2.85</v>
      </c>
      <c r="V318" s="21">
        <v>2.92</v>
      </c>
      <c r="W318" s="21">
        <v>3.19</v>
      </c>
      <c r="X318" s="21">
        <v>3.1</v>
      </c>
      <c r="Y318" s="21">
        <v>2.9</v>
      </c>
      <c r="Z318" s="21">
        <v>3.0819747</v>
      </c>
      <c r="AA318" s="21">
        <v>2.9137842506980007</v>
      </c>
      <c r="AB318" s="21">
        <v>3.03</v>
      </c>
      <c r="AC318" s="21">
        <v>2.94</v>
      </c>
      <c r="AD318" s="21">
        <v>2.85</v>
      </c>
      <c r="AE318" s="144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2.98</v>
      </c>
      <c r="E319" s="11">
        <v>2.77</v>
      </c>
      <c r="F319" s="11">
        <v>2.83</v>
      </c>
      <c r="G319" s="11">
        <v>3.1</v>
      </c>
      <c r="H319" s="11">
        <v>3.07</v>
      </c>
      <c r="I319" s="11">
        <v>2.99</v>
      </c>
      <c r="J319" s="11">
        <v>3.04</v>
      </c>
      <c r="K319" s="11">
        <v>2.93</v>
      </c>
      <c r="L319" s="11">
        <v>2.952</v>
      </c>
      <c r="M319" s="11">
        <v>2.97375039545113</v>
      </c>
      <c r="N319" s="11">
        <v>2.8506825200459609</v>
      </c>
      <c r="O319" s="11">
        <v>2.86</v>
      </c>
      <c r="P319" s="139">
        <v>3.2949999999999999</v>
      </c>
      <c r="Q319" s="11">
        <v>2.9794999999999998</v>
      </c>
      <c r="R319" s="11">
        <v>2.95</v>
      </c>
      <c r="S319" s="11">
        <v>3.01</v>
      </c>
      <c r="T319" s="11">
        <v>3.0565869227915834</v>
      </c>
      <c r="U319" s="11">
        <v>2.82</v>
      </c>
      <c r="V319" s="11">
        <v>2.95</v>
      </c>
      <c r="W319" s="11">
        <v>3.27</v>
      </c>
      <c r="X319" s="11">
        <v>3.11</v>
      </c>
      <c r="Y319" s="11">
        <v>2.95</v>
      </c>
      <c r="Z319" s="11">
        <v>3.121788</v>
      </c>
      <c r="AA319" s="11">
        <v>2.7857836070220001</v>
      </c>
      <c r="AB319" s="11">
        <v>3.01</v>
      </c>
      <c r="AC319" s="11">
        <v>2.99</v>
      </c>
      <c r="AD319" s="11">
        <v>2.87</v>
      </c>
      <c r="AE319" s="144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12</v>
      </c>
    </row>
    <row r="320" spans="1:65">
      <c r="A320" s="29"/>
      <c r="B320" s="19">
        <v>1</v>
      </c>
      <c r="C320" s="9">
        <v>3</v>
      </c>
      <c r="D320" s="11">
        <v>2.94</v>
      </c>
      <c r="E320" s="11">
        <v>2.8</v>
      </c>
      <c r="F320" s="11">
        <v>2.83</v>
      </c>
      <c r="G320" s="11">
        <v>3.11</v>
      </c>
      <c r="H320" s="11">
        <v>3.07</v>
      </c>
      <c r="I320" s="11">
        <v>2.98</v>
      </c>
      <c r="J320" s="11">
        <v>3.05</v>
      </c>
      <c r="K320" s="11">
        <v>2.94</v>
      </c>
      <c r="L320" s="11">
        <v>2.9159999999999999</v>
      </c>
      <c r="M320" s="11">
        <v>2.9845872330451129</v>
      </c>
      <c r="N320" s="11">
        <v>2.838613205716102</v>
      </c>
      <c r="O320" s="11">
        <v>2.85</v>
      </c>
      <c r="P320" s="139">
        <v>3.7699999999999996</v>
      </c>
      <c r="Q320" s="11">
        <v>2.9243000000000001</v>
      </c>
      <c r="R320" s="11">
        <v>2.95</v>
      </c>
      <c r="S320" s="11">
        <v>3.05</v>
      </c>
      <c r="T320" s="11">
        <v>2.9598361470416288</v>
      </c>
      <c r="U320" s="11">
        <v>2.8</v>
      </c>
      <c r="V320" s="11">
        <v>2.93</v>
      </c>
      <c r="W320" s="11">
        <v>3.18</v>
      </c>
      <c r="X320" s="11">
        <v>3.1300000000000003</v>
      </c>
      <c r="Y320" s="11">
        <v>3.06</v>
      </c>
      <c r="Z320" s="11">
        <v>3.0162350999999998</v>
      </c>
      <c r="AA320" s="11">
        <v>2.8734070110750007</v>
      </c>
      <c r="AB320" s="11">
        <v>3.06</v>
      </c>
      <c r="AC320" s="11">
        <v>2.97</v>
      </c>
      <c r="AD320" s="11">
        <v>2.81</v>
      </c>
      <c r="AE320" s="144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2.96</v>
      </c>
      <c r="E321" s="11">
        <v>2.82</v>
      </c>
      <c r="F321" s="11">
        <v>2.82</v>
      </c>
      <c r="G321" s="11">
        <v>3.1300000000000003</v>
      </c>
      <c r="H321" s="11">
        <v>3.08</v>
      </c>
      <c r="I321" s="11">
        <v>3</v>
      </c>
      <c r="J321" s="11">
        <v>2.81</v>
      </c>
      <c r="K321" s="11">
        <v>2.96</v>
      </c>
      <c r="L321" s="11">
        <v>2.948</v>
      </c>
      <c r="M321" s="11">
        <v>2.9542431451127817</v>
      </c>
      <c r="N321" s="11">
        <v>2.8746803233307729</v>
      </c>
      <c r="O321" s="11">
        <v>2.82</v>
      </c>
      <c r="P321" s="139">
        <v>3.9900000000000007</v>
      </c>
      <c r="Q321" s="11">
        <v>2.9765000000000001</v>
      </c>
      <c r="R321" s="11">
        <v>2.89</v>
      </c>
      <c r="S321" s="11">
        <v>2.93</v>
      </c>
      <c r="T321" s="11">
        <v>2.9272318644552606</v>
      </c>
      <c r="U321" s="11">
        <v>2.81</v>
      </c>
      <c r="V321" s="11">
        <v>2.91</v>
      </c>
      <c r="W321" s="11">
        <v>3.02</v>
      </c>
      <c r="X321" s="11">
        <v>3.18</v>
      </c>
      <c r="Y321" s="11">
        <v>3.01</v>
      </c>
      <c r="Z321" s="11">
        <v>3.0357705000000004</v>
      </c>
      <c r="AA321" s="11">
        <v>2.9010842823560004</v>
      </c>
      <c r="AB321" s="11">
        <v>3.01</v>
      </c>
      <c r="AC321" s="11">
        <v>2.97</v>
      </c>
      <c r="AD321" s="11">
        <v>2.82</v>
      </c>
      <c r="AE321" s="144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2.9582595984007196</v>
      </c>
    </row>
    <row r="322" spans="1:65">
      <c r="A322" s="29"/>
      <c r="B322" s="19">
        <v>1</v>
      </c>
      <c r="C322" s="9">
        <v>5</v>
      </c>
      <c r="D322" s="11">
        <v>2.98</v>
      </c>
      <c r="E322" s="11">
        <v>2.84</v>
      </c>
      <c r="F322" s="11">
        <v>2.83</v>
      </c>
      <c r="G322" s="11">
        <v>3.12</v>
      </c>
      <c r="H322" s="11">
        <v>3.04</v>
      </c>
      <c r="I322" s="11">
        <v>2.97</v>
      </c>
      <c r="J322" s="11">
        <v>2.78</v>
      </c>
      <c r="K322" s="11">
        <v>2.94</v>
      </c>
      <c r="L322" s="11">
        <v>2.9740000000000002</v>
      </c>
      <c r="M322" s="11">
        <v>2.9782002837969923</v>
      </c>
      <c r="N322" s="11">
        <v>2.8456643442088629</v>
      </c>
      <c r="O322" s="11">
        <v>2.9</v>
      </c>
      <c r="P322" s="139">
        <v>3.9800000000000004</v>
      </c>
      <c r="Q322" s="11">
        <v>2.9661</v>
      </c>
      <c r="R322" s="11">
        <v>2.96</v>
      </c>
      <c r="S322" s="11">
        <v>3.05</v>
      </c>
      <c r="T322" s="11">
        <v>3.09294681130361</v>
      </c>
      <c r="U322" s="11">
        <v>2.84</v>
      </c>
      <c r="V322" s="11">
        <v>2.98</v>
      </c>
      <c r="W322" s="11">
        <v>3.03</v>
      </c>
      <c r="X322" s="11">
        <v>3.08</v>
      </c>
      <c r="Y322" s="11">
        <v>3.09</v>
      </c>
      <c r="Z322" s="11">
        <v>3.0817213999999997</v>
      </c>
      <c r="AA322" s="11">
        <v>2.8805030647120002</v>
      </c>
      <c r="AB322" s="11">
        <v>2.97</v>
      </c>
      <c r="AC322" s="11">
        <v>2.94</v>
      </c>
      <c r="AD322" s="11">
        <v>2.86</v>
      </c>
      <c r="AE322" s="144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85</v>
      </c>
    </row>
    <row r="323" spans="1:65">
      <c r="A323" s="29"/>
      <c r="B323" s="19">
        <v>1</v>
      </c>
      <c r="C323" s="9">
        <v>6</v>
      </c>
      <c r="D323" s="11">
        <v>3.01</v>
      </c>
      <c r="E323" s="11">
        <v>2.8</v>
      </c>
      <c r="F323" s="11">
        <v>2.81</v>
      </c>
      <c r="G323" s="11">
        <v>3.1</v>
      </c>
      <c r="H323" s="11">
        <v>3.02</v>
      </c>
      <c r="I323" s="11">
        <v>2.98</v>
      </c>
      <c r="J323" s="11">
        <v>2.77</v>
      </c>
      <c r="K323" s="11">
        <v>2.96</v>
      </c>
      <c r="L323" s="11">
        <v>2.9620000000000002</v>
      </c>
      <c r="M323" s="11">
        <v>2.99</v>
      </c>
      <c r="N323" s="11">
        <v>2.8723113755323428</v>
      </c>
      <c r="O323" s="11">
        <v>2.82</v>
      </c>
      <c r="P323" s="139">
        <v>3.5900000000000003</v>
      </c>
      <c r="Q323" s="11">
        <v>2.9586999999999999</v>
      </c>
      <c r="R323" s="11">
        <v>3.02</v>
      </c>
      <c r="S323" s="11">
        <v>2.95</v>
      </c>
      <c r="T323" s="11">
        <v>2.9166327109195422</v>
      </c>
      <c r="U323" s="11">
        <v>2.81</v>
      </c>
      <c r="V323" s="11">
        <v>2.88</v>
      </c>
      <c r="W323" s="11">
        <v>3.1300000000000003</v>
      </c>
      <c r="X323" s="11">
        <v>3.11</v>
      </c>
      <c r="Y323" s="11">
        <v>3.1400000000000006</v>
      </c>
      <c r="Z323" s="11">
        <v>3.1011576000000001</v>
      </c>
      <c r="AA323" s="11">
        <v>2.8143324478689999</v>
      </c>
      <c r="AB323" s="11">
        <v>2.99</v>
      </c>
      <c r="AC323" s="11">
        <v>3</v>
      </c>
      <c r="AD323" s="11">
        <v>2.85</v>
      </c>
      <c r="AE323" s="144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262</v>
      </c>
      <c r="C324" s="12"/>
      <c r="D324" s="22">
        <v>2.9750000000000001</v>
      </c>
      <c r="E324" s="22">
        <v>2.7933333333333334</v>
      </c>
      <c r="F324" s="22">
        <v>2.8283333333333331</v>
      </c>
      <c r="G324" s="22">
        <v>3.1100000000000008</v>
      </c>
      <c r="H324" s="22">
        <v>3.0649999999999999</v>
      </c>
      <c r="I324" s="22">
        <v>2.9849999999999999</v>
      </c>
      <c r="J324" s="22">
        <v>2.918333333333333</v>
      </c>
      <c r="K324" s="22">
        <v>2.9399999999999995</v>
      </c>
      <c r="L324" s="22">
        <v>2.9490000000000003</v>
      </c>
      <c r="M324" s="22">
        <v>2.9728841466666673</v>
      </c>
      <c r="N324" s="22">
        <v>2.8685247114741017</v>
      </c>
      <c r="O324" s="22">
        <v>2.8466666666666662</v>
      </c>
      <c r="P324" s="22">
        <v>3.7408333333333332</v>
      </c>
      <c r="Q324" s="22">
        <v>2.9657999999999998</v>
      </c>
      <c r="R324" s="22">
        <v>2.9483333333333337</v>
      </c>
      <c r="S324" s="22">
        <v>2.9916666666666667</v>
      </c>
      <c r="T324" s="22">
        <v>2.9689503729892617</v>
      </c>
      <c r="U324" s="22">
        <v>2.8216666666666668</v>
      </c>
      <c r="V324" s="22">
        <v>2.9283333333333332</v>
      </c>
      <c r="W324" s="22">
        <v>3.1366666666666667</v>
      </c>
      <c r="X324" s="22">
        <v>3.1183333333333336</v>
      </c>
      <c r="Y324" s="22">
        <v>3.0249999999999999</v>
      </c>
      <c r="Z324" s="22">
        <v>3.0731078833333334</v>
      </c>
      <c r="AA324" s="22">
        <v>2.8614824439553335</v>
      </c>
      <c r="AB324" s="22">
        <v>3.0116666666666667</v>
      </c>
      <c r="AC324" s="22">
        <v>2.9683333333333337</v>
      </c>
      <c r="AD324" s="22">
        <v>2.8433333333333337</v>
      </c>
      <c r="AE324" s="144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263</v>
      </c>
      <c r="C325" s="28"/>
      <c r="D325" s="11">
        <v>2.98</v>
      </c>
      <c r="E325" s="11">
        <v>2.8</v>
      </c>
      <c r="F325" s="11">
        <v>2.83</v>
      </c>
      <c r="G325" s="11">
        <v>3.105</v>
      </c>
      <c r="H325" s="11">
        <v>3.07</v>
      </c>
      <c r="I325" s="11">
        <v>2.9850000000000003</v>
      </c>
      <c r="J325" s="11">
        <v>2.9249999999999998</v>
      </c>
      <c r="K325" s="11">
        <v>2.94</v>
      </c>
      <c r="L325" s="11">
        <v>2.95</v>
      </c>
      <c r="M325" s="11">
        <v>2.9759753396240614</v>
      </c>
      <c r="N325" s="11">
        <v>2.8614969477891519</v>
      </c>
      <c r="O325" s="11">
        <v>2.84</v>
      </c>
      <c r="P325" s="11">
        <v>3.7949999999999999</v>
      </c>
      <c r="Q325" s="11">
        <v>2.9713000000000003</v>
      </c>
      <c r="R325" s="11">
        <v>2.95</v>
      </c>
      <c r="S325" s="11">
        <v>2.9849999999999999</v>
      </c>
      <c r="T325" s="11">
        <v>2.9435340057484449</v>
      </c>
      <c r="U325" s="11">
        <v>2.8149999999999999</v>
      </c>
      <c r="V325" s="11">
        <v>2.9249999999999998</v>
      </c>
      <c r="W325" s="11">
        <v>3.1550000000000002</v>
      </c>
      <c r="X325" s="11">
        <v>3.11</v>
      </c>
      <c r="Y325" s="11">
        <v>3.0350000000000001</v>
      </c>
      <c r="Z325" s="11">
        <v>3.0818480499999996</v>
      </c>
      <c r="AA325" s="11">
        <v>2.8769550378935005</v>
      </c>
      <c r="AB325" s="11">
        <v>3.01</v>
      </c>
      <c r="AC325" s="11">
        <v>2.97</v>
      </c>
      <c r="AD325" s="11">
        <v>2.85</v>
      </c>
      <c r="AE325" s="144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264</v>
      </c>
      <c r="C326" s="28"/>
      <c r="D326" s="23">
        <v>2.3452078799117104E-2</v>
      </c>
      <c r="E326" s="23">
        <v>3.8815804341358971E-2</v>
      </c>
      <c r="F326" s="23">
        <v>1.3291601358251297E-2</v>
      </c>
      <c r="G326" s="23">
        <v>1.2649110640673597E-2</v>
      </c>
      <c r="H326" s="23">
        <v>3.14642654451045E-2</v>
      </c>
      <c r="I326" s="23">
        <v>1.0488088481701505E-2</v>
      </c>
      <c r="J326" s="23">
        <v>0.14497126151988426</v>
      </c>
      <c r="K326" s="23">
        <v>1.8973665961010199E-2</v>
      </c>
      <c r="L326" s="23">
        <v>1.9707866449720109E-2</v>
      </c>
      <c r="M326" s="23">
        <v>1.4656558325539261E-2</v>
      </c>
      <c r="N326" s="23">
        <v>3.3072449771386896E-2</v>
      </c>
      <c r="O326" s="23">
        <v>3.0767948691238212E-2</v>
      </c>
      <c r="P326" s="23">
        <v>0.26378810941107023</v>
      </c>
      <c r="Q326" s="23">
        <v>2.3004955987786593E-2</v>
      </c>
      <c r="R326" s="23">
        <v>4.3550736694878828E-2</v>
      </c>
      <c r="S326" s="23">
        <v>5.2313159593611339E-2</v>
      </c>
      <c r="T326" s="23">
        <v>8.8751783173065424E-2</v>
      </c>
      <c r="U326" s="23">
        <v>1.9407902170679545E-2</v>
      </c>
      <c r="V326" s="23">
        <v>3.4302575219167866E-2</v>
      </c>
      <c r="W326" s="23">
        <v>9.7502136728723418E-2</v>
      </c>
      <c r="X326" s="23">
        <v>3.4302575219167894E-2</v>
      </c>
      <c r="Y326" s="23">
        <v>8.9610267268879537E-2</v>
      </c>
      <c r="Z326" s="23">
        <v>3.9844565875884065E-2</v>
      </c>
      <c r="AA326" s="23">
        <v>5.051969903358669E-2</v>
      </c>
      <c r="AB326" s="23">
        <v>3.1251666622224512E-2</v>
      </c>
      <c r="AC326" s="23">
        <v>2.4832774042918969E-2</v>
      </c>
      <c r="AD326" s="23">
        <v>2.3380903889000278E-2</v>
      </c>
      <c r="AE326" s="215"/>
      <c r="AF326" s="216"/>
      <c r="AG326" s="216"/>
      <c r="AH326" s="216"/>
      <c r="AI326" s="216"/>
      <c r="AJ326" s="216"/>
      <c r="AK326" s="216"/>
      <c r="AL326" s="216"/>
      <c r="AM326" s="216"/>
      <c r="AN326" s="216"/>
      <c r="AO326" s="216"/>
      <c r="AP326" s="216"/>
      <c r="AQ326" s="216"/>
      <c r="AR326" s="216"/>
      <c r="AS326" s="216"/>
      <c r="AT326" s="216"/>
      <c r="AU326" s="216"/>
      <c r="AV326" s="216"/>
      <c r="AW326" s="216"/>
      <c r="AX326" s="216"/>
      <c r="AY326" s="216"/>
      <c r="AZ326" s="216"/>
      <c r="BA326" s="216"/>
      <c r="BB326" s="216"/>
      <c r="BC326" s="216"/>
      <c r="BD326" s="216"/>
      <c r="BE326" s="216"/>
      <c r="BF326" s="216"/>
      <c r="BG326" s="216"/>
      <c r="BH326" s="216"/>
      <c r="BI326" s="216"/>
      <c r="BJ326" s="216"/>
      <c r="BK326" s="216"/>
      <c r="BL326" s="216"/>
      <c r="BM326" s="54"/>
    </row>
    <row r="327" spans="1:65">
      <c r="A327" s="29"/>
      <c r="B327" s="3" t="s">
        <v>87</v>
      </c>
      <c r="C327" s="28"/>
      <c r="D327" s="13">
        <v>7.8830516971822202E-3</v>
      </c>
      <c r="E327" s="13">
        <v>1.3895872675904166E-2</v>
      </c>
      <c r="F327" s="13">
        <v>4.6994465615502528E-3</v>
      </c>
      <c r="G327" s="13">
        <v>4.0672381481265578E-3</v>
      </c>
      <c r="H327" s="13">
        <v>1.0265665724340784E-2</v>
      </c>
      <c r="I327" s="13">
        <v>3.513597481307037E-3</v>
      </c>
      <c r="J327" s="13">
        <v>4.9676046208983762E-2</v>
      </c>
      <c r="K327" s="13">
        <v>6.4536278778946268E-3</v>
      </c>
      <c r="L327" s="13">
        <v>6.6828980840013931E-3</v>
      </c>
      <c r="M327" s="13">
        <v>4.9300805556021614E-3</v>
      </c>
      <c r="N327" s="13">
        <v>1.1529428224584248E-2</v>
      </c>
      <c r="O327" s="13">
        <v>1.0808412889193753E-2</v>
      </c>
      <c r="P327" s="13">
        <v>7.0515867964643417E-2</v>
      </c>
      <c r="Q327" s="13">
        <v>7.7567455620023585E-3</v>
      </c>
      <c r="R327" s="13">
        <v>1.4771306962649685E-2</v>
      </c>
      <c r="S327" s="13">
        <v>1.7486292900371479E-2</v>
      </c>
      <c r="T327" s="13">
        <v>2.9893319868363601E-2</v>
      </c>
      <c r="U327" s="13">
        <v>6.8781697001817641E-3</v>
      </c>
      <c r="V327" s="13">
        <v>1.1714026824986181E-2</v>
      </c>
      <c r="W327" s="13">
        <v>3.1084634451240198E-2</v>
      </c>
      <c r="X327" s="13">
        <v>1.1000291358364904E-2</v>
      </c>
      <c r="Y327" s="13">
        <v>2.9623228849216376E-2</v>
      </c>
      <c r="Z327" s="13">
        <v>1.2965560399612632E-2</v>
      </c>
      <c r="AA327" s="13">
        <v>1.7655079149727356E-2</v>
      </c>
      <c r="AB327" s="13">
        <v>1.0376867721823302E-2</v>
      </c>
      <c r="AC327" s="13">
        <v>8.3658980492708479E-3</v>
      </c>
      <c r="AD327" s="13">
        <v>8.2230611567410111E-3</v>
      </c>
      <c r="AE327" s="144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265</v>
      </c>
      <c r="C328" s="28"/>
      <c r="D328" s="13">
        <v>5.6588683455403022E-3</v>
      </c>
      <c r="E328" s="13">
        <v>-5.5751112970798045E-2</v>
      </c>
      <c r="F328" s="13">
        <v>-4.3919832166733008E-2</v>
      </c>
      <c r="G328" s="13">
        <v>5.1293808589791823E-2</v>
      </c>
      <c r="H328" s="13">
        <v>3.6082161841707761E-2</v>
      </c>
      <c r="I328" s="13">
        <v>9.039234289558884E-3</v>
      </c>
      <c r="J328" s="13">
        <v>-1.3496538670565439E-2</v>
      </c>
      <c r="K328" s="13">
        <v>-6.1724124585250673E-3</v>
      </c>
      <c r="L328" s="13">
        <v>-3.130083108908055E-3</v>
      </c>
      <c r="M328" s="13">
        <v>4.9436324904865714E-3</v>
      </c>
      <c r="N328" s="13">
        <v>-3.0333675575710095E-2</v>
      </c>
      <c r="O328" s="13">
        <v>-3.7722494602698942E-2</v>
      </c>
      <c r="P328" s="13">
        <v>0.26453856022496636</v>
      </c>
      <c r="Q328" s="13">
        <v>2.5489316770430648E-3</v>
      </c>
      <c r="R328" s="13">
        <v>-3.3554408385093604E-3</v>
      </c>
      <c r="S328" s="13">
        <v>1.1292811585571272E-2</v>
      </c>
      <c r="T328" s="13">
        <v>3.6138730334287494E-3</v>
      </c>
      <c r="U328" s="13">
        <v>-4.6173409462745285E-2</v>
      </c>
      <c r="V328" s="13">
        <v>-1.0116172726546746E-2</v>
      </c>
      <c r="W328" s="13">
        <v>6.0308117773841374E-2</v>
      </c>
      <c r="X328" s="13">
        <v>5.4110780209807308E-2</v>
      </c>
      <c r="Y328" s="13">
        <v>2.2560698065633211E-2</v>
      </c>
      <c r="Z328" s="13">
        <v>3.8822923111515584E-2</v>
      </c>
      <c r="AA328" s="13">
        <v>-3.2714219704621406E-2</v>
      </c>
      <c r="AB328" s="13">
        <v>1.8053543473608435E-2</v>
      </c>
      <c r="AC328" s="13">
        <v>3.4052910495279143E-3</v>
      </c>
      <c r="AD328" s="13">
        <v>-3.8849283250704802E-2</v>
      </c>
      <c r="AE328" s="144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266</v>
      </c>
      <c r="C329" s="46"/>
      <c r="D329" s="44">
        <v>0.08</v>
      </c>
      <c r="E329" s="44">
        <v>2.08</v>
      </c>
      <c r="F329" s="44">
        <v>1.67</v>
      </c>
      <c r="G329" s="44">
        <v>1.69</v>
      </c>
      <c r="H329" s="44">
        <v>1.1499999999999999</v>
      </c>
      <c r="I329" s="44">
        <v>0.2</v>
      </c>
      <c r="J329" s="44">
        <v>0.59</v>
      </c>
      <c r="K329" s="44">
        <v>0.34</v>
      </c>
      <c r="L329" s="44">
        <v>0.23</v>
      </c>
      <c r="M329" s="44">
        <v>0.05</v>
      </c>
      <c r="N329" s="44">
        <v>1.19</v>
      </c>
      <c r="O329" s="44">
        <v>1.45</v>
      </c>
      <c r="P329" s="44">
        <v>9.19</v>
      </c>
      <c r="Q329" s="44">
        <v>0.03</v>
      </c>
      <c r="R329" s="44">
        <v>0.24</v>
      </c>
      <c r="S329" s="44">
        <v>0.28000000000000003</v>
      </c>
      <c r="T329" s="44">
        <v>0.01</v>
      </c>
      <c r="U329" s="44">
        <v>1.75</v>
      </c>
      <c r="V329" s="44">
        <v>0.48</v>
      </c>
      <c r="W329" s="44">
        <v>2</v>
      </c>
      <c r="X329" s="44">
        <v>1.78</v>
      </c>
      <c r="Y329" s="44">
        <v>0.67</v>
      </c>
      <c r="Z329" s="44">
        <v>1.25</v>
      </c>
      <c r="AA329" s="44">
        <v>1.27</v>
      </c>
      <c r="AB329" s="44">
        <v>0.52</v>
      </c>
      <c r="AC329" s="44">
        <v>0</v>
      </c>
      <c r="AD329" s="44">
        <v>1.49</v>
      </c>
      <c r="AE329" s="144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BM330" s="53"/>
    </row>
    <row r="331" spans="1:65" ht="15">
      <c r="B331" s="8" t="s">
        <v>516</v>
      </c>
      <c r="BM331" s="27" t="s">
        <v>67</v>
      </c>
    </row>
    <row r="332" spans="1:65" ht="15">
      <c r="A332" s="24" t="s">
        <v>42</v>
      </c>
      <c r="B332" s="18" t="s">
        <v>110</v>
      </c>
      <c r="C332" s="15" t="s">
        <v>111</v>
      </c>
      <c r="D332" s="16" t="s">
        <v>225</v>
      </c>
      <c r="E332" s="17" t="s">
        <v>225</v>
      </c>
      <c r="F332" s="17" t="s">
        <v>225</v>
      </c>
      <c r="G332" s="17" t="s">
        <v>225</v>
      </c>
      <c r="H332" s="17" t="s">
        <v>225</v>
      </c>
      <c r="I332" s="17" t="s">
        <v>225</v>
      </c>
      <c r="J332" s="17" t="s">
        <v>225</v>
      </c>
      <c r="K332" s="17" t="s">
        <v>225</v>
      </c>
      <c r="L332" s="17" t="s">
        <v>225</v>
      </c>
      <c r="M332" s="17" t="s">
        <v>225</v>
      </c>
      <c r="N332" s="17" t="s">
        <v>225</v>
      </c>
      <c r="O332" s="17" t="s">
        <v>225</v>
      </c>
      <c r="P332" s="17" t="s">
        <v>225</v>
      </c>
      <c r="Q332" s="17" t="s">
        <v>225</v>
      </c>
      <c r="R332" s="17" t="s">
        <v>225</v>
      </c>
      <c r="S332" s="17" t="s">
        <v>225</v>
      </c>
      <c r="T332" s="17" t="s">
        <v>225</v>
      </c>
      <c r="U332" s="17" t="s">
        <v>225</v>
      </c>
      <c r="V332" s="17" t="s">
        <v>225</v>
      </c>
      <c r="W332" s="17" t="s">
        <v>225</v>
      </c>
      <c r="X332" s="17" t="s">
        <v>225</v>
      </c>
      <c r="Y332" s="17" t="s">
        <v>225</v>
      </c>
      <c r="Z332" s="17" t="s">
        <v>225</v>
      </c>
      <c r="AA332" s="17" t="s">
        <v>225</v>
      </c>
      <c r="AB332" s="144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226</v>
      </c>
      <c r="C333" s="9" t="s">
        <v>226</v>
      </c>
      <c r="D333" s="142" t="s">
        <v>228</v>
      </c>
      <c r="E333" s="143" t="s">
        <v>229</v>
      </c>
      <c r="F333" s="143" t="s">
        <v>230</v>
      </c>
      <c r="G333" s="143" t="s">
        <v>231</v>
      </c>
      <c r="H333" s="143" t="s">
        <v>232</v>
      </c>
      <c r="I333" s="143" t="s">
        <v>233</v>
      </c>
      <c r="J333" s="143" t="s">
        <v>234</v>
      </c>
      <c r="K333" s="143" t="s">
        <v>235</v>
      </c>
      <c r="L333" s="143" t="s">
        <v>236</v>
      </c>
      <c r="M333" s="143" t="s">
        <v>238</v>
      </c>
      <c r="N333" s="143" t="s">
        <v>239</v>
      </c>
      <c r="O333" s="143" t="s">
        <v>240</v>
      </c>
      <c r="P333" s="143" t="s">
        <v>241</v>
      </c>
      <c r="Q333" s="143" t="s">
        <v>243</v>
      </c>
      <c r="R333" s="143" t="s">
        <v>244</v>
      </c>
      <c r="S333" s="143" t="s">
        <v>245</v>
      </c>
      <c r="T333" s="143" t="s">
        <v>246</v>
      </c>
      <c r="U333" s="143" t="s">
        <v>269</v>
      </c>
      <c r="V333" s="143" t="s">
        <v>247</v>
      </c>
      <c r="W333" s="143" t="s">
        <v>248</v>
      </c>
      <c r="X333" s="143" t="s">
        <v>249</v>
      </c>
      <c r="Y333" s="143" t="s">
        <v>250</v>
      </c>
      <c r="Z333" s="143" t="s">
        <v>253</v>
      </c>
      <c r="AA333" s="143" t="s">
        <v>254</v>
      </c>
      <c r="AB333" s="144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272</v>
      </c>
      <c r="E334" s="11" t="s">
        <v>271</v>
      </c>
      <c r="F334" s="11" t="s">
        <v>271</v>
      </c>
      <c r="G334" s="11" t="s">
        <v>271</v>
      </c>
      <c r="H334" s="11" t="s">
        <v>271</v>
      </c>
      <c r="I334" s="11" t="s">
        <v>271</v>
      </c>
      <c r="J334" s="11" t="s">
        <v>271</v>
      </c>
      <c r="K334" s="11" t="s">
        <v>271</v>
      </c>
      <c r="L334" s="11" t="s">
        <v>271</v>
      </c>
      <c r="M334" s="11" t="s">
        <v>271</v>
      </c>
      <c r="N334" s="11" t="s">
        <v>272</v>
      </c>
      <c r="O334" s="11" t="s">
        <v>272</v>
      </c>
      <c r="P334" s="11" t="s">
        <v>294</v>
      </c>
      <c r="Q334" s="11" t="s">
        <v>294</v>
      </c>
      <c r="R334" s="11" t="s">
        <v>272</v>
      </c>
      <c r="S334" s="11" t="s">
        <v>272</v>
      </c>
      <c r="T334" s="11" t="s">
        <v>271</v>
      </c>
      <c r="U334" s="11" t="s">
        <v>271</v>
      </c>
      <c r="V334" s="11" t="s">
        <v>271</v>
      </c>
      <c r="W334" s="11" t="s">
        <v>294</v>
      </c>
      <c r="X334" s="11" t="s">
        <v>272</v>
      </c>
      <c r="Y334" s="11" t="s">
        <v>294</v>
      </c>
      <c r="Z334" s="11" t="s">
        <v>272</v>
      </c>
      <c r="AA334" s="11" t="s">
        <v>272</v>
      </c>
      <c r="AB334" s="144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 t="s">
        <v>295</v>
      </c>
      <c r="E335" s="25" t="s">
        <v>296</v>
      </c>
      <c r="F335" s="25" t="s">
        <v>261</v>
      </c>
      <c r="G335" s="25" t="s">
        <v>297</v>
      </c>
      <c r="H335" s="25" t="s">
        <v>296</v>
      </c>
      <c r="I335" s="25" t="s">
        <v>296</v>
      </c>
      <c r="J335" s="25" t="s">
        <v>296</v>
      </c>
      <c r="K335" s="25" t="s">
        <v>296</v>
      </c>
      <c r="L335" s="25" t="s">
        <v>296</v>
      </c>
      <c r="M335" s="25" t="s">
        <v>298</v>
      </c>
      <c r="N335" s="25" t="s">
        <v>296</v>
      </c>
      <c r="O335" s="25" t="s">
        <v>296</v>
      </c>
      <c r="P335" s="25" t="s">
        <v>296</v>
      </c>
      <c r="Q335" s="25" t="s">
        <v>295</v>
      </c>
      <c r="R335" s="25" t="s">
        <v>297</v>
      </c>
      <c r="S335" s="25" t="s">
        <v>295</v>
      </c>
      <c r="T335" s="25" t="s">
        <v>298</v>
      </c>
      <c r="U335" s="25" t="s">
        <v>296</v>
      </c>
      <c r="V335" s="25" t="s">
        <v>296</v>
      </c>
      <c r="W335" s="25" t="s">
        <v>296</v>
      </c>
      <c r="X335" s="25" t="s">
        <v>296</v>
      </c>
      <c r="Y335" s="25" t="s">
        <v>297</v>
      </c>
      <c r="Z335" s="25" t="s">
        <v>297</v>
      </c>
      <c r="AA335" s="25" t="s">
        <v>297</v>
      </c>
      <c r="AB335" s="144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9.6</v>
      </c>
      <c r="E336" s="138">
        <v>8</v>
      </c>
      <c r="F336" s="21">
        <v>8.1</v>
      </c>
      <c r="G336" s="21">
        <v>9.1999999999999993</v>
      </c>
      <c r="H336" s="21">
        <v>8.56</v>
      </c>
      <c r="I336" s="21">
        <v>9.11</v>
      </c>
      <c r="J336" s="21">
        <v>9.34</v>
      </c>
      <c r="K336" s="21">
        <v>8.93</v>
      </c>
      <c r="L336" s="21">
        <v>8.8000000000000007</v>
      </c>
      <c r="M336" s="137">
        <v>8.7668216806320114</v>
      </c>
      <c r="N336" s="21">
        <v>9.7899999999999991</v>
      </c>
      <c r="O336" s="138">
        <v>10.61</v>
      </c>
      <c r="P336" s="138">
        <v>11.13</v>
      </c>
      <c r="Q336" s="21">
        <v>9.9</v>
      </c>
      <c r="R336" s="138">
        <v>11.1</v>
      </c>
      <c r="S336" s="21">
        <v>8.4850601826296277</v>
      </c>
      <c r="T336" s="21">
        <v>9.36</v>
      </c>
      <c r="U336" s="21">
        <v>8.18</v>
      </c>
      <c r="V336" s="21">
        <v>8.8699999999999992</v>
      </c>
      <c r="W336" s="21">
        <v>8.3000000000000007</v>
      </c>
      <c r="X336" s="21">
        <v>9.3000000000000007</v>
      </c>
      <c r="Y336" s="21">
        <v>8.42</v>
      </c>
      <c r="Z336" s="138">
        <v>9</v>
      </c>
      <c r="AA336" s="21">
        <v>8.6999999999999993</v>
      </c>
      <c r="AB336" s="144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9.5</v>
      </c>
      <c r="E337" s="139">
        <v>8</v>
      </c>
      <c r="F337" s="11">
        <v>8</v>
      </c>
      <c r="G337" s="11">
        <v>9</v>
      </c>
      <c r="H337" s="11">
        <v>8.4700000000000006</v>
      </c>
      <c r="I337" s="11">
        <v>8.99</v>
      </c>
      <c r="J337" s="11">
        <v>8.75</v>
      </c>
      <c r="K337" s="11">
        <v>8.61</v>
      </c>
      <c r="L337" s="11">
        <v>8.8000000000000007</v>
      </c>
      <c r="M337" s="11">
        <v>8.487010964507764</v>
      </c>
      <c r="N337" s="11">
        <v>9.4600000000000009</v>
      </c>
      <c r="O337" s="139">
        <v>10.35</v>
      </c>
      <c r="P337" s="139">
        <v>11.34</v>
      </c>
      <c r="Q337" s="11">
        <v>9.6</v>
      </c>
      <c r="R337" s="139">
        <v>10.3</v>
      </c>
      <c r="S337" s="11">
        <v>8.9278826183455529</v>
      </c>
      <c r="T337" s="11">
        <v>9.23</v>
      </c>
      <c r="U337" s="11">
        <v>8.5500000000000007</v>
      </c>
      <c r="V337" s="11">
        <v>9.09</v>
      </c>
      <c r="W337" s="11">
        <v>8.4</v>
      </c>
      <c r="X337" s="11">
        <v>9.5</v>
      </c>
      <c r="Y337" s="11">
        <v>8.9689999999999994</v>
      </c>
      <c r="Z337" s="139">
        <v>9</v>
      </c>
      <c r="AA337" s="11">
        <v>9.1</v>
      </c>
      <c r="AB337" s="144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39</v>
      </c>
    </row>
    <row r="338" spans="1:65">
      <c r="A338" s="29"/>
      <c r="B338" s="19">
        <v>1</v>
      </c>
      <c r="C338" s="9">
        <v>3</v>
      </c>
      <c r="D338" s="11">
        <v>9.3000000000000007</v>
      </c>
      <c r="E338" s="139">
        <v>8</v>
      </c>
      <c r="F338" s="11">
        <v>8.1</v>
      </c>
      <c r="G338" s="11">
        <v>9.1999999999999993</v>
      </c>
      <c r="H338" s="11">
        <v>8.83</v>
      </c>
      <c r="I338" s="11">
        <v>9.1999999999999993</v>
      </c>
      <c r="J338" s="11">
        <v>9.49</v>
      </c>
      <c r="K338" s="11">
        <v>8.82</v>
      </c>
      <c r="L338" s="11">
        <v>8.9</v>
      </c>
      <c r="M338" s="11">
        <v>8.4831138517054612</v>
      </c>
      <c r="N338" s="11">
        <v>9.5500000000000007</v>
      </c>
      <c r="O338" s="139">
        <v>10.56</v>
      </c>
      <c r="P338" s="139">
        <v>11.53</v>
      </c>
      <c r="Q338" s="11">
        <v>9.6999999999999993</v>
      </c>
      <c r="R338" s="139">
        <v>10.8</v>
      </c>
      <c r="S338" s="11">
        <v>8.4427895755913305</v>
      </c>
      <c r="T338" s="11">
        <v>9.33</v>
      </c>
      <c r="U338" s="11">
        <v>8.1</v>
      </c>
      <c r="V338" s="11">
        <v>8.81</v>
      </c>
      <c r="W338" s="11">
        <v>8.4</v>
      </c>
      <c r="X338" s="11">
        <v>9.8000000000000007</v>
      </c>
      <c r="Y338" s="11">
        <v>9.0030000000000001</v>
      </c>
      <c r="Z338" s="139">
        <v>9</v>
      </c>
      <c r="AA338" s="11">
        <v>8.9</v>
      </c>
      <c r="AB338" s="144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9.1999999999999993</v>
      </c>
      <c r="E339" s="139">
        <v>8</v>
      </c>
      <c r="F339" s="11">
        <v>7.9</v>
      </c>
      <c r="G339" s="11">
        <v>9.1</v>
      </c>
      <c r="H339" s="11">
        <v>8.48</v>
      </c>
      <c r="I339" s="11">
        <v>8.98</v>
      </c>
      <c r="J339" s="11">
        <v>9.27</v>
      </c>
      <c r="K339" s="11">
        <v>8.7799999999999994</v>
      </c>
      <c r="L339" s="11">
        <v>8.9</v>
      </c>
      <c r="M339" s="11">
        <v>8.645207516576491</v>
      </c>
      <c r="N339" s="11">
        <v>9.64</v>
      </c>
      <c r="O339" s="139">
        <v>10.51</v>
      </c>
      <c r="P339" s="139">
        <v>11.46</v>
      </c>
      <c r="Q339" s="11">
        <v>9.6</v>
      </c>
      <c r="R339" s="139">
        <v>10.3</v>
      </c>
      <c r="S339" s="11">
        <v>8.5489772614401573</v>
      </c>
      <c r="T339" s="11">
        <v>9.2100000000000009</v>
      </c>
      <c r="U339" s="11">
        <v>8.34</v>
      </c>
      <c r="V339" s="11">
        <v>8.57</v>
      </c>
      <c r="W339" s="11">
        <v>8.5</v>
      </c>
      <c r="X339" s="11">
        <v>9.1999999999999993</v>
      </c>
      <c r="Y339" s="11">
        <v>9.1639999999999997</v>
      </c>
      <c r="Z339" s="139">
        <v>9</v>
      </c>
      <c r="AA339" s="11">
        <v>8.9</v>
      </c>
      <c r="AB339" s="144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8.9227135489266161</v>
      </c>
    </row>
    <row r="340" spans="1:65">
      <c r="A340" s="29"/>
      <c r="B340" s="19">
        <v>1</v>
      </c>
      <c r="C340" s="9">
        <v>5</v>
      </c>
      <c r="D340" s="11">
        <v>9.5</v>
      </c>
      <c r="E340" s="139">
        <v>8</v>
      </c>
      <c r="F340" s="11">
        <v>8</v>
      </c>
      <c r="G340" s="11">
        <v>8.8000000000000007</v>
      </c>
      <c r="H340" s="11">
        <v>8.75</v>
      </c>
      <c r="I340" s="11">
        <v>9.0299999999999994</v>
      </c>
      <c r="J340" s="11">
        <v>8.93</v>
      </c>
      <c r="K340" s="11">
        <v>8.81</v>
      </c>
      <c r="L340" s="11">
        <v>9.1999999999999993</v>
      </c>
      <c r="M340" s="11">
        <v>8.4298979904394713</v>
      </c>
      <c r="N340" s="11">
        <v>9.6</v>
      </c>
      <c r="O340" s="139">
        <v>10.59</v>
      </c>
      <c r="P340" s="139">
        <v>12.22</v>
      </c>
      <c r="Q340" s="11">
        <v>9.3000000000000007</v>
      </c>
      <c r="R340" s="139">
        <v>10.4</v>
      </c>
      <c r="S340" s="11">
        <v>8.8779175241216279</v>
      </c>
      <c r="T340" s="11">
        <v>9.34</v>
      </c>
      <c r="U340" s="11">
        <v>8.4</v>
      </c>
      <c r="V340" s="11">
        <v>8.4600000000000009</v>
      </c>
      <c r="W340" s="11">
        <v>8.5</v>
      </c>
      <c r="X340" s="11">
        <v>9.8000000000000007</v>
      </c>
      <c r="Y340" s="11">
        <v>9.3729999999999993</v>
      </c>
      <c r="Z340" s="139">
        <v>9</v>
      </c>
      <c r="AA340" s="11">
        <v>9.1</v>
      </c>
      <c r="AB340" s="144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86</v>
      </c>
    </row>
    <row r="341" spans="1:65">
      <c r="A341" s="29"/>
      <c r="B341" s="19">
        <v>1</v>
      </c>
      <c r="C341" s="9">
        <v>6</v>
      </c>
      <c r="D341" s="11">
        <v>9.5</v>
      </c>
      <c r="E341" s="139">
        <v>9</v>
      </c>
      <c r="F341" s="11">
        <v>8.1</v>
      </c>
      <c r="G341" s="11">
        <v>8.9</v>
      </c>
      <c r="H341" s="11">
        <v>8.61</v>
      </c>
      <c r="I341" s="11">
        <v>8.73</v>
      </c>
      <c r="J341" s="11">
        <v>8.85</v>
      </c>
      <c r="K341" s="140">
        <v>8.1199999999999992</v>
      </c>
      <c r="L341" s="11">
        <v>9</v>
      </c>
      <c r="M341" s="11">
        <v>8.4804642845720473</v>
      </c>
      <c r="N341" s="11">
        <v>9.4600000000000009</v>
      </c>
      <c r="O341" s="139">
        <v>10.75</v>
      </c>
      <c r="P341" s="139">
        <v>11.76</v>
      </c>
      <c r="Q341" s="11">
        <v>9.5</v>
      </c>
      <c r="R341" s="139">
        <v>10.6</v>
      </c>
      <c r="S341" s="11">
        <v>8.5268838861445051</v>
      </c>
      <c r="T341" s="11">
        <v>9.4499999999999993</v>
      </c>
      <c r="U341" s="11">
        <v>8.3800000000000008</v>
      </c>
      <c r="V341" s="11">
        <v>8.8800000000000008</v>
      </c>
      <c r="W341" s="11">
        <v>8.5</v>
      </c>
      <c r="X341" s="11">
        <v>9.5</v>
      </c>
      <c r="Y341" s="11">
        <v>8.76</v>
      </c>
      <c r="Z341" s="139">
        <v>9</v>
      </c>
      <c r="AA341" s="11">
        <v>8.9</v>
      </c>
      <c r="AB341" s="144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262</v>
      </c>
      <c r="C342" s="12"/>
      <c r="D342" s="22">
        <v>9.4333333333333336</v>
      </c>
      <c r="E342" s="22">
        <v>8.1666666666666661</v>
      </c>
      <c r="F342" s="22">
        <v>8.0333333333333332</v>
      </c>
      <c r="G342" s="22">
        <v>9.0333333333333332</v>
      </c>
      <c r="H342" s="22">
        <v>8.6166666666666671</v>
      </c>
      <c r="I342" s="22">
        <v>9.0066666666666677</v>
      </c>
      <c r="J342" s="22">
        <v>9.1049999999999986</v>
      </c>
      <c r="K342" s="22">
        <v>8.6783333333333328</v>
      </c>
      <c r="L342" s="22">
        <v>8.9333333333333318</v>
      </c>
      <c r="M342" s="22">
        <v>8.5487527147388747</v>
      </c>
      <c r="N342" s="22">
        <v>9.5833333333333339</v>
      </c>
      <c r="O342" s="22">
        <v>10.561666666666667</v>
      </c>
      <c r="P342" s="22">
        <v>11.573333333333332</v>
      </c>
      <c r="Q342" s="22">
        <v>9.6</v>
      </c>
      <c r="R342" s="22">
        <v>10.583333333333334</v>
      </c>
      <c r="S342" s="22">
        <v>8.634918508045466</v>
      </c>
      <c r="T342" s="22">
        <v>9.32</v>
      </c>
      <c r="U342" s="22">
        <v>8.3250000000000011</v>
      </c>
      <c r="V342" s="22">
        <v>8.7800000000000011</v>
      </c>
      <c r="W342" s="22">
        <v>8.4333333333333336</v>
      </c>
      <c r="X342" s="22">
        <v>9.5166666666666657</v>
      </c>
      <c r="Y342" s="22">
        <v>8.9481666666666655</v>
      </c>
      <c r="Z342" s="22">
        <v>9</v>
      </c>
      <c r="AA342" s="22">
        <v>8.9333333333333318</v>
      </c>
      <c r="AB342" s="144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263</v>
      </c>
      <c r="C343" s="28"/>
      <c r="D343" s="11">
        <v>9.5</v>
      </c>
      <c r="E343" s="11">
        <v>8</v>
      </c>
      <c r="F343" s="11">
        <v>8.0500000000000007</v>
      </c>
      <c r="G343" s="11">
        <v>9.0500000000000007</v>
      </c>
      <c r="H343" s="11">
        <v>8.5850000000000009</v>
      </c>
      <c r="I343" s="11">
        <v>9.01</v>
      </c>
      <c r="J343" s="11">
        <v>9.1</v>
      </c>
      <c r="K343" s="11">
        <v>8.7949999999999999</v>
      </c>
      <c r="L343" s="11">
        <v>8.9</v>
      </c>
      <c r="M343" s="11">
        <v>8.4850624081066126</v>
      </c>
      <c r="N343" s="11">
        <v>9.5749999999999993</v>
      </c>
      <c r="O343" s="11">
        <v>10.574999999999999</v>
      </c>
      <c r="P343" s="11">
        <v>11.495000000000001</v>
      </c>
      <c r="Q343" s="11">
        <v>9.6</v>
      </c>
      <c r="R343" s="11">
        <v>10.5</v>
      </c>
      <c r="S343" s="11">
        <v>8.5379305737923303</v>
      </c>
      <c r="T343" s="11">
        <v>9.3350000000000009</v>
      </c>
      <c r="U343" s="11">
        <v>8.36</v>
      </c>
      <c r="V343" s="11">
        <v>8.84</v>
      </c>
      <c r="W343" s="11">
        <v>8.4499999999999993</v>
      </c>
      <c r="X343" s="11">
        <v>9.5</v>
      </c>
      <c r="Y343" s="11">
        <v>8.9860000000000007</v>
      </c>
      <c r="Z343" s="11">
        <v>9</v>
      </c>
      <c r="AA343" s="11">
        <v>8.9</v>
      </c>
      <c r="AB343" s="144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264</v>
      </c>
      <c r="C344" s="28"/>
      <c r="D344" s="23">
        <v>0.15055453054181622</v>
      </c>
      <c r="E344" s="23">
        <v>0.40824829046386302</v>
      </c>
      <c r="F344" s="23">
        <v>8.1649658092772318E-2</v>
      </c>
      <c r="G344" s="23">
        <v>0.16329931618554464</v>
      </c>
      <c r="H344" s="23">
        <v>0.14610498508492653</v>
      </c>
      <c r="I344" s="23">
        <v>0.15882904856060345</v>
      </c>
      <c r="J344" s="23">
        <v>0.30078231330980892</v>
      </c>
      <c r="K344" s="23">
        <v>0.29239813040897994</v>
      </c>
      <c r="L344" s="23">
        <v>0.15055453054181567</v>
      </c>
      <c r="M344" s="23">
        <v>0.12943559164935492</v>
      </c>
      <c r="N344" s="23">
        <v>0.12468627296806378</v>
      </c>
      <c r="O344" s="23">
        <v>0.13121229617176391</v>
      </c>
      <c r="P344" s="23">
        <v>0.37913937630727124</v>
      </c>
      <c r="Q344" s="23">
        <v>0.19999999999999982</v>
      </c>
      <c r="R344" s="23">
        <v>0.31885210782848283</v>
      </c>
      <c r="S344" s="23">
        <v>0.21133145223447805</v>
      </c>
      <c r="T344" s="23">
        <v>8.8543774484714052E-2</v>
      </c>
      <c r="U344" s="23">
        <v>0.16195678435928559</v>
      </c>
      <c r="V344" s="23">
        <v>0.22873565528793247</v>
      </c>
      <c r="W344" s="23">
        <v>8.1649658092772318E-2</v>
      </c>
      <c r="X344" s="23">
        <v>0.24832774042918937</v>
      </c>
      <c r="Y344" s="23">
        <v>0.33011356631720928</v>
      </c>
      <c r="Z344" s="23">
        <v>0</v>
      </c>
      <c r="AA344" s="23">
        <v>0.15055453054181619</v>
      </c>
      <c r="AB344" s="215"/>
      <c r="AC344" s="216"/>
      <c r="AD344" s="216"/>
      <c r="AE344" s="216"/>
      <c r="AF344" s="216"/>
      <c r="AG344" s="216"/>
      <c r="AH344" s="216"/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6"/>
      <c r="BA344" s="216"/>
      <c r="BB344" s="216"/>
      <c r="BC344" s="216"/>
      <c r="BD344" s="216"/>
      <c r="BE344" s="216"/>
      <c r="BF344" s="216"/>
      <c r="BG344" s="216"/>
      <c r="BH344" s="216"/>
      <c r="BI344" s="216"/>
      <c r="BJ344" s="216"/>
      <c r="BK344" s="216"/>
      <c r="BL344" s="216"/>
      <c r="BM344" s="54"/>
    </row>
    <row r="345" spans="1:65">
      <c r="A345" s="29"/>
      <c r="B345" s="3" t="s">
        <v>87</v>
      </c>
      <c r="C345" s="28"/>
      <c r="D345" s="13">
        <v>1.5959844227047656E-2</v>
      </c>
      <c r="E345" s="13">
        <v>4.9989586587411802E-2</v>
      </c>
      <c r="F345" s="13">
        <v>1.0163857853872072E-2</v>
      </c>
      <c r="G345" s="13">
        <v>1.807741507589055E-2</v>
      </c>
      <c r="H345" s="13">
        <v>1.6956091112370585E-2</v>
      </c>
      <c r="I345" s="13">
        <v>1.7634609388668034E-2</v>
      </c>
      <c r="J345" s="13">
        <v>3.3034850445887859E-2</v>
      </c>
      <c r="K345" s="13">
        <v>3.369289000295525E-2</v>
      </c>
      <c r="L345" s="13">
        <v>1.6853119090501755E-2</v>
      </c>
      <c r="M345" s="13">
        <v>1.5140874460691262E-2</v>
      </c>
      <c r="N345" s="13">
        <v>1.3010741527102307E-2</v>
      </c>
      <c r="O345" s="13">
        <v>1.242344606328836E-2</v>
      </c>
      <c r="P345" s="13">
        <v>3.2759738736227353E-2</v>
      </c>
      <c r="Q345" s="13">
        <v>2.0833333333333315E-2</v>
      </c>
      <c r="R345" s="13">
        <v>3.0127758220014126E-2</v>
      </c>
      <c r="S345" s="13">
        <v>2.4474052886263246E-2</v>
      </c>
      <c r="T345" s="13">
        <v>9.5004049876302628E-3</v>
      </c>
      <c r="U345" s="13">
        <v>1.9454268391505776E-2</v>
      </c>
      <c r="V345" s="13">
        <v>2.6051896957623284E-2</v>
      </c>
      <c r="W345" s="13">
        <v>9.681777639459167E-3</v>
      </c>
      <c r="X345" s="13">
        <v>2.6093983232489255E-2</v>
      </c>
      <c r="Y345" s="13">
        <v>3.6891754324037622E-2</v>
      </c>
      <c r="Z345" s="13">
        <v>0</v>
      </c>
      <c r="AA345" s="13">
        <v>1.6853119090501814E-2</v>
      </c>
      <c r="AB345" s="144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265</v>
      </c>
      <c r="C346" s="28"/>
      <c r="D346" s="13">
        <v>5.722696146265327E-2</v>
      </c>
      <c r="E346" s="13">
        <v>-8.4732842549999909E-2</v>
      </c>
      <c r="F346" s="13">
        <v>-9.9675979814489613E-2</v>
      </c>
      <c r="G346" s="13">
        <v>1.2397549669183716E-2</v>
      </c>
      <c r="H346" s="13">
        <v>-3.4299754282346773E-2</v>
      </c>
      <c r="I346" s="13">
        <v>9.4089222162860864E-3</v>
      </c>
      <c r="J346" s="13">
        <v>2.042948594884697E-2</v>
      </c>
      <c r="K346" s="13">
        <v>-2.7388553297520324E-2</v>
      </c>
      <c r="L346" s="13">
        <v>1.1901967208163278E-3</v>
      </c>
      <c r="M346" s="13">
        <v>-4.1911110576078991E-2</v>
      </c>
      <c r="N346" s="13">
        <v>7.4037990885204241E-2</v>
      </c>
      <c r="O346" s="13">
        <v>0.18368326056339823</v>
      </c>
      <c r="P346" s="13">
        <v>0.29706431455771432</v>
      </c>
      <c r="Q346" s="13">
        <v>7.590588304326551E-2</v>
      </c>
      <c r="R346" s="13">
        <v>0.1861115203688779</v>
      </c>
      <c r="S346" s="13">
        <v>-3.2254205999448615E-2</v>
      </c>
      <c r="T346" s="13">
        <v>4.4525294787836955E-2</v>
      </c>
      <c r="U346" s="13">
        <v>-6.6987867048418082E-2</v>
      </c>
      <c r="V346" s="13">
        <v>-1.5994411133346653E-2</v>
      </c>
      <c r="W346" s="13">
        <v>-5.4846568021020281E-2</v>
      </c>
      <c r="X346" s="13">
        <v>6.6566422252959168E-2</v>
      </c>
      <c r="Y346" s="13">
        <v>2.8526207414909521E-3</v>
      </c>
      <c r="Z346" s="13">
        <v>8.6617653530614014E-3</v>
      </c>
      <c r="AA346" s="13">
        <v>1.1901967208163278E-3</v>
      </c>
      <c r="AB346" s="144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266</v>
      </c>
      <c r="C347" s="46"/>
      <c r="D347" s="44">
        <v>0.78</v>
      </c>
      <c r="E347" s="44" t="s">
        <v>267</v>
      </c>
      <c r="F347" s="44">
        <v>1.61</v>
      </c>
      <c r="G347" s="44">
        <v>0.1</v>
      </c>
      <c r="H347" s="44">
        <v>0.62</v>
      </c>
      <c r="I347" s="44">
        <v>0.05</v>
      </c>
      <c r="J347" s="44">
        <v>0.22</v>
      </c>
      <c r="K347" s="44">
        <v>0.51</v>
      </c>
      <c r="L347" s="44">
        <v>0.08</v>
      </c>
      <c r="M347" s="44">
        <v>0.73</v>
      </c>
      <c r="N347" s="44">
        <v>1.04</v>
      </c>
      <c r="O347" s="44">
        <v>2.71</v>
      </c>
      <c r="P347" s="44">
        <v>4.43</v>
      </c>
      <c r="Q347" s="44">
        <v>1.06</v>
      </c>
      <c r="R347" s="44">
        <v>2.74</v>
      </c>
      <c r="S347" s="44">
        <v>0.59</v>
      </c>
      <c r="T347" s="44">
        <v>0.59</v>
      </c>
      <c r="U347" s="44">
        <v>1.1100000000000001</v>
      </c>
      <c r="V347" s="44">
        <v>0.34</v>
      </c>
      <c r="W347" s="44">
        <v>0.93</v>
      </c>
      <c r="X347" s="44">
        <v>0.92</v>
      </c>
      <c r="Y347" s="44">
        <v>0.05</v>
      </c>
      <c r="Z347" s="44" t="s">
        <v>267</v>
      </c>
      <c r="AA347" s="44">
        <v>0.08</v>
      </c>
      <c r="AB347" s="144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 t="s">
        <v>301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BM348" s="53"/>
    </row>
    <row r="349" spans="1:65">
      <c r="BM349" s="53"/>
    </row>
    <row r="350" spans="1:65" ht="15">
      <c r="B350" s="8" t="s">
        <v>517</v>
      </c>
      <c r="BM350" s="27" t="s">
        <v>268</v>
      </c>
    </row>
    <row r="351" spans="1:65" ht="15">
      <c r="A351" s="24" t="s">
        <v>5</v>
      </c>
      <c r="B351" s="18" t="s">
        <v>110</v>
      </c>
      <c r="C351" s="15" t="s">
        <v>111</v>
      </c>
      <c r="D351" s="16" t="s">
        <v>225</v>
      </c>
      <c r="E351" s="17" t="s">
        <v>225</v>
      </c>
      <c r="F351" s="17" t="s">
        <v>225</v>
      </c>
      <c r="G351" s="14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226</v>
      </c>
      <c r="C352" s="9" t="s">
        <v>226</v>
      </c>
      <c r="D352" s="142" t="s">
        <v>236</v>
      </c>
      <c r="E352" s="143" t="s">
        <v>237</v>
      </c>
      <c r="F352" s="143" t="s">
        <v>238</v>
      </c>
      <c r="G352" s="14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271</v>
      </c>
      <c r="E353" s="11" t="s">
        <v>271</v>
      </c>
      <c r="F353" s="11" t="s">
        <v>271</v>
      </c>
      <c r="G353" s="14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 t="s">
        <v>296</v>
      </c>
      <c r="E354" s="25" t="s">
        <v>296</v>
      </c>
      <c r="F354" s="25" t="s">
        <v>298</v>
      </c>
      <c r="G354" s="14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8">
        <v>1</v>
      </c>
      <c r="C355" s="14">
        <v>1</v>
      </c>
      <c r="D355" s="21">
        <v>3.3180000000000001</v>
      </c>
      <c r="E355" s="21">
        <v>3.1375000000000002</v>
      </c>
      <c r="F355" s="21">
        <v>3.7526841963611215</v>
      </c>
      <c r="G355" s="14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3.3279999999999998</v>
      </c>
      <c r="E356" s="11">
        <v>3.3296000000000001</v>
      </c>
      <c r="F356" s="11">
        <v>3.5997568253233654</v>
      </c>
      <c r="G356" s="14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9</v>
      </c>
    </row>
    <row r="357" spans="1:65">
      <c r="A357" s="29"/>
      <c r="B357" s="19">
        <v>1</v>
      </c>
      <c r="C357" s="9">
        <v>3</v>
      </c>
      <c r="D357" s="11">
        <v>3.4079999999999999</v>
      </c>
      <c r="E357" s="11">
        <v>3.2423000000000002</v>
      </c>
      <c r="F357" s="11">
        <v>3.5682890729206957</v>
      </c>
      <c r="G357" s="14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3.2949999999999999</v>
      </c>
      <c r="E358" s="11">
        <v>3.3622000000000001</v>
      </c>
      <c r="F358" s="11">
        <v>3.6200830723235482</v>
      </c>
      <c r="G358" s="14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3.4572578817571999</v>
      </c>
    </row>
    <row r="359" spans="1:65">
      <c r="A359" s="29"/>
      <c r="B359" s="19">
        <v>1</v>
      </c>
      <c r="C359" s="9">
        <v>5</v>
      </c>
      <c r="D359" s="11">
        <v>3.4169999999999998</v>
      </c>
      <c r="E359" s="11">
        <v>3.6785999999999999</v>
      </c>
      <c r="F359" s="11">
        <v>3.4911640734356957</v>
      </c>
      <c r="G359" s="14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15</v>
      </c>
    </row>
    <row r="360" spans="1:65">
      <c r="A360" s="29"/>
      <c r="B360" s="19">
        <v>1</v>
      </c>
      <c r="C360" s="9">
        <v>6</v>
      </c>
      <c r="D360" s="11">
        <v>3.448</v>
      </c>
      <c r="E360" s="11">
        <v>3.5829</v>
      </c>
      <c r="F360" s="11">
        <v>3.6515646312652699</v>
      </c>
      <c r="G360" s="14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20" t="s">
        <v>262</v>
      </c>
      <c r="C361" s="12"/>
      <c r="D361" s="22">
        <v>3.3689999999999998</v>
      </c>
      <c r="E361" s="22">
        <v>3.3888499999999997</v>
      </c>
      <c r="F361" s="22">
        <v>3.6139236452716159</v>
      </c>
      <c r="G361" s="14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263</v>
      </c>
      <c r="C362" s="28"/>
      <c r="D362" s="11">
        <v>3.3679999999999999</v>
      </c>
      <c r="E362" s="11">
        <v>3.3459000000000003</v>
      </c>
      <c r="F362" s="11">
        <v>3.6099199488234568</v>
      </c>
      <c r="G362" s="14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264</v>
      </c>
      <c r="C363" s="28"/>
      <c r="D363" s="23">
        <v>6.2966657843655613E-2</v>
      </c>
      <c r="E363" s="23">
        <v>0.20517552241922024</v>
      </c>
      <c r="F363" s="23">
        <v>8.7249525345736753E-2</v>
      </c>
      <c r="G363" s="14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87</v>
      </c>
      <c r="C364" s="28"/>
      <c r="D364" s="13">
        <v>1.8690014201144439E-2</v>
      </c>
      <c r="E364" s="13">
        <v>6.0544291550000816E-2</v>
      </c>
      <c r="F364" s="13">
        <v>2.4142603416619567E-2</v>
      </c>
      <c r="G364" s="14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265</v>
      </c>
      <c r="C365" s="28"/>
      <c r="D365" s="13">
        <v>-2.5528289984645847E-2</v>
      </c>
      <c r="E365" s="13">
        <v>-1.9786745477728407E-2</v>
      </c>
      <c r="F365" s="13">
        <v>4.5315035462378805E-2</v>
      </c>
      <c r="G365" s="14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45" t="s">
        <v>266</v>
      </c>
      <c r="C366" s="46"/>
      <c r="D366" s="44">
        <v>0.67</v>
      </c>
      <c r="E366" s="44">
        <v>0</v>
      </c>
      <c r="F366" s="44">
        <v>7.65</v>
      </c>
      <c r="G366" s="14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B367" s="30"/>
      <c r="C367" s="20"/>
      <c r="D367" s="20"/>
      <c r="E367" s="20"/>
      <c r="F367" s="20"/>
      <c r="BM367" s="53"/>
    </row>
    <row r="368" spans="1:65" ht="15">
      <c r="B368" s="8" t="s">
        <v>518</v>
      </c>
      <c r="BM368" s="27" t="s">
        <v>67</v>
      </c>
    </row>
    <row r="369" spans="1:65" ht="15">
      <c r="A369" s="24" t="s">
        <v>82</v>
      </c>
      <c r="B369" s="18" t="s">
        <v>110</v>
      </c>
      <c r="C369" s="15" t="s">
        <v>111</v>
      </c>
      <c r="D369" s="16" t="s">
        <v>225</v>
      </c>
      <c r="E369" s="17" t="s">
        <v>225</v>
      </c>
      <c r="F369" s="17" t="s">
        <v>225</v>
      </c>
      <c r="G369" s="17" t="s">
        <v>225</v>
      </c>
      <c r="H369" s="17" t="s">
        <v>225</v>
      </c>
      <c r="I369" s="17" t="s">
        <v>225</v>
      </c>
      <c r="J369" s="17" t="s">
        <v>225</v>
      </c>
      <c r="K369" s="17" t="s">
        <v>225</v>
      </c>
      <c r="L369" s="17" t="s">
        <v>225</v>
      </c>
      <c r="M369" s="17" t="s">
        <v>225</v>
      </c>
      <c r="N369" s="17" t="s">
        <v>225</v>
      </c>
      <c r="O369" s="17" t="s">
        <v>225</v>
      </c>
      <c r="P369" s="17" t="s">
        <v>225</v>
      </c>
      <c r="Q369" s="144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226</v>
      </c>
      <c r="C370" s="9" t="s">
        <v>226</v>
      </c>
      <c r="D370" s="142" t="s">
        <v>232</v>
      </c>
      <c r="E370" s="143" t="s">
        <v>233</v>
      </c>
      <c r="F370" s="143" t="s">
        <v>234</v>
      </c>
      <c r="G370" s="143" t="s">
        <v>235</v>
      </c>
      <c r="H370" s="143" t="s">
        <v>236</v>
      </c>
      <c r="I370" s="143" t="s">
        <v>238</v>
      </c>
      <c r="J370" s="143" t="s">
        <v>239</v>
      </c>
      <c r="K370" s="143" t="s">
        <v>244</v>
      </c>
      <c r="L370" s="143" t="s">
        <v>246</v>
      </c>
      <c r="M370" s="143" t="s">
        <v>269</v>
      </c>
      <c r="N370" s="143" t="s">
        <v>247</v>
      </c>
      <c r="O370" s="143" t="s">
        <v>253</v>
      </c>
      <c r="P370" s="143" t="s">
        <v>254</v>
      </c>
      <c r="Q370" s="144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271</v>
      </c>
      <c r="E371" s="11" t="s">
        <v>271</v>
      </c>
      <c r="F371" s="11" t="s">
        <v>271</v>
      </c>
      <c r="G371" s="11" t="s">
        <v>271</v>
      </c>
      <c r="H371" s="11" t="s">
        <v>271</v>
      </c>
      <c r="I371" s="11" t="s">
        <v>271</v>
      </c>
      <c r="J371" s="11" t="s">
        <v>272</v>
      </c>
      <c r="K371" s="11" t="s">
        <v>272</v>
      </c>
      <c r="L371" s="11" t="s">
        <v>271</v>
      </c>
      <c r="M371" s="11" t="s">
        <v>271</v>
      </c>
      <c r="N371" s="11" t="s">
        <v>271</v>
      </c>
      <c r="O371" s="11" t="s">
        <v>272</v>
      </c>
      <c r="P371" s="11" t="s">
        <v>272</v>
      </c>
      <c r="Q371" s="144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9"/>
      <c r="C372" s="9"/>
      <c r="D372" s="25" t="s">
        <v>296</v>
      </c>
      <c r="E372" s="25" t="s">
        <v>296</v>
      </c>
      <c r="F372" s="25" t="s">
        <v>296</v>
      </c>
      <c r="G372" s="25" t="s">
        <v>296</v>
      </c>
      <c r="H372" s="25" t="s">
        <v>296</v>
      </c>
      <c r="I372" s="25" t="s">
        <v>298</v>
      </c>
      <c r="J372" s="25" t="s">
        <v>296</v>
      </c>
      <c r="K372" s="25" t="s">
        <v>297</v>
      </c>
      <c r="L372" s="25" t="s">
        <v>298</v>
      </c>
      <c r="M372" s="25" t="s">
        <v>296</v>
      </c>
      <c r="N372" s="25" t="s">
        <v>296</v>
      </c>
      <c r="O372" s="25" t="s">
        <v>297</v>
      </c>
      <c r="P372" s="25" t="s">
        <v>297</v>
      </c>
      <c r="Q372" s="144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8">
        <v>1</v>
      </c>
      <c r="C373" s="14">
        <v>1</v>
      </c>
      <c r="D373" s="21">
        <v>0.11</v>
      </c>
      <c r="E373" s="21">
        <v>0.09</v>
      </c>
      <c r="F373" s="21">
        <v>0.13</v>
      </c>
      <c r="G373" s="21">
        <v>0.14000000000000001</v>
      </c>
      <c r="H373" s="21">
        <v>0.09</v>
      </c>
      <c r="I373" s="138" t="s">
        <v>97</v>
      </c>
      <c r="J373" s="138" t="s">
        <v>287</v>
      </c>
      <c r="K373" s="138" t="s">
        <v>105</v>
      </c>
      <c r="L373" s="21">
        <v>0.12</v>
      </c>
      <c r="M373" s="21">
        <v>0.12</v>
      </c>
      <c r="N373" s="21">
        <v>0.1</v>
      </c>
      <c r="O373" s="138">
        <v>0.9</v>
      </c>
      <c r="P373" s="138">
        <v>0.2</v>
      </c>
      <c r="Q373" s="144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2</v>
      </c>
      <c r="D374" s="11">
        <v>0.1</v>
      </c>
      <c r="E374" s="11">
        <v>0.09</v>
      </c>
      <c r="F374" s="11">
        <v>0.13</v>
      </c>
      <c r="G374" s="11">
        <v>0.13</v>
      </c>
      <c r="H374" s="11">
        <v>0.08</v>
      </c>
      <c r="I374" s="139" t="s">
        <v>97</v>
      </c>
      <c r="J374" s="139">
        <v>0.4</v>
      </c>
      <c r="K374" s="139" t="s">
        <v>105</v>
      </c>
      <c r="L374" s="11">
        <v>0.1</v>
      </c>
      <c r="M374" s="11">
        <v>0.11</v>
      </c>
      <c r="N374" s="11">
        <v>0.09</v>
      </c>
      <c r="O374" s="139">
        <v>0.9</v>
      </c>
      <c r="P374" s="139">
        <v>0.2</v>
      </c>
      <c r="Q374" s="144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4</v>
      </c>
    </row>
    <row r="375" spans="1:65">
      <c r="A375" s="29"/>
      <c r="B375" s="19">
        <v>1</v>
      </c>
      <c r="C375" s="9">
        <v>3</v>
      </c>
      <c r="D375" s="11">
        <v>0.1</v>
      </c>
      <c r="E375" s="11">
        <v>0.09</v>
      </c>
      <c r="F375" s="11">
        <v>0.14000000000000001</v>
      </c>
      <c r="G375" s="11">
        <v>0.14000000000000001</v>
      </c>
      <c r="H375" s="11">
        <v>0.08</v>
      </c>
      <c r="I375" s="139" t="s">
        <v>97</v>
      </c>
      <c r="J375" s="139">
        <v>0.3</v>
      </c>
      <c r="K375" s="139" t="s">
        <v>105</v>
      </c>
      <c r="L375" s="11">
        <v>0.12</v>
      </c>
      <c r="M375" s="11">
        <v>0.12</v>
      </c>
      <c r="N375" s="11">
        <v>0.09</v>
      </c>
      <c r="O375" s="139">
        <v>0.9</v>
      </c>
      <c r="P375" s="139">
        <v>0.2</v>
      </c>
      <c r="Q375" s="144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16</v>
      </c>
    </row>
    <row r="376" spans="1:65">
      <c r="A376" s="29"/>
      <c r="B376" s="19">
        <v>1</v>
      </c>
      <c r="C376" s="9">
        <v>4</v>
      </c>
      <c r="D376" s="11">
        <v>0.1</v>
      </c>
      <c r="E376" s="11">
        <v>0.09</v>
      </c>
      <c r="F376" s="11">
        <v>0.09</v>
      </c>
      <c r="G376" s="11">
        <v>0.11</v>
      </c>
      <c r="H376" s="11">
        <v>0.08</v>
      </c>
      <c r="I376" s="139" t="s">
        <v>97</v>
      </c>
      <c r="J376" s="139">
        <v>0.66</v>
      </c>
      <c r="K376" s="139" t="s">
        <v>105</v>
      </c>
      <c r="L376" s="11">
        <v>0.12</v>
      </c>
      <c r="M376" s="11">
        <v>0.12</v>
      </c>
      <c r="N376" s="11">
        <v>7.0000000000000007E-2</v>
      </c>
      <c r="O376" s="139">
        <v>0.9</v>
      </c>
      <c r="P376" s="139">
        <v>0.2</v>
      </c>
      <c r="Q376" s="144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0.10416666666666666</v>
      </c>
    </row>
    <row r="377" spans="1:65">
      <c r="A377" s="29"/>
      <c r="B377" s="19">
        <v>1</v>
      </c>
      <c r="C377" s="9">
        <v>5</v>
      </c>
      <c r="D377" s="11">
        <v>0.1</v>
      </c>
      <c r="E377" s="11">
        <v>0.1</v>
      </c>
      <c r="F377" s="11">
        <v>0.08</v>
      </c>
      <c r="G377" s="11">
        <v>0.13</v>
      </c>
      <c r="H377" s="11">
        <v>0.08</v>
      </c>
      <c r="I377" s="139" t="s">
        <v>97</v>
      </c>
      <c r="J377" s="139">
        <v>0.27</v>
      </c>
      <c r="K377" s="139" t="s">
        <v>105</v>
      </c>
      <c r="L377" s="11">
        <v>0.12</v>
      </c>
      <c r="M377" s="11">
        <v>0.13</v>
      </c>
      <c r="N377" s="11">
        <v>0.09</v>
      </c>
      <c r="O377" s="139">
        <v>0.8</v>
      </c>
      <c r="P377" s="139">
        <v>0.2</v>
      </c>
      <c r="Q377" s="144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87</v>
      </c>
    </row>
    <row r="378" spans="1:65">
      <c r="A378" s="29"/>
      <c r="B378" s="19">
        <v>1</v>
      </c>
      <c r="C378" s="9">
        <v>6</v>
      </c>
      <c r="D378" s="11">
        <v>0.1</v>
      </c>
      <c r="E378" s="11">
        <v>0.09</v>
      </c>
      <c r="F378" s="11">
        <v>0.08</v>
      </c>
      <c r="G378" s="11">
        <v>0.12</v>
      </c>
      <c r="H378" s="11">
        <v>0.08</v>
      </c>
      <c r="I378" s="139" t="s">
        <v>97</v>
      </c>
      <c r="J378" s="139">
        <v>0.54</v>
      </c>
      <c r="K378" s="139" t="s">
        <v>105</v>
      </c>
      <c r="L378" s="11">
        <v>0.13</v>
      </c>
      <c r="M378" s="11">
        <v>0.12</v>
      </c>
      <c r="N378" s="11">
        <v>0.06</v>
      </c>
      <c r="O378" s="139">
        <v>0.9</v>
      </c>
      <c r="P378" s="139">
        <v>0.2</v>
      </c>
      <c r="Q378" s="144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20" t="s">
        <v>262</v>
      </c>
      <c r="C379" s="12"/>
      <c r="D379" s="22">
        <v>0.10166666666666667</v>
      </c>
      <c r="E379" s="22">
        <v>9.166666666666666E-2</v>
      </c>
      <c r="F379" s="22">
        <v>0.10833333333333332</v>
      </c>
      <c r="G379" s="22">
        <v>0.12833333333333333</v>
      </c>
      <c r="H379" s="22">
        <v>8.1666666666666679E-2</v>
      </c>
      <c r="I379" s="22" t="s">
        <v>640</v>
      </c>
      <c r="J379" s="22">
        <v>0.434</v>
      </c>
      <c r="K379" s="22" t="s">
        <v>640</v>
      </c>
      <c r="L379" s="22">
        <v>0.11833333333333333</v>
      </c>
      <c r="M379" s="22">
        <v>0.12</v>
      </c>
      <c r="N379" s="22">
        <v>8.3333333333333329E-2</v>
      </c>
      <c r="O379" s="22">
        <v>0.88333333333333341</v>
      </c>
      <c r="P379" s="22">
        <v>0.19999999999999998</v>
      </c>
      <c r="Q379" s="144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263</v>
      </c>
      <c r="C380" s="28"/>
      <c r="D380" s="11">
        <v>0.1</v>
      </c>
      <c r="E380" s="11">
        <v>0.09</v>
      </c>
      <c r="F380" s="11">
        <v>0.11</v>
      </c>
      <c r="G380" s="11">
        <v>0.13</v>
      </c>
      <c r="H380" s="11">
        <v>0.08</v>
      </c>
      <c r="I380" s="11" t="s">
        <v>640</v>
      </c>
      <c r="J380" s="11">
        <v>0.4</v>
      </c>
      <c r="K380" s="11" t="s">
        <v>640</v>
      </c>
      <c r="L380" s="11">
        <v>0.12</v>
      </c>
      <c r="M380" s="11">
        <v>0.12</v>
      </c>
      <c r="N380" s="11">
        <v>0.09</v>
      </c>
      <c r="O380" s="11">
        <v>0.9</v>
      </c>
      <c r="P380" s="11">
        <v>0.2</v>
      </c>
      <c r="Q380" s="144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264</v>
      </c>
      <c r="C381" s="28"/>
      <c r="D381" s="23">
        <v>4.0824829046386272E-3</v>
      </c>
      <c r="E381" s="23">
        <v>4.0824829046386332E-3</v>
      </c>
      <c r="F381" s="23">
        <v>2.7868739954771415E-2</v>
      </c>
      <c r="G381" s="23">
        <v>1.1690451944500127E-2</v>
      </c>
      <c r="H381" s="23">
        <v>4.0824829046386289E-3</v>
      </c>
      <c r="I381" s="23" t="s">
        <v>640</v>
      </c>
      <c r="J381" s="23">
        <v>0.16456001944579376</v>
      </c>
      <c r="K381" s="23" t="s">
        <v>640</v>
      </c>
      <c r="L381" s="23">
        <v>9.8319208025017483E-3</v>
      </c>
      <c r="M381" s="23">
        <v>6.3245553203367597E-3</v>
      </c>
      <c r="N381" s="23">
        <v>1.5055453054181621E-2</v>
      </c>
      <c r="O381" s="23">
        <v>4.0824829046386291E-2</v>
      </c>
      <c r="P381" s="23">
        <v>3.0404709722440586E-17</v>
      </c>
      <c r="Q381" s="144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87</v>
      </c>
      <c r="C382" s="28"/>
      <c r="D382" s="13">
        <v>4.0155569553822559E-2</v>
      </c>
      <c r="E382" s="13">
        <v>4.4536177141512368E-2</v>
      </c>
      <c r="F382" s="13">
        <v>0.25724990727481306</v>
      </c>
      <c r="G382" s="13">
        <v>9.1094430736364626E-2</v>
      </c>
      <c r="H382" s="13">
        <v>4.9989586587411775E-2</v>
      </c>
      <c r="I382" s="13" t="s">
        <v>640</v>
      </c>
      <c r="J382" s="13">
        <v>0.37917055171841879</v>
      </c>
      <c r="K382" s="13" t="s">
        <v>640</v>
      </c>
      <c r="L382" s="13">
        <v>8.3086654669028856E-2</v>
      </c>
      <c r="M382" s="13">
        <v>5.2704627669473002E-2</v>
      </c>
      <c r="N382" s="13">
        <v>0.18066543665017945</v>
      </c>
      <c r="O382" s="13">
        <v>4.6216787599682591E-2</v>
      </c>
      <c r="P382" s="13">
        <v>1.5202354861220294E-16</v>
      </c>
      <c r="Q382" s="144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3" t="s">
        <v>265</v>
      </c>
      <c r="C383" s="28"/>
      <c r="D383" s="13">
        <v>-2.399999999999991E-2</v>
      </c>
      <c r="E383" s="13">
        <v>-0.12</v>
      </c>
      <c r="F383" s="13">
        <v>4.0000000000000036E-2</v>
      </c>
      <c r="G383" s="13">
        <v>0.23199999999999998</v>
      </c>
      <c r="H383" s="13">
        <v>-0.21599999999999986</v>
      </c>
      <c r="I383" s="13" t="s">
        <v>640</v>
      </c>
      <c r="J383" s="13">
        <v>3.1664000000000003</v>
      </c>
      <c r="K383" s="13" t="s">
        <v>640</v>
      </c>
      <c r="L383" s="13">
        <v>0.13600000000000012</v>
      </c>
      <c r="M383" s="13">
        <v>0.15200000000000014</v>
      </c>
      <c r="N383" s="13">
        <v>-0.19999999999999996</v>
      </c>
      <c r="O383" s="13">
        <v>7.4800000000000022</v>
      </c>
      <c r="P383" s="13">
        <v>0.91999999999999993</v>
      </c>
      <c r="Q383" s="144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45" t="s">
        <v>266</v>
      </c>
      <c r="C384" s="46"/>
      <c r="D384" s="44">
        <v>0.12</v>
      </c>
      <c r="E384" s="44">
        <v>0.49</v>
      </c>
      <c r="F384" s="44">
        <v>0.12</v>
      </c>
      <c r="G384" s="44">
        <v>0.86</v>
      </c>
      <c r="H384" s="44">
        <v>0.86</v>
      </c>
      <c r="I384" s="44">
        <v>0.18</v>
      </c>
      <c r="J384" s="44">
        <v>9.59</v>
      </c>
      <c r="K384" s="44">
        <v>2.02</v>
      </c>
      <c r="L384" s="44">
        <v>0.49</v>
      </c>
      <c r="M384" s="44">
        <v>0.55000000000000004</v>
      </c>
      <c r="N384" s="44">
        <v>0.8</v>
      </c>
      <c r="O384" s="44" t="s">
        <v>267</v>
      </c>
      <c r="P384" s="44">
        <v>3.49</v>
      </c>
      <c r="Q384" s="144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30" t="s">
        <v>302</v>
      </c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BM385" s="53"/>
    </row>
    <row r="386" spans="1:65">
      <c r="BM386" s="53"/>
    </row>
    <row r="387" spans="1:65" ht="15">
      <c r="B387" s="8" t="s">
        <v>519</v>
      </c>
      <c r="BM387" s="27" t="s">
        <v>67</v>
      </c>
    </row>
    <row r="388" spans="1:65" ht="15">
      <c r="A388" s="24" t="s">
        <v>8</v>
      </c>
      <c r="B388" s="18" t="s">
        <v>110</v>
      </c>
      <c r="C388" s="15" t="s">
        <v>111</v>
      </c>
      <c r="D388" s="16" t="s">
        <v>225</v>
      </c>
      <c r="E388" s="17" t="s">
        <v>225</v>
      </c>
      <c r="F388" s="17" t="s">
        <v>225</v>
      </c>
      <c r="G388" s="17" t="s">
        <v>225</v>
      </c>
      <c r="H388" s="17" t="s">
        <v>225</v>
      </c>
      <c r="I388" s="17" t="s">
        <v>225</v>
      </c>
      <c r="J388" s="17" t="s">
        <v>225</v>
      </c>
      <c r="K388" s="17" t="s">
        <v>225</v>
      </c>
      <c r="L388" s="17" t="s">
        <v>225</v>
      </c>
      <c r="M388" s="17" t="s">
        <v>225</v>
      </c>
      <c r="N388" s="17" t="s">
        <v>225</v>
      </c>
      <c r="O388" s="17" t="s">
        <v>225</v>
      </c>
      <c r="P388" s="17" t="s">
        <v>225</v>
      </c>
      <c r="Q388" s="17" t="s">
        <v>225</v>
      </c>
      <c r="R388" s="17" t="s">
        <v>225</v>
      </c>
      <c r="S388" s="144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 t="s">
        <v>226</v>
      </c>
      <c r="C389" s="9" t="s">
        <v>226</v>
      </c>
      <c r="D389" s="142" t="s">
        <v>228</v>
      </c>
      <c r="E389" s="143" t="s">
        <v>232</v>
      </c>
      <c r="F389" s="143" t="s">
        <v>233</v>
      </c>
      <c r="G389" s="143" t="s">
        <v>234</v>
      </c>
      <c r="H389" s="143" t="s">
        <v>235</v>
      </c>
      <c r="I389" s="143" t="s">
        <v>236</v>
      </c>
      <c r="J389" s="143" t="s">
        <v>238</v>
      </c>
      <c r="K389" s="143" t="s">
        <v>239</v>
      </c>
      <c r="L389" s="143" t="s">
        <v>244</v>
      </c>
      <c r="M389" s="143" t="s">
        <v>245</v>
      </c>
      <c r="N389" s="143" t="s">
        <v>246</v>
      </c>
      <c r="O389" s="143" t="s">
        <v>269</v>
      </c>
      <c r="P389" s="143" t="s">
        <v>247</v>
      </c>
      <c r="Q389" s="143" t="s">
        <v>253</v>
      </c>
      <c r="R389" s="143" t="s">
        <v>254</v>
      </c>
      <c r="S389" s="144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9"/>
      <c r="C390" s="9"/>
      <c r="D390" s="10" t="s">
        <v>272</v>
      </c>
      <c r="E390" s="11" t="s">
        <v>271</v>
      </c>
      <c r="F390" s="11" t="s">
        <v>271</v>
      </c>
      <c r="G390" s="11" t="s">
        <v>271</v>
      </c>
      <c r="H390" s="11" t="s">
        <v>271</v>
      </c>
      <c r="I390" s="11" t="s">
        <v>271</v>
      </c>
      <c r="J390" s="11" t="s">
        <v>271</v>
      </c>
      <c r="K390" s="11" t="s">
        <v>272</v>
      </c>
      <c r="L390" s="11" t="s">
        <v>272</v>
      </c>
      <c r="M390" s="11" t="s">
        <v>272</v>
      </c>
      <c r="N390" s="11" t="s">
        <v>271</v>
      </c>
      <c r="O390" s="11" t="s">
        <v>271</v>
      </c>
      <c r="P390" s="11" t="s">
        <v>271</v>
      </c>
      <c r="Q390" s="11" t="s">
        <v>272</v>
      </c>
      <c r="R390" s="11" t="s">
        <v>272</v>
      </c>
      <c r="S390" s="144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9"/>
      <c r="C391" s="9"/>
      <c r="D391" s="25" t="s">
        <v>295</v>
      </c>
      <c r="E391" s="25" t="s">
        <v>296</v>
      </c>
      <c r="F391" s="25" t="s">
        <v>296</v>
      </c>
      <c r="G391" s="25" t="s">
        <v>296</v>
      </c>
      <c r="H391" s="25" t="s">
        <v>296</v>
      </c>
      <c r="I391" s="25" t="s">
        <v>296</v>
      </c>
      <c r="J391" s="25" t="s">
        <v>298</v>
      </c>
      <c r="K391" s="25" t="s">
        <v>296</v>
      </c>
      <c r="L391" s="25" t="s">
        <v>297</v>
      </c>
      <c r="M391" s="25" t="s">
        <v>295</v>
      </c>
      <c r="N391" s="25" t="s">
        <v>298</v>
      </c>
      <c r="O391" s="25" t="s">
        <v>296</v>
      </c>
      <c r="P391" s="25" t="s">
        <v>296</v>
      </c>
      <c r="Q391" s="25" t="s">
        <v>297</v>
      </c>
      <c r="R391" s="25" t="s">
        <v>297</v>
      </c>
      <c r="S391" s="144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3</v>
      </c>
    </row>
    <row r="392" spans="1:65">
      <c r="A392" s="29"/>
      <c r="B392" s="18">
        <v>1</v>
      </c>
      <c r="C392" s="14">
        <v>1</v>
      </c>
      <c r="D392" s="21">
        <v>0.37</v>
      </c>
      <c r="E392" s="21">
        <v>0.32</v>
      </c>
      <c r="F392" s="21">
        <v>0.3</v>
      </c>
      <c r="G392" s="21">
        <v>0.31</v>
      </c>
      <c r="H392" s="21">
        <v>0.31</v>
      </c>
      <c r="I392" s="21">
        <v>0.31</v>
      </c>
      <c r="J392" s="138">
        <v>0.40348103175884598</v>
      </c>
      <c r="K392" s="137">
        <v>0.81</v>
      </c>
      <c r="L392" s="21">
        <v>0.32</v>
      </c>
      <c r="M392" s="21">
        <v>0.34156548968700723</v>
      </c>
      <c r="N392" s="21">
        <v>0.3</v>
      </c>
      <c r="O392" s="21">
        <v>0.28999999999999998</v>
      </c>
      <c r="P392" s="21">
        <v>0.33</v>
      </c>
      <c r="Q392" s="138">
        <v>0.4</v>
      </c>
      <c r="R392" s="21">
        <v>0.3</v>
      </c>
      <c r="S392" s="144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9">
        <v>1</v>
      </c>
      <c r="C393" s="9">
        <v>2</v>
      </c>
      <c r="D393" s="11">
        <v>0.36</v>
      </c>
      <c r="E393" s="11">
        <v>0.3</v>
      </c>
      <c r="F393" s="11">
        <v>0.31</v>
      </c>
      <c r="G393" s="11">
        <v>0.3</v>
      </c>
      <c r="H393" s="11">
        <v>0.31</v>
      </c>
      <c r="I393" s="11">
        <v>0.28999999999999998</v>
      </c>
      <c r="J393" s="139">
        <v>0.42161751413777498</v>
      </c>
      <c r="K393" s="139">
        <v>0.46</v>
      </c>
      <c r="L393" s="11">
        <v>0.32</v>
      </c>
      <c r="M393" s="11">
        <v>0.3444233580574102</v>
      </c>
      <c r="N393" s="11">
        <v>0.3</v>
      </c>
      <c r="O393" s="11">
        <v>0.28000000000000003</v>
      </c>
      <c r="P393" s="11">
        <v>0.34</v>
      </c>
      <c r="Q393" s="139">
        <v>0.4</v>
      </c>
      <c r="R393" s="11">
        <v>0.31</v>
      </c>
      <c r="S393" s="144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25</v>
      </c>
    </row>
    <row r="394" spans="1:65">
      <c r="A394" s="29"/>
      <c r="B394" s="19">
        <v>1</v>
      </c>
      <c r="C394" s="9">
        <v>3</v>
      </c>
      <c r="D394" s="11">
        <v>0.34</v>
      </c>
      <c r="E394" s="11">
        <v>0.3</v>
      </c>
      <c r="F394" s="11">
        <v>0.3</v>
      </c>
      <c r="G394" s="11">
        <v>0.32</v>
      </c>
      <c r="H394" s="11">
        <v>0.33</v>
      </c>
      <c r="I394" s="11">
        <v>0.3</v>
      </c>
      <c r="J394" s="139">
        <v>0.33809756880242697</v>
      </c>
      <c r="K394" s="139">
        <v>0.42</v>
      </c>
      <c r="L394" s="11">
        <v>0.33</v>
      </c>
      <c r="M394" s="11">
        <v>0.36168737874169621</v>
      </c>
      <c r="N394" s="11">
        <v>0.31</v>
      </c>
      <c r="O394" s="11">
        <v>0.27</v>
      </c>
      <c r="P394" s="11">
        <v>0.36</v>
      </c>
      <c r="Q394" s="139">
        <v>0.4</v>
      </c>
      <c r="R394" s="11">
        <v>0.3</v>
      </c>
      <c r="S394" s="144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9">
        <v>1</v>
      </c>
      <c r="C395" s="9">
        <v>4</v>
      </c>
      <c r="D395" s="11">
        <v>0.33</v>
      </c>
      <c r="E395" s="11">
        <v>0.28999999999999998</v>
      </c>
      <c r="F395" s="11">
        <v>0.3</v>
      </c>
      <c r="G395" s="11">
        <v>0.32</v>
      </c>
      <c r="H395" s="11">
        <v>0.32</v>
      </c>
      <c r="I395" s="11">
        <v>0.3</v>
      </c>
      <c r="J395" s="139">
        <v>0.39749823465760498</v>
      </c>
      <c r="K395" s="139">
        <v>0.41</v>
      </c>
      <c r="L395" s="11">
        <v>0.31</v>
      </c>
      <c r="M395" s="11">
        <v>0.35299437459484523</v>
      </c>
      <c r="N395" s="11">
        <v>0.31</v>
      </c>
      <c r="O395" s="11">
        <v>0.3</v>
      </c>
      <c r="P395" s="11">
        <v>0.33</v>
      </c>
      <c r="Q395" s="139">
        <v>0.4</v>
      </c>
      <c r="R395" s="11">
        <v>0.3</v>
      </c>
      <c r="S395" s="144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0.31634870870928905</v>
      </c>
    </row>
    <row r="396" spans="1:65">
      <c r="A396" s="29"/>
      <c r="B396" s="19">
        <v>1</v>
      </c>
      <c r="C396" s="9">
        <v>5</v>
      </c>
      <c r="D396" s="11">
        <v>0.33</v>
      </c>
      <c r="E396" s="11">
        <v>0.3</v>
      </c>
      <c r="F396" s="11">
        <v>0.3</v>
      </c>
      <c r="G396" s="11">
        <v>0.33</v>
      </c>
      <c r="H396" s="11">
        <v>0.34</v>
      </c>
      <c r="I396" s="11">
        <v>0.28999999999999998</v>
      </c>
      <c r="J396" s="139">
        <v>0.38752529286266102</v>
      </c>
      <c r="K396" s="139">
        <v>0.4</v>
      </c>
      <c r="L396" s="11">
        <v>0.33</v>
      </c>
      <c r="M396" s="11">
        <v>0.36280461486271653</v>
      </c>
      <c r="N396" s="11">
        <v>0.32</v>
      </c>
      <c r="O396" s="11">
        <v>0.28999999999999998</v>
      </c>
      <c r="P396" s="11">
        <v>0.33</v>
      </c>
      <c r="Q396" s="139">
        <v>0.4</v>
      </c>
      <c r="R396" s="11">
        <v>0.32</v>
      </c>
      <c r="S396" s="144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88</v>
      </c>
    </row>
    <row r="397" spans="1:65">
      <c r="A397" s="29"/>
      <c r="B397" s="19">
        <v>1</v>
      </c>
      <c r="C397" s="9">
        <v>6</v>
      </c>
      <c r="D397" s="11">
        <v>0.34</v>
      </c>
      <c r="E397" s="11">
        <v>0.31</v>
      </c>
      <c r="F397" s="11">
        <v>0.31</v>
      </c>
      <c r="G397" s="11">
        <v>0.33</v>
      </c>
      <c r="H397" s="11">
        <v>0.3</v>
      </c>
      <c r="I397" s="11">
        <v>0.28000000000000003</v>
      </c>
      <c r="J397" s="139">
        <v>0.38040319554900798</v>
      </c>
      <c r="K397" s="139">
        <v>0.38</v>
      </c>
      <c r="L397" s="11">
        <v>0.33</v>
      </c>
      <c r="M397" s="11">
        <v>0.34363181112513819</v>
      </c>
      <c r="N397" s="11">
        <v>0.3</v>
      </c>
      <c r="O397" s="11">
        <v>0.28000000000000003</v>
      </c>
      <c r="P397" s="11">
        <v>0.35</v>
      </c>
      <c r="Q397" s="139">
        <v>0.4</v>
      </c>
      <c r="R397" s="11">
        <v>0.31</v>
      </c>
      <c r="S397" s="144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20" t="s">
        <v>262</v>
      </c>
      <c r="C398" s="12"/>
      <c r="D398" s="22">
        <v>0.34500000000000003</v>
      </c>
      <c r="E398" s="22">
        <v>0.30333333333333334</v>
      </c>
      <c r="F398" s="22">
        <v>0.30333333333333334</v>
      </c>
      <c r="G398" s="22">
        <v>0.31833333333333336</v>
      </c>
      <c r="H398" s="22">
        <v>0.31833333333333336</v>
      </c>
      <c r="I398" s="22">
        <v>0.29499999999999998</v>
      </c>
      <c r="J398" s="22">
        <v>0.38810380629472035</v>
      </c>
      <c r="K398" s="22">
        <v>0.48</v>
      </c>
      <c r="L398" s="22">
        <v>0.32333333333333336</v>
      </c>
      <c r="M398" s="22">
        <v>0.35118450451146882</v>
      </c>
      <c r="N398" s="22">
        <v>0.3066666666666667</v>
      </c>
      <c r="O398" s="22">
        <v>0.28500000000000003</v>
      </c>
      <c r="P398" s="22">
        <v>0.34</v>
      </c>
      <c r="Q398" s="22">
        <v>0.39999999999999997</v>
      </c>
      <c r="R398" s="22">
        <v>0.3066666666666667</v>
      </c>
      <c r="S398" s="144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263</v>
      </c>
      <c r="C399" s="28"/>
      <c r="D399" s="11">
        <v>0.34</v>
      </c>
      <c r="E399" s="11">
        <v>0.3</v>
      </c>
      <c r="F399" s="11">
        <v>0.3</v>
      </c>
      <c r="G399" s="11">
        <v>0.32</v>
      </c>
      <c r="H399" s="11">
        <v>0.315</v>
      </c>
      <c r="I399" s="11">
        <v>0.29499999999999998</v>
      </c>
      <c r="J399" s="11">
        <v>0.39251176376013297</v>
      </c>
      <c r="K399" s="11">
        <v>0.41499999999999998</v>
      </c>
      <c r="L399" s="11">
        <v>0.32500000000000001</v>
      </c>
      <c r="M399" s="11">
        <v>0.34870886632612774</v>
      </c>
      <c r="N399" s="11">
        <v>0.30499999999999999</v>
      </c>
      <c r="O399" s="11">
        <v>0.28500000000000003</v>
      </c>
      <c r="P399" s="11">
        <v>0.33500000000000002</v>
      </c>
      <c r="Q399" s="11">
        <v>0.4</v>
      </c>
      <c r="R399" s="11">
        <v>0.30499999999999999</v>
      </c>
      <c r="S399" s="144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264</v>
      </c>
      <c r="C400" s="28"/>
      <c r="D400" s="23">
        <v>1.6431676725154973E-2</v>
      </c>
      <c r="E400" s="23">
        <v>1.0327955589886455E-2</v>
      </c>
      <c r="F400" s="23">
        <v>5.1639777949432277E-3</v>
      </c>
      <c r="G400" s="23">
        <v>1.1690451944500132E-2</v>
      </c>
      <c r="H400" s="23">
        <v>1.4719601443879758E-2</v>
      </c>
      <c r="I400" s="23">
        <v>1.048808848170151E-2</v>
      </c>
      <c r="J400" s="23">
        <v>2.8313038806928682E-2</v>
      </c>
      <c r="K400" s="23">
        <v>0.16382917933017921</v>
      </c>
      <c r="L400" s="23">
        <v>8.1649658092772665E-3</v>
      </c>
      <c r="M400" s="23">
        <v>9.4222575463018803E-3</v>
      </c>
      <c r="N400" s="23">
        <v>8.1649658092772665E-3</v>
      </c>
      <c r="O400" s="23">
        <v>1.0488088481701499E-2</v>
      </c>
      <c r="P400" s="23">
        <v>1.2649110640673502E-2</v>
      </c>
      <c r="Q400" s="23">
        <v>6.0809419444881171E-17</v>
      </c>
      <c r="R400" s="23">
        <v>8.1649658092772665E-3</v>
      </c>
      <c r="S400" s="215"/>
      <c r="T400" s="216"/>
      <c r="U400" s="216"/>
      <c r="V400" s="216"/>
      <c r="W400" s="216"/>
      <c r="X400" s="216"/>
      <c r="Y400" s="216"/>
      <c r="Z400" s="216"/>
      <c r="AA400" s="216"/>
      <c r="AB400" s="216"/>
      <c r="AC400" s="216"/>
      <c r="AD400" s="216"/>
      <c r="AE400" s="216"/>
      <c r="AF400" s="216"/>
      <c r="AG400" s="216"/>
      <c r="AH400" s="216"/>
      <c r="AI400" s="216"/>
      <c r="AJ400" s="216"/>
      <c r="AK400" s="216"/>
      <c r="AL400" s="216"/>
      <c r="AM400" s="216"/>
      <c r="AN400" s="216"/>
      <c r="AO400" s="216"/>
      <c r="AP400" s="216"/>
      <c r="AQ400" s="216"/>
      <c r="AR400" s="216"/>
      <c r="AS400" s="216"/>
      <c r="AT400" s="216"/>
      <c r="AU400" s="216"/>
      <c r="AV400" s="216"/>
      <c r="AW400" s="216"/>
      <c r="AX400" s="216"/>
      <c r="AY400" s="216"/>
      <c r="AZ400" s="216"/>
      <c r="BA400" s="216"/>
      <c r="BB400" s="216"/>
      <c r="BC400" s="216"/>
      <c r="BD400" s="216"/>
      <c r="BE400" s="216"/>
      <c r="BF400" s="216"/>
      <c r="BG400" s="216"/>
      <c r="BH400" s="216"/>
      <c r="BI400" s="216"/>
      <c r="BJ400" s="216"/>
      <c r="BK400" s="216"/>
      <c r="BL400" s="216"/>
      <c r="BM400" s="54"/>
    </row>
    <row r="401" spans="1:65">
      <c r="A401" s="29"/>
      <c r="B401" s="3" t="s">
        <v>87</v>
      </c>
      <c r="C401" s="28"/>
      <c r="D401" s="13">
        <v>4.7628048478710064E-2</v>
      </c>
      <c r="E401" s="13">
        <v>3.4048205241383918E-2</v>
      </c>
      <c r="F401" s="13">
        <v>1.7024102620691959E-2</v>
      </c>
      <c r="G401" s="13">
        <v>3.6723932809948054E-2</v>
      </c>
      <c r="H401" s="13">
        <v>4.6239585687580388E-2</v>
      </c>
      <c r="I401" s="13">
        <v>3.5552842310852581E-2</v>
      </c>
      <c r="J401" s="13">
        <v>7.2952231716656171E-2</v>
      </c>
      <c r="K401" s="13">
        <v>0.3413107902712067</v>
      </c>
      <c r="L401" s="13">
        <v>2.5252471575084326E-2</v>
      </c>
      <c r="M401" s="13">
        <v>2.682993533387568E-2</v>
      </c>
      <c r="N401" s="13">
        <v>2.6624888508512821E-2</v>
      </c>
      <c r="O401" s="13">
        <v>3.6800310462110519E-2</v>
      </c>
      <c r="P401" s="13">
        <v>3.720326659021618E-2</v>
      </c>
      <c r="Q401" s="13">
        <v>1.5202354861220294E-16</v>
      </c>
      <c r="R401" s="13">
        <v>2.6624888508512821E-2</v>
      </c>
      <c r="S401" s="144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3" t="s">
        <v>265</v>
      </c>
      <c r="C402" s="28"/>
      <c r="D402" s="13">
        <v>9.056869998808903E-2</v>
      </c>
      <c r="E402" s="13">
        <v>-4.1142495662646383E-2</v>
      </c>
      <c r="F402" s="13">
        <v>-4.1142495662646383E-2</v>
      </c>
      <c r="G402" s="13">
        <v>6.2735347716182943E-3</v>
      </c>
      <c r="H402" s="13">
        <v>6.2735347716182943E-3</v>
      </c>
      <c r="I402" s="13">
        <v>-6.7484734792793488E-2</v>
      </c>
      <c r="J402" s="13">
        <v>0.22682279272829642</v>
      </c>
      <c r="K402" s="13">
        <v>0.51731297389647146</v>
      </c>
      <c r="L402" s="13">
        <v>2.2078878249706557E-2</v>
      </c>
      <c r="M402" s="13">
        <v>0.11011834359719908</v>
      </c>
      <c r="N402" s="13">
        <v>-3.060560001058743E-2</v>
      </c>
      <c r="O402" s="13">
        <v>-9.9095421748969903E-2</v>
      </c>
      <c r="P402" s="13">
        <v>7.4763356510000767E-2</v>
      </c>
      <c r="Q402" s="13">
        <v>0.26442747824705948</v>
      </c>
      <c r="R402" s="13">
        <v>-3.060560001058743E-2</v>
      </c>
      <c r="S402" s="144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29"/>
      <c r="B403" s="45" t="s">
        <v>266</v>
      </c>
      <c r="C403" s="46"/>
      <c r="D403" s="44">
        <v>0.98</v>
      </c>
      <c r="E403" s="44">
        <v>0.55000000000000004</v>
      </c>
      <c r="F403" s="44">
        <v>0.55000000000000004</v>
      </c>
      <c r="G403" s="44">
        <v>0</v>
      </c>
      <c r="H403" s="44">
        <v>0</v>
      </c>
      <c r="I403" s="44">
        <v>0.86</v>
      </c>
      <c r="J403" s="44">
        <v>2.57</v>
      </c>
      <c r="K403" s="44">
        <v>5.95</v>
      </c>
      <c r="L403" s="44">
        <v>0.18</v>
      </c>
      <c r="M403" s="44">
        <v>1.21</v>
      </c>
      <c r="N403" s="44">
        <v>0.43</v>
      </c>
      <c r="O403" s="44">
        <v>1.23</v>
      </c>
      <c r="P403" s="44">
        <v>0.8</v>
      </c>
      <c r="Q403" s="44" t="s">
        <v>267</v>
      </c>
      <c r="R403" s="44">
        <v>0.43</v>
      </c>
      <c r="S403" s="144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B404" s="30" t="s">
        <v>302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BM404" s="53"/>
    </row>
    <row r="405" spans="1:65">
      <c r="BM405" s="53"/>
    </row>
    <row r="406" spans="1:65" ht="15">
      <c r="B406" s="8" t="s">
        <v>520</v>
      </c>
      <c r="BM406" s="27" t="s">
        <v>67</v>
      </c>
    </row>
    <row r="407" spans="1:65" ht="15">
      <c r="A407" s="24" t="s">
        <v>53</v>
      </c>
      <c r="B407" s="18" t="s">
        <v>110</v>
      </c>
      <c r="C407" s="15" t="s">
        <v>111</v>
      </c>
      <c r="D407" s="16" t="s">
        <v>225</v>
      </c>
      <c r="E407" s="17" t="s">
        <v>225</v>
      </c>
      <c r="F407" s="17" t="s">
        <v>225</v>
      </c>
      <c r="G407" s="17" t="s">
        <v>225</v>
      </c>
      <c r="H407" s="17" t="s">
        <v>225</v>
      </c>
      <c r="I407" s="17" t="s">
        <v>225</v>
      </c>
      <c r="J407" s="17" t="s">
        <v>225</v>
      </c>
      <c r="K407" s="17" t="s">
        <v>225</v>
      </c>
      <c r="L407" s="17" t="s">
        <v>225</v>
      </c>
      <c r="M407" s="17" t="s">
        <v>225</v>
      </c>
      <c r="N407" s="17" t="s">
        <v>225</v>
      </c>
      <c r="O407" s="17" t="s">
        <v>225</v>
      </c>
      <c r="P407" s="17" t="s">
        <v>225</v>
      </c>
      <c r="Q407" s="17" t="s">
        <v>225</v>
      </c>
      <c r="R407" s="17" t="s">
        <v>225</v>
      </c>
      <c r="S407" s="17" t="s">
        <v>225</v>
      </c>
      <c r="T407" s="17" t="s">
        <v>225</v>
      </c>
      <c r="U407" s="17" t="s">
        <v>225</v>
      </c>
      <c r="V407" s="17" t="s">
        <v>225</v>
      </c>
      <c r="W407" s="17" t="s">
        <v>225</v>
      </c>
      <c r="X407" s="17" t="s">
        <v>225</v>
      </c>
      <c r="Y407" s="17" t="s">
        <v>225</v>
      </c>
      <c r="Z407" s="144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 t="s">
        <v>226</v>
      </c>
      <c r="C408" s="9" t="s">
        <v>226</v>
      </c>
      <c r="D408" s="142" t="s">
        <v>229</v>
      </c>
      <c r="E408" s="143" t="s">
        <v>230</v>
      </c>
      <c r="F408" s="143" t="s">
        <v>231</v>
      </c>
      <c r="G408" s="143" t="s">
        <v>232</v>
      </c>
      <c r="H408" s="143" t="s">
        <v>233</v>
      </c>
      <c r="I408" s="143" t="s">
        <v>234</v>
      </c>
      <c r="J408" s="143" t="s">
        <v>235</v>
      </c>
      <c r="K408" s="143" t="s">
        <v>236</v>
      </c>
      <c r="L408" s="143" t="s">
        <v>238</v>
      </c>
      <c r="M408" s="143" t="s">
        <v>239</v>
      </c>
      <c r="N408" s="143" t="s">
        <v>243</v>
      </c>
      <c r="O408" s="143" t="s">
        <v>244</v>
      </c>
      <c r="P408" s="143" t="s">
        <v>245</v>
      </c>
      <c r="Q408" s="143" t="s">
        <v>246</v>
      </c>
      <c r="R408" s="143" t="s">
        <v>269</v>
      </c>
      <c r="S408" s="143" t="s">
        <v>247</v>
      </c>
      <c r="T408" s="143" t="s">
        <v>248</v>
      </c>
      <c r="U408" s="143" t="s">
        <v>249</v>
      </c>
      <c r="V408" s="143" t="s">
        <v>252</v>
      </c>
      <c r="W408" s="143" t="s">
        <v>253</v>
      </c>
      <c r="X408" s="143" t="s">
        <v>254</v>
      </c>
      <c r="Y408" s="143" t="s">
        <v>255</v>
      </c>
      <c r="Z408" s="144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 t="s">
        <v>3</v>
      </c>
    </row>
    <row r="409" spans="1:65">
      <c r="A409" s="29"/>
      <c r="B409" s="19"/>
      <c r="C409" s="9"/>
      <c r="D409" s="10" t="s">
        <v>271</v>
      </c>
      <c r="E409" s="11" t="s">
        <v>271</v>
      </c>
      <c r="F409" s="11" t="s">
        <v>271</v>
      </c>
      <c r="G409" s="11" t="s">
        <v>271</v>
      </c>
      <c r="H409" s="11" t="s">
        <v>271</v>
      </c>
      <c r="I409" s="11" t="s">
        <v>271</v>
      </c>
      <c r="J409" s="11" t="s">
        <v>271</v>
      </c>
      <c r="K409" s="11" t="s">
        <v>271</v>
      </c>
      <c r="L409" s="11" t="s">
        <v>271</v>
      </c>
      <c r="M409" s="11" t="s">
        <v>272</v>
      </c>
      <c r="N409" s="11" t="s">
        <v>294</v>
      </c>
      <c r="O409" s="11" t="s">
        <v>272</v>
      </c>
      <c r="P409" s="11" t="s">
        <v>272</v>
      </c>
      <c r="Q409" s="11" t="s">
        <v>272</v>
      </c>
      <c r="R409" s="11" t="s">
        <v>271</v>
      </c>
      <c r="S409" s="11" t="s">
        <v>271</v>
      </c>
      <c r="T409" s="11" t="s">
        <v>294</v>
      </c>
      <c r="U409" s="11" t="s">
        <v>272</v>
      </c>
      <c r="V409" s="11" t="s">
        <v>272</v>
      </c>
      <c r="W409" s="11" t="s">
        <v>272</v>
      </c>
      <c r="X409" s="11" t="s">
        <v>272</v>
      </c>
      <c r="Y409" s="11" t="s">
        <v>294</v>
      </c>
      <c r="Z409" s="144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9"/>
      <c r="C410" s="9"/>
      <c r="D410" s="25" t="s">
        <v>296</v>
      </c>
      <c r="E410" s="25" t="s">
        <v>261</v>
      </c>
      <c r="F410" s="25" t="s">
        <v>297</v>
      </c>
      <c r="G410" s="25" t="s">
        <v>296</v>
      </c>
      <c r="H410" s="25" t="s">
        <v>296</v>
      </c>
      <c r="I410" s="25" t="s">
        <v>296</v>
      </c>
      <c r="J410" s="25" t="s">
        <v>296</v>
      </c>
      <c r="K410" s="25" t="s">
        <v>296</v>
      </c>
      <c r="L410" s="25" t="s">
        <v>298</v>
      </c>
      <c r="M410" s="25" t="s">
        <v>296</v>
      </c>
      <c r="N410" s="25" t="s">
        <v>295</v>
      </c>
      <c r="O410" s="25" t="s">
        <v>297</v>
      </c>
      <c r="P410" s="25" t="s">
        <v>295</v>
      </c>
      <c r="Q410" s="25" t="s">
        <v>298</v>
      </c>
      <c r="R410" s="25" t="s">
        <v>296</v>
      </c>
      <c r="S410" s="25" t="s">
        <v>296</v>
      </c>
      <c r="T410" s="25" t="s">
        <v>296</v>
      </c>
      <c r="U410" s="25" t="s">
        <v>296</v>
      </c>
      <c r="V410" s="25" t="s">
        <v>296</v>
      </c>
      <c r="W410" s="25" t="s">
        <v>297</v>
      </c>
      <c r="X410" s="25" t="s">
        <v>297</v>
      </c>
      <c r="Y410" s="25" t="s">
        <v>297</v>
      </c>
      <c r="Z410" s="144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3</v>
      </c>
    </row>
    <row r="411" spans="1:65">
      <c r="A411" s="29"/>
      <c r="B411" s="18">
        <v>1</v>
      </c>
      <c r="C411" s="14">
        <v>1</v>
      </c>
      <c r="D411" s="217">
        <v>0.02</v>
      </c>
      <c r="E411" s="217">
        <v>1.7000000000000001E-2</v>
      </c>
      <c r="F411" s="217">
        <v>0.03</v>
      </c>
      <c r="G411" s="217">
        <v>0.02</v>
      </c>
      <c r="H411" s="217">
        <v>0.02</v>
      </c>
      <c r="I411" s="217">
        <v>0.03</v>
      </c>
      <c r="J411" s="217">
        <v>0.02</v>
      </c>
      <c r="K411" s="217">
        <v>0.02</v>
      </c>
      <c r="L411" s="223" t="s">
        <v>102</v>
      </c>
      <c r="M411" s="227">
        <v>0.49</v>
      </c>
      <c r="N411" s="223" t="s">
        <v>104</v>
      </c>
      <c r="O411" s="223" t="s">
        <v>105</v>
      </c>
      <c r="P411" s="223" t="s">
        <v>287</v>
      </c>
      <c r="Q411" s="223" t="s">
        <v>103</v>
      </c>
      <c r="R411" s="217">
        <v>0.02</v>
      </c>
      <c r="S411" s="223">
        <v>0.04</v>
      </c>
      <c r="T411" s="223" t="s">
        <v>104</v>
      </c>
      <c r="U411" s="217">
        <v>0.02</v>
      </c>
      <c r="V411" s="223">
        <v>6.2E-2</v>
      </c>
      <c r="W411" s="223">
        <v>0.38400000000000001</v>
      </c>
      <c r="X411" s="223" t="s">
        <v>106</v>
      </c>
      <c r="Y411" s="223">
        <v>2</v>
      </c>
      <c r="Z411" s="215"/>
      <c r="AA411" s="216"/>
      <c r="AB411" s="216"/>
      <c r="AC411" s="216"/>
      <c r="AD411" s="216"/>
      <c r="AE411" s="216"/>
      <c r="AF411" s="216"/>
      <c r="AG411" s="216"/>
      <c r="AH411" s="216"/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6"/>
      <c r="AX411" s="216"/>
      <c r="AY411" s="216"/>
      <c r="AZ411" s="216"/>
      <c r="BA411" s="216"/>
      <c r="BB411" s="216"/>
      <c r="BC411" s="216"/>
      <c r="BD411" s="216"/>
      <c r="BE411" s="216"/>
      <c r="BF411" s="216"/>
      <c r="BG411" s="216"/>
      <c r="BH411" s="216"/>
      <c r="BI411" s="216"/>
      <c r="BJ411" s="216"/>
      <c r="BK411" s="216"/>
      <c r="BL411" s="216"/>
      <c r="BM411" s="218">
        <v>1</v>
      </c>
    </row>
    <row r="412" spans="1:65">
      <c r="A412" s="29"/>
      <c r="B412" s="19">
        <v>1</v>
      </c>
      <c r="C412" s="9">
        <v>2</v>
      </c>
      <c r="D412" s="23">
        <v>0.01</v>
      </c>
      <c r="E412" s="23">
        <v>1.7000000000000001E-2</v>
      </c>
      <c r="F412" s="23">
        <v>0.03</v>
      </c>
      <c r="G412" s="23">
        <v>0.03</v>
      </c>
      <c r="H412" s="23">
        <v>0.03</v>
      </c>
      <c r="I412" s="23">
        <v>0.02</v>
      </c>
      <c r="J412" s="23">
        <v>0.01</v>
      </c>
      <c r="K412" s="23">
        <v>0.02</v>
      </c>
      <c r="L412" s="224" t="s">
        <v>102</v>
      </c>
      <c r="M412" s="224">
        <v>0.06</v>
      </c>
      <c r="N412" s="224" t="s">
        <v>104</v>
      </c>
      <c r="O412" s="224" t="s">
        <v>105</v>
      </c>
      <c r="P412" s="224" t="s">
        <v>287</v>
      </c>
      <c r="Q412" s="224" t="s">
        <v>103</v>
      </c>
      <c r="R412" s="23">
        <v>0.02</v>
      </c>
      <c r="S412" s="224">
        <v>0.05</v>
      </c>
      <c r="T412" s="224" t="s">
        <v>104</v>
      </c>
      <c r="U412" s="23">
        <v>3.2999999999999995E-2</v>
      </c>
      <c r="V412" s="224">
        <v>5.6000000000000001E-2</v>
      </c>
      <c r="W412" s="224">
        <v>0.39900000000000002</v>
      </c>
      <c r="X412" s="224" t="s">
        <v>106</v>
      </c>
      <c r="Y412" s="224">
        <v>2</v>
      </c>
      <c r="Z412" s="215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6"/>
      <c r="AT412" s="216"/>
      <c r="AU412" s="216"/>
      <c r="AV412" s="216"/>
      <c r="AW412" s="216"/>
      <c r="AX412" s="216"/>
      <c r="AY412" s="216"/>
      <c r="AZ412" s="216"/>
      <c r="BA412" s="216"/>
      <c r="BB412" s="216"/>
      <c r="BC412" s="216"/>
      <c r="BD412" s="216"/>
      <c r="BE412" s="216"/>
      <c r="BF412" s="216"/>
      <c r="BG412" s="216"/>
      <c r="BH412" s="216"/>
      <c r="BI412" s="216"/>
      <c r="BJ412" s="216"/>
      <c r="BK412" s="216"/>
      <c r="BL412" s="216"/>
      <c r="BM412" s="218">
        <v>3</v>
      </c>
    </row>
    <row r="413" spans="1:65">
      <c r="A413" s="29"/>
      <c r="B413" s="19">
        <v>1</v>
      </c>
      <c r="C413" s="9">
        <v>3</v>
      </c>
      <c r="D413" s="23">
        <v>0.02</v>
      </c>
      <c r="E413" s="23">
        <v>1.7000000000000001E-2</v>
      </c>
      <c r="F413" s="23">
        <v>0.02</v>
      </c>
      <c r="G413" s="23">
        <v>0.02</v>
      </c>
      <c r="H413" s="23">
        <v>0.03</v>
      </c>
      <c r="I413" s="23">
        <v>0.02</v>
      </c>
      <c r="J413" s="23">
        <v>0.03</v>
      </c>
      <c r="K413" s="23">
        <v>0.02</v>
      </c>
      <c r="L413" s="224" t="s">
        <v>102</v>
      </c>
      <c r="M413" s="224">
        <v>0.05</v>
      </c>
      <c r="N413" s="224" t="s">
        <v>104</v>
      </c>
      <c r="O413" s="224" t="s">
        <v>105</v>
      </c>
      <c r="P413" s="224" t="s">
        <v>287</v>
      </c>
      <c r="Q413" s="224" t="s">
        <v>103</v>
      </c>
      <c r="R413" s="23">
        <v>0.02</v>
      </c>
      <c r="S413" s="224">
        <v>0.04</v>
      </c>
      <c r="T413" s="224" t="s">
        <v>104</v>
      </c>
      <c r="U413" s="224" t="s">
        <v>303</v>
      </c>
      <c r="V413" s="224">
        <v>5.6000000000000001E-2</v>
      </c>
      <c r="W413" s="224">
        <v>0.41199999999999998</v>
      </c>
      <c r="X413" s="224" t="s">
        <v>106</v>
      </c>
      <c r="Y413" s="224">
        <v>2</v>
      </c>
      <c r="Z413" s="215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  <c r="BI413" s="216"/>
      <c r="BJ413" s="216"/>
      <c r="BK413" s="216"/>
      <c r="BL413" s="216"/>
      <c r="BM413" s="218">
        <v>16</v>
      </c>
    </row>
    <row r="414" spans="1:65">
      <c r="A414" s="29"/>
      <c r="B414" s="19">
        <v>1</v>
      </c>
      <c r="C414" s="9">
        <v>4</v>
      </c>
      <c r="D414" s="23">
        <v>0.02</v>
      </c>
      <c r="E414" s="23">
        <v>1.7000000000000001E-2</v>
      </c>
      <c r="F414" s="23">
        <v>0.02</v>
      </c>
      <c r="G414" s="23">
        <v>0.03</v>
      </c>
      <c r="H414" s="23">
        <v>0.03</v>
      </c>
      <c r="I414" s="23">
        <v>0.01</v>
      </c>
      <c r="J414" s="23">
        <v>0.04</v>
      </c>
      <c r="K414" s="23">
        <v>0.02</v>
      </c>
      <c r="L414" s="224" t="s">
        <v>102</v>
      </c>
      <c r="M414" s="224">
        <v>0.02</v>
      </c>
      <c r="N414" s="224" t="s">
        <v>104</v>
      </c>
      <c r="O414" s="224" t="s">
        <v>105</v>
      </c>
      <c r="P414" s="224" t="s">
        <v>287</v>
      </c>
      <c r="Q414" s="224" t="s">
        <v>103</v>
      </c>
      <c r="R414" s="23">
        <v>0.02</v>
      </c>
      <c r="S414" s="224">
        <v>0.04</v>
      </c>
      <c r="T414" s="224" t="s">
        <v>104</v>
      </c>
      <c r="U414" s="23">
        <v>8.9999999999999993E-3</v>
      </c>
      <c r="V414" s="224">
        <v>5.5E-2</v>
      </c>
      <c r="W414" s="224">
        <v>0.39500000000000002</v>
      </c>
      <c r="X414" s="224" t="s">
        <v>106</v>
      </c>
      <c r="Y414" s="224">
        <v>2</v>
      </c>
      <c r="Z414" s="215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6"/>
      <c r="AX414" s="216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/>
      <c r="BM414" s="218">
        <v>2.0986666666666664E-2</v>
      </c>
    </row>
    <row r="415" spans="1:65">
      <c r="A415" s="29"/>
      <c r="B415" s="19">
        <v>1</v>
      </c>
      <c r="C415" s="9">
        <v>5</v>
      </c>
      <c r="D415" s="23">
        <v>0.03</v>
      </c>
      <c r="E415" s="219">
        <v>1.4E-2</v>
      </c>
      <c r="F415" s="23">
        <v>0.03</v>
      </c>
      <c r="G415" s="23">
        <v>0.02</v>
      </c>
      <c r="H415" s="23">
        <v>0.03</v>
      </c>
      <c r="I415" s="23">
        <v>0.02</v>
      </c>
      <c r="J415" s="23">
        <v>0.02</v>
      </c>
      <c r="K415" s="23">
        <v>0.02</v>
      </c>
      <c r="L415" s="224" t="s">
        <v>102</v>
      </c>
      <c r="M415" s="224">
        <v>0.05</v>
      </c>
      <c r="N415" s="224" t="s">
        <v>104</v>
      </c>
      <c r="O415" s="224" t="s">
        <v>105</v>
      </c>
      <c r="P415" s="224" t="s">
        <v>287</v>
      </c>
      <c r="Q415" s="224" t="s">
        <v>103</v>
      </c>
      <c r="R415" s="23">
        <v>0.02</v>
      </c>
      <c r="S415" s="224">
        <v>0.04</v>
      </c>
      <c r="T415" s="224" t="s">
        <v>104</v>
      </c>
      <c r="U415" s="23">
        <v>8.9999999999999993E-3</v>
      </c>
      <c r="V415" s="224">
        <v>5.8000000000000003E-2</v>
      </c>
      <c r="W415" s="224">
        <v>0.41699999999999998</v>
      </c>
      <c r="X415" s="224" t="s">
        <v>106</v>
      </c>
      <c r="Y415" s="224">
        <v>2</v>
      </c>
      <c r="Z415" s="215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  <c r="BI415" s="216"/>
      <c r="BJ415" s="216"/>
      <c r="BK415" s="216"/>
      <c r="BL415" s="216"/>
      <c r="BM415" s="218">
        <v>89</v>
      </c>
    </row>
    <row r="416" spans="1:65">
      <c r="A416" s="29"/>
      <c r="B416" s="19">
        <v>1</v>
      </c>
      <c r="C416" s="9">
        <v>6</v>
      </c>
      <c r="D416" s="23">
        <v>0.01</v>
      </c>
      <c r="E416" s="23">
        <v>1.4999999999999999E-2</v>
      </c>
      <c r="F416" s="23">
        <v>0.03</v>
      </c>
      <c r="G416" s="23">
        <v>0.02</v>
      </c>
      <c r="H416" s="23">
        <v>0.03</v>
      </c>
      <c r="I416" s="23">
        <v>0.01</v>
      </c>
      <c r="J416" s="23">
        <v>0.01</v>
      </c>
      <c r="K416" s="23">
        <v>0.02</v>
      </c>
      <c r="L416" s="224" t="s">
        <v>102</v>
      </c>
      <c r="M416" s="224">
        <v>0.04</v>
      </c>
      <c r="N416" s="224" t="s">
        <v>104</v>
      </c>
      <c r="O416" s="224" t="s">
        <v>105</v>
      </c>
      <c r="P416" s="224" t="s">
        <v>287</v>
      </c>
      <c r="Q416" s="224" t="s">
        <v>103</v>
      </c>
      <c r="R416" s="23">
        <v>0.02</v>
      </c>
      <c r="S416" s="224">
        <v>0.04</v>
      </c>
      <c r="T416" s="224" t="s">
        <v>104</v>
      </c>
      <c r="U416" s="23">
        <v>1.2E-2</v>
      </c>
      <c r="V416" s="224">
        <v>5.8999999999999997E-2</v>
      </c>
      <c r="W416" s="224">
        <v>0.39600000000000002</v>
      </c>
      <c r="X416" s="224" t="s">
        <v>106</v>
      </c>
      <c r="Y416" s="224">
        <v>2</v>
      </c>
      <c r="Z416" s="215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  <c r="BI416" s="216"/>
      <c r="BJ416" s="216"/>
      <c r="BK416" s="216"/>
      <c r="BL416" s="216"/>
      <c r="BM416" s="54"/>
    </row>
    <row r="417" spans="1:65">
      <c r="A417" s="29"/>
      <c r="B417" s="20" t="s">
        <v>262</v>
      </c>
      <c r="C417" s="12"/>
      <c r="D417" s="220">
        <v>1.8333333333333333E-2</v>
      </c>
      <c r="E417" s="220">
        <v>1.6166666666666666E-2</v>
      </c>
      <c r="F417" s="220">
        <v>2.6666666666666668E-2</v>
      </c>
      <c r="G417" s="220">
        <v>2.3333333333333334E-2</v>
      </c>
      <c r="H417" s="220">
        <v>2.8333333333333335E-2</v>
      </c>
      <c r="I417" s="220">
        <v>1.8333333333333333E-2</v>
      </c>
      <c r="J417" s="220">
        <v>2.1666666666666667E-2</v>
      </c>
      <c r="K417" s="220">
        <v>0.02</v>
      </c>
      <c r="L417" s="220" t="s">
        <v>640</v>
      </c>
      <c r="M417" s="220">
        <v>0.11833333333333336</v>
      </c>
      <c r="N417" s="220" t="s">
        <v>640</v>
      </c>
      <c r="O417" s="220" t="s">
        <v>640</v>
      </c>
      <c r="P417" s="220" t="s">
        <v>640</v>
      </c>
      <c r="Q417" s="220" t="s">
        <v>640</v>
      </c>
      <c r="R417" s="220">
        <v>0.02</v>
      </c>
      <c r="S417" s="220">
        <v>4.1666666666666664E-2</v>
      </c>
      <c r="T417" s="220" t="s">
        <v>640</v>
      </c>
      <c r="U417" s="220">
        <v>1.6599999999999997E-2</v>
      </c>
      <c r="V417" s="220">
        <v>5.7666666666666665E-2</v>
      </c>
      <c r="W417" s="220">
        <v>0.40050000000000002</v>
      </c>
      <c r="X417" s="220" t="s">
        <v>640</v>
      </c>
      <c r="Y417" s="220">
        <v>2</v>
      </c>
      <c r="Z417" s="215"/>
      <c r="AA417" s="216"/>
      <c r="AB417" s="216"/>
      <c r="AC417" s="216"/>
      <c r="AD417" s="216"/>
      <c r="AE417" s="216"/>
      <c r="AF417" s="216"/>
      <c r="AG417" s="216"/>
      <c r="AH417" s="216"/>
      <c r="AI417" s="216"/>
      <c r="AJ417" s="216"/>
      <c r="AK417" s="216"/>
      <c r="AL417" s="216"/>
      <c r="AM417" s="216"/>
      <c r="AN417" s="216"/>
      <c r="AO417" s="216"/>
      <c r="AP417" s="216"/>
      <c r="AQ417" s="216"/>
      <c r="AR417" s="216"/>
      <c r="AS417" s="216"/>
      <c r="AT417" s="216"/>
      <c r="AU417" s="216"/>
      <c r="AV417" s="216"/>
      <c r="AW417" s="216"/>
      <c r="AX417" s="216"/>
      <c r="AY417" s="216"/>
      <c r="AZ417" s="216"/>
      <c r="BA417" s="216"/>
      <c r="BB417" s="216"/>
      <c r="BC417" s="216"/>
      <c r="BD417" s="216"/>
      <c r="BE417" s="216"/>
      <c r="BF417" s="216"/>
      <c r="BG417" s="216"/>
      <c r="BH417" s="216"/>
      <c r="BI417" s="216"/>
      <c r="BJ417" s="216"/>
      <c r="BK417" s="216"/>
      <c r="BL417" s="216"/>
      <c r="BM417" s="54"/>
    </row>
    <row r="418" spans="1:65">
      <c r="A418" s="29"/>
      <c r="B418" s="3" t="s">
        <v>263</v>
      </c>
      <c r="C418" s="28"/>
      <c r="D418" s="23">
        <v>0.02</v>
      </c>
      <c r="E418" s="23">
        <v>1.7000000000000001E-2</v>
      </c>
      <c r="F418" s="23">
        <v>0.03</v>
      </c>
      <c r="G418" s="23">
        <v>0.02</v>
      </c>
      <c r="H418" s="23">
        <v>0.03</v>
      </c>
      <c r="I418" s="23">
        <v>0.02</v>
      </c>
      <c r="J418" s="23">
        <v>0.02</v>
      </c>
      <c r="K418" s="23">
        <v>0.02</v>
      </c>
      <c r="L418" s="23" t="s">
        <v>640</v>
      </c>
      <c r="M418" s="23">
        <v>0.05</v>
      </c>
      <c r="N418" s="23" t="s">
        <v>640</v>
      </c>
      <c r="O418" s="23" t="s">
        <v>640</v>
      </c>
      <c r="P418" s="23" t="s">
        <v>640</v>
      </c>
      <c r="Q418" s="23" t="s">
        <v>640</v>
      </c>
      <c r="R418" s="23">
        <v>0.02</v>
      </c>
      <c r="S418" s="23">
        <v>0.04</v>
      </c>
      <c r="T418" s="23" t="s">
        <v>640</v>
      </c>
      <c r="U418" s="23">
        <v>1.2E-2</v>
      </c>
      <c r="V418" s="23">
        <v>5.7000000000000002E-2</v>
      </c>
      <c r="W418" s="23">
        <v>0.39750000000000002</v>
      </c>
      <c r="X418" s="23" t="s">
        <v>640</v>
      </c>
      <c r="Y418" s="23">
        <v>2</v>
      </c>
      <c r="Z418" s="215"/>
      <c r="AA418" s="216"/>
      <c r="AB418" s="216"/>
      <c r="AC418" s="216"/>
      <c r="AD418" s="216"/>
      <c r="AE418" s="216"/>
      <c r="AF418" s="216"/>
      <c r="AG418" s="216"/>
      <c r="AH418" s="216"/>
      <c r="AI418" s="216"/>
      <c r="AJ418" s="216"/>
      <c r="AK418" s="216"/>
      <c r="AL418" s="216"/>
      <c r="AM418" s="216"/>
      <c r="AN418" s="216"/>
      <c r="AO418" s="216"/>
      <c r="AP418" s="216"/>
      <c r="AQ418" s="216"/>
      <c r="AR418" s="216"/>
      <c r="AS418" s="216"/>
      <c r="AT418" s="216"/>
      <c r="AU418" s="216"/>
      <c r="AV418" s="216"/>
      <c r="AW418" s="216"/>
      <c r="AX418" s="216"/>
      <c r="AY418" s="216"/>
      <c r="AZ418" s="216"/>
      <c r="BA418" s="216"/>
      <c r="BB418" s="216"/>
      <c r="BC418" s="216"/>
      <c r="BD418" s="216"/>
      <c r="BE418" s="216"/>
      <c r="BF418" s="216"/>
      <c r="BG418" s="216"/>
      <c r="BH418" s="216"/>
      <c r="BI418" s="216"/>
      <c r="BJ418" s="216"/>
      <c r="BK418" s="216"/>
      <c r="BL418" s="216"/>
      <c r="BM418" s="54"/>
    </row>
    <row r="419" spans="1:65">
      <c r="A419" s="29"/>
      <c r="B419" s="3" t="s">
        <v>264</v>
      </c>
      <c r="C419" s="28"/>
      <c r="D419" s="23">
        <v>7.5277265270908044E-3</v>
      </c>
      <c r="E419" s="23">
        <v>1.3291601358251263E-3</v>
      </c>
      <c r="F419" s="23">
        <v>5.1639777949432242E-3</v>
      </c>
      <c r="G419" s="23">
        <v>5.1639777949432156E-3</v>
      </c>
      <c r="H419" s="23">
        <v>4.0824829046386289E-3</v>
      </c>
      <c r="I419" s="23">
        <v>7.5277265270908104E-3</v>
      </c>
      <c r="J419" s="23">
        <v>1.1690451944500118E-2</v>
      </c>
      <c r="K419" s="23">
        <v>0</v>
      </c>
      <c r="L419" s="23" t="s">
        <v>640</v>
      </c>
      <c r="M419" s="23">
        <v>0.18258331431614078</v>
      </c>
      <c r="N419" s="23" t="s">
        <v>640</v>
      </c>
      <c r="O419" s="23" t="s">
        <v>640</v>
      </c>
      <c r="P419" s="23" t="s">
        <v>640</v>
      </c>
      <c r="Q419" s="23" t="s">
        <v>640</v>
      </c>
      <c r="R419" s="23">
        <v>0</v>
      </c>
      <c r="S419" s="23">
        <v>4.0824829046386306E-3</v>
      </c>
      <c r="T419" s="23" t="s">
        <v>640</v>
      </c>
      <c r="U419" s="23">
        <v>1.0212737145349425E-2</v>
      </c>
      <c r="V419" s="23">
        <v>2.5819888974716108E-3</v>
      </c>
      <c r="W419" s="23">
        <v>1.2078907235342096E-2</v>
      </c>
      <c r="X419" s="23" t="s">
        <v>640</v>
      </c>
      <c r="Y419" s="23">
        <v>0</v>
      </c>
      <c r="Z419" s="215"/>
      <c r="AA419" s="216"/>
      <c r="AB419" s="216"/>
      <c r="AC419" s="216"/>
      <c r="AD419" s="216"/>
      <c r="AE419" s="216"/>
      <c r="AF419" s="216"/>
      <c r="AG419" s="216"/>
      <c r="AH419" s="216"/>
      <c r="AI419" s="216"/>
      <c r="AJ419" s="216"/>
      <c r="AK419" s="216"/>
      <c r="AL419" s="216"/>
      <c r="AM419" s="216"/>
      <c r="AN419" s="216"/>
      <c r="AO419" s="216"/>
      <c r="AP419" s="216"/>
      <c r="AQ419" s="216"/>
      <c r="AR419" s="216"/>
      <c r="AS419" s="216"/>
      <c r="AT419" s="216"/>
      <c r="AU419" s="216"/>
      <c r="AV419" s="216"/>
      <c r="AW419" s="216"/>
      <c r="AX419" s="216"/>
      <c r="AY419" s="216"/>
      <c r="AZ419" s="216"/>
      <c r="BA419" s="216"/>
      <c r="BB419" s="216"/>
      <c r="BC419" s="216"/>
      <c r="BD419" s="216"/>
      <c r="BE419" s="216"/>
      <c r="BF419" s="216"/>
      <c r="BG419" s="216"/>
      <c r="BH419" s="216"/>
      <c r="BI419" s="216"/>
      <c r="BJ419" s="216"/>
      <c r="BK419" s="216"/>
      <c r="BL419" s="216"/>
      <c r="BM419" s="54"/>
    </row>
    <row r="420" spans="1:65">
      <c r="A420" s="29"/>
      <c r="B420" s="3" t="s">
        <v>87</v>
      </c>
      <c r="C420" s="28"/>
      <c r="D420" s="13">
        <v>0.41060326511404388</v>
      </c>
      <c r="E420" s="13">
        <v>8.2216090875781009E-2</v>
      </c>
      <c r="F420" s="13">
        <v>0.19364916731037091</v>
      </c>
      <c r="G420" s="13">
        <v>0.22131333406899495</v>
      </c>
      <c r="H420" s="13">
        <v>0.14408763192842219</v>
      </c>
      <c r="I420" s="13">
        <v>0.41060326511404421</v>
      </c>
      <c r="J420" s="13">
        <v>0.53955932051539002</v>
      </c>
      <c r="K420" s="13">
        <v>0</v>
      </c>
      <c r="L420" s="13" t="s">
        <v>640</v>
      </c>
      <c r="M420" s="13">
        <v>1.5429575857702034</v>
      </c>
      <c r="N420" s="13" t="s">
        <v>640</v>
      </c>
      <c r="O420" s="13" t="s">
        <v>640</v>
      </c>
      <c r="P420" s="13" t="s">
        <v>640</v>
      </c>
      <c r="Q420" s="13" t="s">
        <v>640</v>
      </c>
      <c r="R420" s="13">
        <v>0</v>
      </c>
      <c r="S420" s="13">
        <v>9.7979589711327142E-2</v>
      </c>
      <c r="T420" s="13" t="s">
        <v>640</v>
      </c>
      <c r="U420" s="13">
        <v>0.61522512923791728</v>
      </c>
      <c r="V420" s="13">
        <v>4.4774373944594409E-2</v>
      </c>
      <c r="W420" s="13">
        <v>3.0159568627570774E-2</v>
      </c>
      <c r="X420" s="13" t="s">
        <v>640</v>
      </c>
      <c r="Y420" s="13">
        <v>0</v>
      </c>
      <c r="Z420" s="144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9"/>
      <c r="B421" s="3" t="s">
        <v>265</v>
      </c>
      <c r="C421" s="28"/>
      <c r="D421" s="13">
        <v>-0.12642947903430735</v>
      </c>
      <c r="E421" s="13">
        <v>-0.22966963151207109</v>
      </c>
      <c r="F421" s="13">
        <v>0.27064803049555297</v>
      </c>
      <c r="G421" s="13">
        <v>0.11181702668360893</v>
      </c>
      <c r="H421" s="13">
        <v>0.3500635324015251</v>
      </c>
      <c r="I421" s="13">
        <v>-0.12642947903430735</v>
      </c>
      <c r="J421" s="13">
        <v>3.2401524777636803E-2</v>
      </c>
      <c r="K421" s="13">
        <v>-4.7013977128335327E-2</v>
      </c>
      <c r="L421" s="13" t="s">
        <v>640</v>
      </c>
      <c r="M421" s="13">
        <v>4.638500635324017</v>
      </c>
      <c r="N421" s="13" t="s">
        <v>640</v>
      </c>
      <c r="O421" s="13" t="s">
        <v>640</v>
      </c>
      <c r="P421" s="13" t="s">
        <v>640</v>
      </c>
      <c r="Q421" s="13" t="s">
        <v>640</v>
      </c>
      <c r="R421" s="13">
        <v>-4.7013977128335327E-2</v>
      </c>
      <c r="S421" s="13">
        <v>0.98538754764930125</v>
      </c>
      <c r="T421" s="13" t="s">
        <v>640</v>
      </c>
      <c r="U421" s="13">
        <v>-0.20902160101651845</v>
      </c>
      <c r="V421" s="13">
        <v>1.747776365946633</v>
      </c>
      <c r="W421" s="13">
        <v>18.083545108005087</v>
      </c>
      <c r="X421" s="13" t="s">
        <v>640</v>
      </c>
      <c r="Y421" s="13">
        <v>94.298602287166474</v>
      </c>
      <c r="Z421" s="144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A422" s="29"/>
      <c r="B422" s="45" t="s">
        <v>266</v>
      </c>
      <c r="C422" s="46"/>
      <c r="D422" s="44">
        <v>0.45</v>
      </c>
      <c r="E422" s="44">
        <v>0.56999999999999995</v>
      </c>
      <c r="F422" s="44">
        <v>0</v>
      </c>
      <c r="G422" s="44">
        <v>0.18</v>
      </c>
      <c r="H422" s="44">
        <v>0.09</v>
      </c>
      <c r="I422" s="44">
        <v>0.45</v>
      </c>
      <c r="J422" s="44">
        <v>0.27</v>
      </c>
      <c r="K422" s="44">
        <v>0.36</v>
      </c>
      <c r="L422" s="44">
        <v>25.71</v>
      </c>
      <c r="M422" s="44">
        <v>4.9800000000000004</v>
      </c>
      <c r="N422" s="44">
        <v>134.32</v>
      </c>
      <c r="O422" s="44">
        <v>1.27</v>
      </c>
      <c r="P422" s="44">
        <v>0.09</v>
      </c>
      <c r="Q422" s="44">
        <v>52.86</v>
      </c>
      <c r="R422" s="44">
        <v>0.36</v>
      </c>
      <c r="S422" s="44">
        <v>0.81</v>
      </c>
      <c r="T422" s="44">
        <v>134.32</v>
      </c>
      <c r="U422" s="44">
        <v>0.67</v>
      </c>
      <c r="V422" s="44">
        <v>1.68</v>
      </c>
      <c r="W422" s="44">
        <v>20.3</v>
      </c>
      <c r="X422" s="44">
        <v>1.18</v>
      </c>
      <c r="Y422" s="44" t="s">
        <v>267</v>
      </c>
      <c r="Z422" s="144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3"/>
    </row>
    <row r="423" spans="1:65">
      <c r="B423" s="30" t="s">
        <v>300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BM423" s="53"/>
    </row>
    <row r="424" spans="1:65">
      <c r="BM424" s="53"/>
    </row>
    <row r="425" spans="1:65" ht="15">
      <c r="B425" s="8" t="s">
        <v>521</v>
      </c>
      <c r="BM425" s="27" t="s">
        <v>268</v>
      </c>
    </row>
    <row r="426" spans="1:65" ht="15">
      <c r="A426" s="24" t="s">
        <v>11</v>
      </c>
      <c r="B426" s="18" t="s">
        <v>110</v>
      </c>
      <c r="C426" s="15" t="s">
        <v>111</v>
      </c>
      <c r="D426" s="16" t="s">
        <v>225</v>
      </c>
      <c r="E426" s="17" t="s">
        <v>225</v>
      </c>
      <c r="F426" s="17" t="s">
        <v>225</v>
      </c>
      <c r="G426" s="14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 t="s">
        <v>226</v>
      </c>
      <c r="C427" s="9" t="s">
        <v>226</v>
      </c>
      <c r="D427" s="142" t="s">
        <v>236</v>
      </c>
      <c r="E427" s="143" t="s">
        <v>237</v>
      </c>
      <c r="F427" s="143" t="s">
        <v>238</v>
      </c>
      <c r="G427" s="14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 t="s">
        <v>3</v>
      </c>
    </row>
    <row r="428" spans="1:65">
      <c r="A428" s="29"/>
      <c r="B428" s="19"/>
      <c r="C428" s="9"/>
      <c r="D428" s="10" t="s">
        <v>271</v>
      </c>
      <c r="E428" s="11" t="s">
        <v>271</v>
      </c>
      <c r="F428" s="11" t="s">
        <v>271</v>
      </c>
      <c r="G428" s="14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</v>
      </c>
    </row>
    <row r="429" spans="1:65">
      <c r="A429" s="29"/>
      <c r="B429" s="19"/>
      <c r="C429" s="9"/>
      <c r="D429" s="25" t="s">
        <v>296</v>
      </c>
      <c r="E429" s="25" t="s">
        <v>296</v>
      </c>
      <c r="F429" s="25" t="s">
        <v>298</v>
      </c>
      <c r="G429" s="14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2</v>
      </c>
    </row>
    <row r="430" spans="1:65">
      <c r="A430" s="29"/>
      <c r="B430" s="18">
        <v>1</v>
      </c>
      <c r="C430" s="14">
        <v>1</v>
      </c>
      <c r="D430" s="21">
        <v>0.36499999999999999</v>
      </c>
      <c r="E430" s="21">
        <v>0.30780000000000002</v>
      </c>
      <c r="F430" s="21">
        <v>0.41126761599137562</v>
      </c>
      <c r="G430" s="14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</v>
      </c>
    </row>
    <row r="431" spans="1:65">
      <c r="A431" s="29"/>
      <c r="B431" s="19">
        <v>1</v>
      </c>
      <c r="C431" s="9">
        <v>2</v>
      </c>
      <c r="D431" s="11">
        <v>0.371</v>
      </c>
      <c r="E431" s="11">
        <v>0.31669999999999998</v>
      </c>
      <c r="F431" s="11">
        <v>0.42130904392727836</v>
      </c>
      <c r="G431" s="14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10</v>
      </c>
    </row>
    <row r="432" spans="1:65">
      <c r="A432" s="29"/>
      <c r="B432" s="19">
        <v>1</v>
      </c>
      <c r="C432" s="9">
        <v>3</v>
      </c>
      <c r="D432" s="11">
        <v>0.379</v>
      </c>
      <c r="E432" s="11">
        <v>0.31640000000000001</v>
      </c>
      <c r="F432" s="11">
        <v>0.40933998118912068</v>
      </c>
      <c r="G432" s="14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16</v>
      </c>
    </row>
    <row r="433" spans="1:65">
      <c r="A433" s="29"/>
      <c r="B433" s="19">
        <v>1</v>
      </c>
      <c r="C433" s="9">
        <v>4</v>
      </c>
      <c r="D433" s="11">
        <v>0.36399999999999999</v>
      </c>
      <c r="E433" s="11">
        <v>0.33139999999999997</v>
      </c>
      <c r="F433" s="11">
        <v>0.41045267799624591</v>
      </c>
      <c r="G433" s="14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0.37016509065888498</v>
      </c>
    </row>
    <row r="434" spans="1:65">
      <c r="A434" s="29"/>
      <c r="B434" s="19">
        <v>1</v>
      </c>
      <c r="C434" s="9">
        <v>5</v>
      </c>
      <c r="D434" s="11">
        <v>0.38200000000000001</v>
      </c>
      <c r="E434" s="11">
        <v>0.35699999999999998</v>
      </c>
      <c r="F434" s="11">
        <v>0.40286847766320988</v>
      </c>
      <c r="G434" s="14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16</v>
      </c>
    </row>
    <row r="435" spans="1:65">
      <c r="A435" s="29"/>
      <c r="B435" s="19">
        <v>1</v>
      </c>
      <c r="C435" s="9">
        <v>6</v>
      </c>
      <c r="D435" s="11">
        <v>0.378</v>
      </c>
      <c r="E435" s="11">
        <v>0.33460000000000001</v>
      </c>
      <c r="F435" s="11">
        <v>0.40483383509269905</v>
      </c>
      <c r="G435" s="14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20" t="s">
        <v>262</v>
      </c>
      <c r="C436" s="12"/>
      <c r="D436" s="22">
        <v>0.3731666666666667</v>
      </c>
      <c r="E436" s="22">
        <v>0.32731666666666664</v>
      </c>
      <c r="F436" s="22">
        <v>0.41001193864332158</v>
      </c>
      <c r="G436" s="14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263</v>
      </c>
      <c r="C437" s="28"/>
      <c r="D437" s="11">
        <v>0.3745</v>
      </c>
      <c r="E437" s="11">
        <v>0.32404999999999995</v>
      </c>
      <c r="F437" s="11">
        <v>0.4098963295926833</v>
      </c>
      <c r="G437" s="14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264</v>
      </c>
      <c r="C438" s="28"/>
      <c r="D438" s="23">
        <v>7.6267074590983738E-3</v>
      </c>
      <c r="E438" s="23">
        <v>1.7683938098361076E-2</v>
      </c>
      <c r="F438" s="23">
        <v>6.4449807222681536E-3</v>
      </c>
      <c r="G438" s="14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3" t="s">
        <v>87</v>
      </c>
      <c r="C439" s="28"/>
      <c r="D439" s="13">
        <v>2.0437804713975095E-2</v>
      </c>
      <c r="E439" s="13">
        <v>5.402700167532281E-2</v>
      </c>
      <c r="F439" s="13">
        <v>1.5719007460109069E-2</v>
      </c>
      <c r="G439" s="14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9"/>
      <c r="B440" s="3" t="s">
        <v>265</v>
      </c>
      <c r="C440" s="28"/>
      <c r="D440" s="13">
        <v>8.1087495377778485E-3</v>
      </c>
      <c r="E440" s="13">
        <v>-0.11575490253807874</v>
      </c>
      <c r="F440" s="13">
        <v>0.107646153000301</v>
      </c>
      <c r="G440" s="14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A441" s="29"/>
      <c r="B441" s="45" t="s">
        <v>266</v>
      </c>
      <c r="C441" s="46"/>
      <c r="D441" s="44">
        <v>0</v>
      </c>
      <c r="E441" s="44">
        <v>0.84</v>
      </c>
      <c r="F441" s="44">
        <v>0.67</v>
      </c>
      <c r="G441" s="14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3"/>
    </row>
    <row r="442" spans="1:65">
      <c r="B442" s="30"/>
      <c r="C442" s="20"/>
      <c r="D442" s="20"/>
      <c r="E442" s="20"/>
      <c r="F442" s="20"/>
      <c r="BM442" s="53"/>
    </row>
    <row r="443" spans="1:65" ht="15">
      <c r="B443" s="8" t="s">
        <v>522</v>
      </c>
      <c r="BM443" s="27" t="s">
        <v>67</v>
      </c>
    </row>
    <row r="444" spans="1:65" ht="15">
      <c r="A444" s="24" t="s">
        <v>14</v>
      </c>
      <c r="B444" s="18" t="s">
        <v>110</v>
      </c>
      <c r="C444" s="15" t="s">
        <v>111</v>
      </c>
      <c r="D444" s="16" t="s">
        <v>225</v>
      </c>
      <c r="E444" s="17" t="s">
        <v>225</v>
      </c>
      <c r="F444" s="17" t="s">
        <v>225</v>
      </c>
      <c r="G444" s="17" t="s">
        <v>225</v>
      </c>
      <c r="H444" s="17" t="s">
        <v>225</v>
      </c>
      <c r="I444" s="17" t="s">
        <v>225</v>
      </c>
      <c r="J444" s="17" t="s">
        <v>225</v>
      </c>
      <c r="K444" s="17" t="s">
        <v>225</v>
      </c>
      <c r="L444" s="17" t="s">
        <v>225</v>
      </c>
      <c r="M444" s="17" t="s">
        <v>225</v>
      </c>
      <c r="N444" s="17" t="s">
        <v>225</v>
      </c>
      <c r="O444" s="17" t="s">
        <v>225</v>
      </c>
      <c r="P444" s="17" t="s">
        <v>225</v>
      </c>
      <c r="Q444" s="17" t="s">
        <v>225</v>
      </c>
      <c r="R444" s="17" t="s">
        <v>225</v>
      </c>
      <c r="S444" s="17" t="s">
        <v>225</v>
      </c>
      <c r="T444" s="144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 t="s">
        <v>226</v>
      </c>
      <c r="C445" s="9" t="s">
        <v>226</v>
      </c>
      <c r="D445" s="142" t="s">
        <v>228</v>
      </c>
      <c r="E445" s="143" t="s">
        <v>232</v>
      </c>
      <c r="F445" s="143" t="s">
        <v>233</v>
      </c>
      <c r="G445" s="143" t="s">
        <v>234</v>
      </c>
      <c r="H445" s="143" t="s">
        <v>235</v>
      </c>
      <c r="I445" s="143" t="s">
        <v>236</v>
      </c>
      <c r="J445" s="143" t="s">
        <v>239</v>
      </c>
      <c r="K445" s="143" t="s">
        <v>240</v>
      </c>
      <c r="L445" s="143" t="s">
        <v>244</v>
      </c>
      <c r="M445" s="143" t="s">
        <v>245</v>
      </c>
      <c r="N445" s="143" t="s">
        <v>246</v>
      </c>
      <c r="O445" s="143" t="s">
        <v>269</v>
      </c>
      <c r="P445" s="143" t="s">
        <v>247</v>
      </c>
      <c r="Q445" s="143" t="s">
        <v>248</v>
      </c>
      <c r="R445" s="143" t="s">
        <v>253</v>
      </c>
      <c r="S445" s="143" t="s">
        <v>254</v>
      </c>
      <c r="T445" s="144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 t="s">
        <v>3</v>
      </c>
    </row>
    <row r="446" spans="1:65">
      <c r="A446" s="29"/>
      <c r="B446" s="19"/>
      <c r="C446" s="9"/>
      <c r="D446" s="10" t="s">
        <v>272</v>
      </c>
      <c r="E446" s="11" t="s">
        <v>271</v>
      </c>
      <c r="F446" s="11" t="s">
        <v>271</v>
      </c>
      <c r="G446" s="11" t="s">
        <v>271</v>
      </c>
      <c r="H446" s="11" t="s">
        <v>271</v>
      </c>
      <c r="I446" s="11" t="s">
        <v>271</v>
      </c>
      <c r="J446" s="11" t="s">
        <v>272</v>
      </c>
      <c r="K446" s="11" t="s">
        <v>272</v>
      </c>
      <c r="L446" s="11" t="s">
        <v>272</v>
      </c>
      <c r="M446" s="11" t="s">
        <v>272</v>
      </c>
      <c r="N446" s="11" t="s">
        <v>271</v>
      </c>
      <c r="O446" s="11" t="s">
        <v>271</v>
      </c>
      <c r="P446" s="11" t="s">
        <v>271</v>
      </c>
      <c r="Q446" s="11" t="s">
        <v>294</v>
      </c>
      <c r="R446" s="11" t="s">
        <v>272</v>
      </c>
      <c r="S446" s="11" t="s">
        <v>272</v>
      </c>
      <c r="T446" s="144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9"/>
      <c r="C447" s="9"/>
      <c r="D447" s="25" t="s">
        <v>295</v>
      </c>
      <c r="E447" s="25" t="s">
        <v>296</v>
      </c>
      <c r="F447" s="25" t="s">
        <v>296</v>
      </c>
      <c r="G447" s="25" t="s">
        <v>296</v>
      </c>
      <c r="H447" s="25" t="s">
        <v>296</v>
      </c>
      <c r="I447" s="25" t="s">
        <v>296</v>
      </c>
      <c r="J447" s="25" t="s">
        <v>296</v>
      </c>
      <c r="K447" s="25" t="s">
        <v>296</v>
      </c>
      <c r="L447" s="25" t="s">
        <v>297</v>
      </c>
      <c r="M447" s="25" t="s">
        <v>295</v>
      </c>
      <c r="N447" s="25" t="s">
        <v>298</v>
      </c>
      <c r="O447" s="25" t="s">
        <v>296</v>
      </c>
      <c r="P447" s="25" t="s">
        <v>296</v>
      </c>
      <c r="Q447" s="25" t="s">
        <v>296</v>
      </c>
      <c r="R447" s="25" t="s">
        <v>297</v>
      </c>
      <c r="S447" s="25" t="s">
        <v>297</v>
      </c>
      <c r="T447" s="144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3</v>
      </c>
    </row>
    <row r="448" spans="1:65">
      <c r="A448" s="29"/>
      <c r="B448" s="18">
        <v>1</v>
      </c>
      <c r="C448" s="14">
        <v>1</v>
      </c>
      <c r="D448" s="217">
        <v>0.08</v>
      </c>
      <c r="E448" s="217">
        <v>7.1999999999999995E-2</v>
      </c>
      <c r="F448" s="217">
        <v>7.5999999999999998E-2</v>
      </c>
      <c r="G448" s="217">
        <v>7.4999999999999997E-2</v>
      </c>
      <c r="H448" s="217">
        <v>7.5999999999999998E-2</v>
      </c>
      <c r="I448" s="217">
        <v>7.0000000000000007E-2</v>
      </c>
      <c r="J448" s="227">
        <v>1.69</v>
      </c>
      <c r="K448" s="223" t="s">
        <v>105</v>
      </c>
      <c r="L448" s="217">
        <v>0.08</v>
      </c>
      <c r="M448" s="217">
        <v>8.0478376975103669E-2</v>
      </c>
      <c r="N448" s="223">
        <v>6.7000000000000004E-2</v>
      </c>
      <c r="O448" s="217">
        <v>0.08</v>
      </c>
      <c r="P448" s="217">
        <v>8.3000000000000004E-2</v>
      </c>
      <c r="Q448" s="223" t="s">
        <v>104</v>
      </c>
      <c r="R448" s="223">
        <v>0.09</v>
      </c>
      <c r="S448" s="217">
        <v>0.08</v>
      </c>
      <c r="T448" s="215"/>
      <c r="U448" s="216"/>
      <c r="V448" s="216"/>
      <c r="W448" s="216"/>
      <c r="X448" s="216"/>
      <c r="Y448" s="216"/>
      <c r="Z448" s="216"/>
      <c r="AA448" s="216"/>
      <c r="AB448" s="216"/>
      <c r="AC448" s="216"/>
      <c r="AD448" s="216"/>
      <c r="AE448" s="216"/>
      <c r="AF448" s="216"/>
      <c r="AG448" s="216"/>
      <c r="AH448" s="216"/>
      <c r="AI448" s="216"/>
      <c r="AJ448" s="216"/>
      <c r="AK448" s="216"/>
      <c r="AL448" s="216"/>
      <c r="AM448" s="216"/>
      <c r="AN448" s="216"/>
      <c r="AO448" s="216"/>
      <c r="AP448" s="216"/>
      <c r="AQ448" s="216"/>
      <c r="AR448" s="216"/>
      <c r="AS448" s="216"/>
      <c r="AT448" s="216"/>
      <c r="AU448" s="216"/>
      <c r="AV448" s="216"/>
      <c r="AW448" s="216"/>
      <c r="AX448" s="216"/>
      <c r="AY448" s="216"/>
      <c r="AZ448" s="216"/>
      <c r="BA448" s="216"/>
      <c r="BB448" s="216"/>
      <c r="BC448" s="216"/>
      <c r="BD448" s="216"/>
      <c r="BE448" s="216"/>
      <c r="BF448" s="216"/>
      <c r="BG448" s="216"/>
      <c r="BH448" s="216"/>
      <c r="BI448" s="216"/>
      <c r="BJ448" s="216"/>
      <c r="BK448" s="216"/>
      <c r="BL448" s="216"/>
      <c r="BM448" s="218">
        <v>1</v>
      </c>
    </row>
    <row r="449" spans="1:65">
      <c r="A449" s="29"/>
      <c r="B449" s="19">
        <v>1</v>
      </c>
      <c r="C449" s="9">
        <v>2</v>
      </c>
      <c r="D449" s="23">
        <v>0.08</v>
      </c>
      <c r="E449" s="23">
        <v>7.5999999999999998E-2</v>
      </c>
      <c r="F449" s="23">
        <v>7.4999999999999997E-2</v>
      </c>
      <c r="G449" s="23">
        <v>7.0000000000000007E-2</v>
      </c>
      <c r="H449" s="23">
        <v>7.8E-2</v>
      </c>
      <c r="I449" s="23">
        <v>7.0000000000000007E-2</v>
      </c>
      <c r="J449" s="219">
        <v>0.17699999999999999</v>
      </c>
      <c r="K449" s="224" t="s">
        <v>105</v>
      </c>
      <c r="L449" s="23">
        <v>0.08</v>
      </c>
      <c r="M449" s="23">
        <v>7.9342038523900871E-2</v>
      </c>
      <c r="N449" s="224">
        <v>6.7000000000000004E-2</v>
      </c>
      <c r="O449" s="23">
        <v>7.6999999999999999E-2</v>
      </c>
      <c r="P449" s="23">
        <v>8.1000000000000003E-2</v>
      </c>
      <c r="Q449" s="224" t="s">
        <v>104</v>
      </c>
      <c r="R449" s="224">
        <v>0.09</v>
      </c>
      <c r="S449" s="23">
        <v>0.08</v>
      </c>
      <c r="T449" s="215"/>
      <c r="U449" s="216"/>
      <c r="V449" s="216"/>
      <c r="W449" s="216"/>
      <c r="X449" s="216"/>
      <c r="Y449" s="216"/>
      <c r="Z449" s="216"/>
      <c r="AA449" s="216"/>
      <c r="AB449" s="216"/>
      <c r="AC449" s="216"/>
      <c r="AD449" s="216"/>
      <c r="AE449" s="216"/>
      <c r="AF449" s="216"/>
      <c r="AG449" s="216"/>
      <c r="AH449" s="216"/>
      <c r="AI449" s="216"/>
      <c r="AJ449" s="216"/>
      <c r="AK449" s="216"/>
      <c r="AL449" s="216"/>
      <c r="AM449" s="216"/>
      <c r="AN449" s="216"/>
      <c r="AO449" s="216"/>
      <c r="AP449" s="216"/>
      <c r="AQ449" s="216"/>
      <c r="AR449" s="216"/>
      <c r="AS449" s="216"/>
      <c r="AT449" s="216"/>
      <c r="AU449" s="216"/>
      <c r="AV449" s="216"/>
      <c r="AW449" s="216"/>
      <c r="AX449" s="216"/>
      <c r="AY449" s="216"/>
      <c r="AZ449" s="216"/>
      <c r="BA449" s="216"/>
      <c r="BB449" s="216"/>
      <c r="BC449" s="216"/>
      <c r="BD449" s="216"/>
      <c r="BE449" s="216"/>
      <c r="BF449" s="216"/>
      <c r="BG449" s="216"/>
      <c r="BH449" s="216"/>
      <c r="BI449" s="216"/>
      <c r="BJ449" s="216"/>
      <c r="BK449" s="216"/>
      <c r="BL449" s="216"/>
      <c r="BM449" s="218">
        <v>27</v>
      </c>
    </row>
    <row r="450" spans="1:65">
      <c r="A450" s="29"/>
      <c r="B450" s="19">
        <v>1</v>
      </c>
      <c r="C450" s="9">
        <v>3</v>
      </c>
      <c r="D450" s="23">
        <v>0.08</v>
      </c>
      <c r="E450" s="23">
        <v>7.5999999999999998E-2</v>
      </c>
      <c r="F450" s="23">
        <v>7.4999999999999997E-2</v>
      </c>
      <c r="G450" s="23">
        <v>7.3999999999999996E-2</v>
      </c>
      <c r="H450" s="23">
        <v>0.08</v>
      </c>
      <c r="I450" s="23">
        <v>7.0000000000000007E-2</v>
      </c>
      <c r="J450" s="23">
        <v>7.4999999999999997E-2</v>
      </c>
      <c r="K450" s="224" t="s">
        <v>105</v>
      </c>
      <c r="L450" s="23">
        <v>0.08</v>
      </c>
      <c r="M450" s="23">
        <v>7.1726169416378896E-2</v>
      </c>
      <c r="N450" s="219">
        <v>7.4999999999999997E-2</v>
      </c>
      <c r="O450" s="23">
        <v>7.6999999999999999E-2</v>
      </c>
      <c r="P450" s="23">
        <v>8.1000000000000003E-2</v>
      </c>
      <c r="Q450" s="224" t="s">
        <v>104</v>
      </c>
      <c r="R450" s="224">
        <v>0.09</v>
      </c>
      <c r="S450" s="23">
        <v>7.0000000000000007E-2</v>
      </c>
      <c r="T450" s="215"/>
      <c r="U450" s="216"/>
      <c r="V450" s="216"/>
      <c r="W450" s="216"/>
      <c r="X450" s="216"/>
      <c r="Y450" s="216"/>
      <c r="Z450" s="216"/>
      <c r="AA450" s="216"/>
      <c r="AB450" s="216"/>
      <c r="AC450" s="216"/>
      <c r="AD450" s="216"/>
      <c r="AE450" s="216"/>
      <c r="AF450" s="216"/>
      <c r="AG450" s="216"/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/>
      <c r="AU450" s="216"/>
      <c r="AV450" s="216"/>
      <c r="AW450" s="216"/>
      <c r="AX450" s="216"/>
      <c r="AY450" s="216"/>
      <c r="AZ450" s="216"/>
      <c r="BA450" s="216"/>
      <c r="BB450" s="216"/>
      <c r="BC450" s="216"/>
      <c r="BD450" s="216"/>
      <c r="BE450" s="216"/>
      <c r="BF450" s="216"/>
      <c r="BG450" s="216"/>
      <c r="BH450" s="216"/>
      <c r="BI450" s="216"/>
      <c r="BJ450" s="216"/>
      <c r="BK450" s="216"/>
      <c r="BL450" s="216"/>
      <c r="BM450" s="218">
        <v>16</v>
      </c>
    </row>
    <row r="451" spans="1:65">
      <c r="A451" s="29"/>
      <c r="B451" s="19">
        <v>1</v>
      </c>
      <c r="C451" s="9">
        <v>4</v>
      </c>
      <c r="D451" s="23">
        <v>0.08</v>
      </c>
      <c r="E451" s="23">
        <v>7.0000000000000007E-2</v>
      </c>
      <c r="F451" s="23">
        <v>7.8E-2</v>
      </c>
      <c r="G451" s="23">
        <v>7.6999999999999999E-2</v>
      </c>
      <c r="H451" s="23">
        <v>7.6999999999999999E-2</v>
      </c>
      <c r="I451" s="23">
        <v>7.0000000000000007E-2</v>
      </c>
      <c r="J451" s="23">
        <v>7.1999999999999995E-2</v>
      </c>
      <c r="K451" s="224" t="s">
        <v>105</v>
      </c>
      <c r="L451" s="23">
        <v>0.08</v>
      </c>
      <c r="M451" s="23">
        <v>7.8223925405296296E-2</v>
      </c>
      <c r="N451" s="224">
        <v>7.0999999999999994E-2</v>
      </c>
      <c r="O451" s="23">
        <v>0.08</v>
      </c>
      <c r="P451" s="23">
        <v>7.3999999999999996E-2</v>
      </c>
      <c r="Q451" s="224" t="s">
        <v>104</v>
      </c>
      <c r="R451" s="224">
        <v>0.09</v>
      </c>
      <c r="S451" s="23">
        <v>0.08</v>
      </c>
      <c r="T451" s="215"/>
      <c r="U451" s="216"/>
      <c r="V451" s="216"/>
      <c r="W451" s="216"/>
      <c r="X451" s="216"/>
      <c r="Y451" s="216"/>
      <c r="Z451" s="216"/>
      <c r="AA451" s="216"/>
      <c r="AB451" s="216"/>
      <c r="AC451" s="216"/>
      <c r="AD451" s="216"/>
      <c r="AE451" s="216"/>
      <c r="AF451" s="216"/>
      <c r="AG451" s="216"/>
      <c r="AH451" s="216"/>
      <c r="AI451" s="216"/>
      <c r="AJ451" s="216"/>
      <c r="AK451" s="216"/>
      <c r="AL451" s="216"/>
      <c r="AM451" s="216"/>
      <c r="AN451" s="216"/>
      <c r="AO451" s="216"/>
      <c r="AP451" s="216"/>
      <c r="AQ451" s="216"/>
      <c r="AR451" s="216"/>
      <c r="AS451" s="216"/>
      <c r="AT451" s="216"/>
      <c r="AU451" s="216"/>
      <c r="AV451" s="216"/>
      <c r="AW451" s="216"/>
      <c r="AX451" s="216"/>
      <c r="AY451" s="216"/>
      <c r="AZ451" s="216"/>
      <c r="BA451" s="216"/>
      <c r="BB451" s="216"/>
      <c r="BC451" s="216"/>
      <c r="BD451" s="216"/>
      <c r="BE451" s="216"/>
      <c r="BF451" s="216"/>
      <c r="BG451" s="216"/>
      <c r="BH451" s="216"/>
      <c r="BI451" s="216"/>
      <c r="BJ451" s="216"/>
      <c r="BK451" s="216"/>
      <c r="BL451" s="216"/>
      <c r="BM451" s="218">
        <v>7.6656541378563411E-2</v>
      </c>
    </row>
    <row r="452" spans="1:65">
      <c r="A452" s="29"/>
      <c r="B452" s="19">
        <v>1</v>
      </c>
      <c r="C452" s="9">
        <v>5</v>
      </c>
      <c r="D452" s="23">
        <v>0.08</v>
      </c>
      <c r="E452" s="23">
        <v>7.6999999999999999E-2</v>
      </c>
      <c r="F452" s="23">
        <v>7.9000000000000001E-2</v>
      </c>
      <c r="G452" s="23">
        <v>7.3999999999999996E-2</v>
      </c>
      <c r="H452" s="23">
        <v>8.3000000000000004E-2</v>
      </c>
      <c r="I452" s="23">
        <v>7.0000000000000007E-2</v>
      </c>
      <c r="J452" s="219">
        <v>0.01</v>
      </c>
      <c r="K452" s="224" t="s">
        <v>105</v>
      </c>
      <c r="L452" s="23">
        <v>0.08</v>
      </c>
      <c r="M452" s="23">
        <v>7.3233243919405208E-2</v>
      </c>
      <c r="N452" s="224">
        <v>6.7000000000000004E-2</v>
      </c>
      <c r="O452" s="23">
        <v>7.6999999999999999E-2</v>
      </c>
      <c r="P452" s="23">
        <v>7.9000000000000001E-2</v>
      </c>
      <c r="Q452" s="224" t="s">
        <v>104</v>
      </c>
      <c r="R452" s="224">
        <v>0.09</v>
      </c>
      <c r="S452" s="23">
        <v>7.0000000000000007E-2</v>
      </c>
      <c r="T452" s="215"/>
      <c r="U452" s="216"/>
      <c r="V452" s="216"/>
      <c r="W452" s="216"/>
      <c r="X452" s="216"/>
      <c r="Y452" s="216"/>
      <c r="Z452" s="216"/>
      <c r="AA452" s="216"/>
      <c r="AB452" s="216"/>
      <c r="AC452" s="216"/>
      <c r="AD452" s="216"/>
      <c r="AE452" s="216"/>
      <c r="AF452" s="216"/>
      <c r="AG452" s="216"/>
      <c r="AH452" s="216"/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6"/>
      <c r="AX452" s="216"/>
      <c r="AY452" s="216"/>
      <c r="AZ452" s="216"/>
      <c r="BA452" s="216"/>
      <c r="BB452" s="216"/>
      <c r="BC452" s="216"/>
      <c r="BD452" s="216"/>
      <c r="BE452" s="216"/>
      <c r="BF452" s="216"/>
      <c r="BG452" s="216"/>
      <c r="BH452" s="216"/>
      <c r="BI452" s="216"/>
      <c r="BJ452" s="216"/>
      <c r="BK452" s="216"/>
      <c r="BL452" s="216"/>
      <c r="BM452" s="218">
        <v>90</v>
      </c>
    </row>
    <row r="453" spans="1:65">
      <c r="A453" s="29"/>
      <c r="B453" s="19">
        <v>1</v>
      </c>
      <c r="C453" s="9">
        <v>6</v>
      </c>
      <c r="D453" s="23">
        <v>0.08</v>
      </c>
      <c r="E453" s="23">
        <v>8.1000000000000003E-2</v>
      </c>
      <c r="F453" s="23">
        <v>7.8E-2</v>
      </c>
      <c r="G453" s="23">
        <v>7.9000000000000001E-2</v>
      </c>
      <c r="H453" s="23">
        <v>7.0999999999999994E-2</v>
      </c>
      <c r="I453" s="23">
        <v>7.0000000000000007E-2</v>
      </c>
      <c r="J453" s="224" t="s">
        <v>303</v>
      </c>
      <c r="K453" s="224" t="s">
        <v>105</v>
      </c>
      <c r="L453" s="23">
        <v>0.08</v>
      </c>
      <c r="M453" s="23">
        <v>8.326722501648065E-2</v>
      </c>
      <c r="N453" s="224">
        <v>6.7000000000000004E-2</v>
      </c>
      <c r="O453" s="23">
        <v>7.8E-2</v>
      </c>
      <c r="P453" s="23">
        <v>7.8E-2</v>
      </c>
      <c r="Q453" s="224" t="s">
        <v>104</v>
      </c>
      <c r="R453" s="224">
        <v>0.09</v>
      </c>
      <c r="S453" s="23">
        <v>0.08</v>
      </c>
      <c r="T453" s="215"/>
      <c r="U453" s="216"/>
      <c r="V453" s="216"/>
      <c r="W453" s="216"/>
      <c r="X453" s="216"/>
      <c r="Y453" s="216"/>
      <c r="Z453" s="216"/>
      <c r="AA453" s="216"/>
      <c r="AB453" s="216"/>
      <c r="AC453" s="216"/>
      <c r="AD453" s="216"/>
      <c r="AE453" s="216"/>
      <c r="AF453" s="216"/>
      <c r="AG453" s="216"/>
      <c r="AH453" s="216"/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6"/>
      <c r="AX453" s="216"/>
      <c r="AY453" s="216"/>
      <c r="AZ453" s="216"/>
      <c r="BA453" s="216"/>
      <c r="BB453" s="216"/>
      <c r="BC453" s="216"/>
      <c r="BD453" s="216"/>
      <c r="BE453" s="216"/>
      <c r="BF453" s="216"/>
      <c r="BG453" s="216"/>
      <c r="BH453" s="216"/>
      <c r="BI453" s="216"/>
      <c r="BJ453" s="216"/>
      <c r="BK453" s="216"/>
      <c r="BL453" s="216"/>
      <c r="BM453" s="54"/>
    </row>
    <row r="454" spans="1:65">
      <c r="A454" s="29"/>
      <c r="B454" s="20" t="s">
        <v>262</v>
      </c>
      <c r="C454" s="12"/>
      <c r="D454" s="220">
        <v>0.08</v>
      </c>
      <c r="E454" s="220">
        <v>7.5333333333333335E-2</v>
      </c>
      <c r="F454" s="220">
        <v>7.6833333333333337E-2</v>
      </c>
      <c r="G454" s="220">
        <v>7.4833333333333349E-2</v>
      </c>
      <c r="H454" s="220">
        <v>7.7499999999999999E-2</v>
      </c>
      <c r="I454" s="220">
        <v>7.0000000000000007E-2</v>
      </c>
      <c r="J454" s="220">
        <v>0.40479999999999994</v>
      </c>
      <c r="K454" s="220" t="s">
        <v>640</v>
      </c>
      <c r="L454" s="220">
        <v>0.08</v>
      </c>
      <c r="M454" s="220">
        <v>7.7711829876094263E-2</v>
      </c>
      <c r="N454" s="220">
        <v>6.9000000000000006E-2</v>
      </c>
      <c r="O454" s="220">
        <v>7.8166666666666676E-2</v>
      </c>
      <c r="P454" s="220">
        <v>7.9333333333333339E-2</v>
      </c>
      <c r="Q454" s="220" t="s">
        <v>640</v>
      </c>
      <c r="R454" s="220">
        <v>8.9999999999999983E-2</v>
      </c>
      <c r="S454" s="220">
        <v>7.6666666666666675E-2</v>
      </c>
      <c r="T454" s="215"/>
      <c r="U454" s="216"/>
      <c r="V454" s="216"/>
      <c r="W454" s="216"/>
      <c r="X454" s="216"/>
      <c r="Y454" s="216"/>
      <c r="Z454" s="216"/>
      <c r="AA454" s="216"/>
      <c r="AB454" s="216"/>
      <c r="AC454" s="216"/>
      <c r="AD454" s="216"/>
      <c r="AE454" s="216"/>
      <c r="AF454" s="216"/>
      <c r="AG454" s="216"/>
      <c r="AH454" s="216"/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6"/>
      <c r="AX454" s="216"/>
      <c r="AY454" s="216"/>
      <c r="AZ454" s="216"/>
      <c r="BA454" s="216"/>
      <c r="BB454" s="216"/>
      <c r="BC454" s="216"/>
      <c r="BD454" s="216"/>
      <c r="BE454" s="216"/>
      <c r="BF454" s="216"/>
      <c r="BG454" s="216"/>
      <c r="BH454" s="216"/>
      <c r="BI454" s="216"/>
      <c r="BJ454" s="216"/>
      <c r="BK454" s="216"/>
      <c r="BL454" s="216"/>
      <c r="BM454" s="54"/>
    </row>
    <row r="455" spans="1:65">
      <c r="A455" s="29"/>
      <c r="B455" s="3" t="s">
        <v>263</v>
      </c>
      <c r="C455" s="28"/>
      <c r="D455" s="23">
        <v>0.08</v>
      </c>
      <c r="E455" s="23">
        <v>7.5999999999999998E-2</v>
      </c>
      <c r="F455" s="23">
        <v>7.6999999999999999E-2</v>
      </c>
      <c r="G455" s="23">
        <v>7.4499999999999997E-2</v>
      </c>
      <c r="H455" s="23">
        <v>7.7499999999999999E-2</v>
      </c>
      <c r="I455" s="23">
        <v>7.0000000000000007E-2</v>
      </c>
      <c r="J455" s="23">
        <v>7.4999999999999997E-2</v>
      </c>
      <c r="K455" s="23" t="s">
        <v>640</v>
      </c>
      <c r="L455" s="23">
        <v>0.08</v>
      </c>
      <c r="M455" s="23">
        <v>7.8782981964598583E-2</v>
      </c>
      <c r="N455" s="23">
        <v>6.7000000000000004E-2</v>
      </c>
      <c r="O455" s="23">
        <v>7.7499999999999999E-2</v>
      </c>
      <c r="P455" s="23">
        <v>0.08</v>
      </c>
      <c r="Q455" s="23" t="s">
        <v>640</v>
      </c>
      <c r="R455" s="23">
        <v>0.09</v>
      </c>
      <c r="S455" s="23">
        <v>0.08</v>
      </c>
      <c r="T455" s="215"/>
      <c r="U455" s="216"/>
      <c r="V455" s="216"/>
      <c r="W455" s="216"/>
      <c r="X455" s="216"/>
      <c r="Y455" s="216"/>
      <c r="Z455" s="216"/>
      <c r="AA455" s="216"/>
      <c r="AB455" s="216"/>
      <c r="AC455" s="216"/>
      <c r="AD455" s="216"/>
      <c r="AE455" s="216"/>
      <c r="AF455" s="216"/>
      <c r="AG455" s="216"/>
      <c r="AH455" s="216"/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6"/>
      <c r="AX455" s="216"/>
      <c r="AY455" s="216"/>
      <c r="AZ455" s="216"/>
      <c r="BA455" s="216"/>
      <c r="BB455" s="216"/>
      <c r="BC455" s="216"/>
      <c r="BD455" s="216"/>
      <c r="BE455" s="216"/>
      <c r="BF455" s="216"/>
      <c r="BG455" s="216"/>
      <c r="BH455" s="216"/>
      <c r="BI455" s="216"/>
      <c r="BJ455" s="216"/>
      <c r="BK455" s="216"/>
      <c r="BL455" s="216"/>
      <c r="BM455" s="54"/>
    </row>
    <row r="456" spans="1:65">
      <c r="A456" s="29"/>
      <c r="B456" s="3" t="s">
        <v>264</v>
      </c>
      <c r="C456" s="28"/>
      <c r="D456" s="23">
        <v>0</v>
      </c>
      <c r="E456" s="23">
        <v>3.8815804341359025E-3</v>
      </c>
      <c r="F456" s="23">
        <v>1.7224014243685099E-3</v>
      </c>
      <c r="G456" s="23">
        <v>3.060501048303473E-3</v>
      </c>
      <c r="H456" s="23">
        <v>4.0373258476372733E-3</v>
      </c>
      <c r="I456" s="23">
        <v>0</v>
      </c>
      <c r="J456" s="23">
        <v>0.72094084362033484</v>
      </c>
      <c r="K456" s="23" t="s">
        <v>640</v>
      </c>
      <c r="L456" s="23">
        <v>0</v>
      </c>
      <c r="M456" s="23">
        <v>4.4118450424676207E-3</v>
      </c>
      <c r="N456" s="23">
        <v>3.3466401061362987E-3</v>
      </c>
      <c r="O456" s="23">
        <v>1.4719601443879758E-3</v>
      </c>
      <c r="P456" s="23">
        <v>3.1411250638372686E-3</v>
      </c>
      <c r="Q456" s="23" t="s">
        <v>640</v>
      </c>
      <c r="R456" s="23">
        <v>1.5202354861220293E-17</v>
      </c>
      <c r="S456" s="23">
        <v>5.1639777949432199E-3</v>
      </c>
      <c r="T456" s="215"/>
      <c r="U456" s="216"/>
      <c r="V456" s="216"/>
      <c r="W456" s="216"/>
      <c r="X456" s="216"/>
      <c r="Y456" s="216"/>
      <c r="Z456" s="216"/>
      <c r="AA456" s="216"/>
      <c r="AB456" s="216"/>
      <c r="AC456" s="216"/>
      <c r="AD456" s="216"/>
      <c r="AE456" s="216"/>
      <c r="AF456" s="216"/>
      <c r="AG456" s="216"/>
      <c r="AH456" s="216"/>
      <c r="AI456" s="216"/>
      <c r="AJ456" s="216"/>
      <c r="AK456" s="216"/>
      <c r="AL456" s="216"/>
      <c r="AM456" s="216"/>
      <c r="AN456" s="216"/>
      <c r="AO456" s="216"/>
      <c r="AP456" s="216"/>
      <c r="AQ456" s="216"/>
      <c r="AR456" s="216"/>
      <c r="AS456" s="216"/>
      <c r="AT456" s="216"/>
      <c r="AU456" s="216"/>
      <c r="AV456" s="216"/>
      <c r="AW456" s="216"/>
      <c r="AX456" s="216"/>
      <c r="AY456" s="216"/>
      <c r="AZ456" s="216"/>
      <c r="BA456" s="216"/>
      <c r="BB456" s="216"/>
      <c r="BC456" s="216"/>
      <c r="BD456" s="216"/>
      <c r="BE456" s="216"/>
      <c r="BF456" s="216"/>
      <c r="BG456" s="216"/>
      <c r="BH456" s="216"/>
      <c r="BI456" s="216"/>
      <c r="BJ456" s="216"/>
      <c r="BK456" s="216"/>
      <c r="BL456" s="216"/>
      <c r="BM456" s="54"/>
    </row>
    <row r="457" spans="1:65">
      <c r="A457" s="29"/>
      <c r="B457" s="3" t="s">
        <v>87</v>
      </c>
      <c r="C457" s="28"/>
      <c r="D457" s="13">
        <v>0</v>
      </c>
      <c r="E457" s="13">
        <v>5.1525403992954459E-2</v>
      </c>
      <c r="F457" s="13">
        <v>2.2417372117594488E-2</v>
      </c>
      <c r="G457" s="13">
        <v>4.0897564119868224E-2</v>
      </c>
      <c r="H457" s="13">
        <v>5.2094527066287401E-2</v>
      </c>
      <c r="I457" s="13">
        <v>0</v>
      </c>
      <c r="J457" s="13">
        <v>1.7809803449118946</v>
      </c>
      <c r="K457" s="13" t="s">
        <v>640</v>
      </c>
      <c r="L457" s="13">
        <v>0</v>
      </c>
      <c r="M457" s="13">
        <v>5.6771858924207289E-2</v>
      </c>
      <c r="N457" s="13">
        <v>4.8502030523714469E-2</v>
      </c>
      <c r="O457" s="13">
        <v>1.8831046623300329E-2</v>
      </c>
      <c r="P457" s="13">
        <v>3.9594013409713469E-2</v>
      </c>
      <c r="Q457" s="13" t="s">
        <v>640</v>
      </c>
      <c r="R457" s="13">
        <v>1.6891505401355884E-16</v>
      </c>
      <c r="S457" s="13">
        <v>6.7356232107955036E-2</v>
      </c>
      <c r="T457" s="144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9"/>
      <c r="B458" s="3" t="s">
        <v>265</v>
      </c>
      <c r="C458" s="28"/>
      <c r="D458" s="13">
        <v>4.3616090177159617E-2</v>
      </c>
      <c r="E458" s="13">
        <v>-1.7261515083174639E-2</v>
      </c>
      <c r="F458" s="13">
        <v>2.30628660764709E-3</v>
      </c>
      <c r="G458" s="13">
        <v>-2.3784115646781734E-2</v>
      </c>
      <c r="H458" s="13">
        <v>1.1003087359123365E-2</v>
      </c>
      <c r="I458" s="13">
        <v>-8.683592109498528E-2</v>
      </c>
      <c r="J458" s="13">
        <v>4.2806974162964266</v>
      </c>
      <c r="K458" s="13" t="s">
        <v>640</v>
      </c>
      <c r="L458" s="13">
        <v>4.3616090177159617E-2</v>
      </c>
      <c r="M458" s="13">
        <v>1.3766450697525912E-2</v>
      </c>
      <c r="N458" s="13">
        <v>-9.9881122222199803E-2</v>
      </c>
      <c r="O458" s="13">
        <v>1.9699888110599861E-2</v>
      </c>
      <c r="P458" s="13">
        <v>3.4919289425683342E-2</v>
      </c>
      <c r="Q458" s="13" t="s">
        <v>640</v>
      </c>
      <c r="R458" s="13">
        <v>0.1740681014493044</v>
      </c>
      <c r="S458" s="13">
        <v>1.3208641977802138E-4</v>
      </c>
      <c r="T458" s="144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A459" s="29"/>
      <c r="B459" s="45" t="s">
        <v>266</v>
      </c>
      <c r="C459" s="46"/>
      <c r="D459" s="44">
        <v>0.67</v>
      </c>
      <c r="E459" s="44">
        <v>0.64</v>
      </c>
      <c r="F459" s="44">
        <v>0.22</v>
      </c>
      <c r="G459" s="44">
        <v>0.78</v>
      </c>
      <c r="H459" s="44">
        <v>0.03</v>
      </c>
      <c r="I459" s="44">
        <v>2.14</v>
      </c>
      <c r="J459" s="44">
        <v>73.27</v>
      </c>
      <c r="K459" s="44">
        <v>7.78</v>
      </c>
      <c r="L459" s="44">
        <v>0.67</v>
      </c>
      <c r="M459" s="44">
        <v>0.03</v>
      </c>
      <c r="N459" s="44">
        <v>2.42</v>
      </c>
      <c r="O459" s="44">
        <v>0.16</v>
      </c>
      <c r="P459" s="44">
        <v>0.49</v>
      </c>
      <c r="Q459" s="44">
        <v>682.28</v>
      </c>
      <c r="R459" s="44">
        <v>3.49</v>
      </c>
      <c r="S459" s="44">
        <v>0.26</v>
      </c>
      <c r="T459" s="144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B460" s="3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BM460" s="53"/>
    </row>
    <row r="461" spans="1:65" ht="15">
      <c r="B461" s="8" t="s">
        <v>523</v>
      </c>
      <c r="BM461" s="27" t="s">
        <v>67</v>
      </c>
    </row>
    <row r="462" spans="1:65" ht="15">
      <c r="A462" s="24" t="s">
        <v>54</v>
      </c>
      <c r="B462" s="18" t="s">
        <v>110</v>
      </c>
      <c r="C462" s="15" t="s">
        <v>111</v>
      </c>
      <c r="D462" s="16" t="s">
        <v>225</v>
      </c>
      <c r="E462" s="17" t="s">
        <v>225</v>
      </c>
      <c r="F462" s="17" t="s">
        <v>225</v>
      </c>
      <c r="G462" s="17" t="s">
        <v>225</v>
      </c>
      <c r="H462" s="17" t="s">
        <v>225</v>
      </c>
      <c r="I462" s="17" t="s">
        <v>225</v>
      </c>
      <c r="J462" s="17" t="s">
        <v>225</v>
      </c>
      <c r="K462" s="17" t="s">
        <v>225</v>
      </c>
      <c r="L462" s="17" t="s">
        <v>225</v>
      </c>
      <c r="M462" s="17" t="s">
        <v>225</v>
      </c>
      <c r="N462" s="17" t="s">
        <v>225</v>
      </c>
      <c r="O462" s="17" t="s">
        <v>225</v>
      </c>
      <c r="P462" s="17" t="s">
        <v>225</v>
      </c>
      <c r="Q462" s="17" t="s">
        <v>225</v>
      </c>
      <c r="R462" s="17" t="s">
        <v>225</v>
      </c>
      <c r="S462" s="17" t="s">
        <v>225</v>
      </c>
      <c r="T462" s="17" t="s">
        <v>225</v>
      </c>
      <c r="U462" s="17" t="s">
        <v>225</v>
      </c>
      <c r="V462" s="17" t="s">
        <v>225</v>
      </c>
      <c r="W462" s="17" t="s">
        <v>225</v>
      </c>
      <c r="X462" s="17" t="s">
        <v>225</v>
      </c>
      <c r="Y462" s="17" t="s">
        <v>225</v>
      </c>
      <c r="Z462" s="17" t="s">
        <v>225</v>
      </c>
      <c r="AA462" s="17" t="s">
        <v>225</v>
      </c>
      <c r="AB462" s="17" t="s">
        <v>225</v>
      </c>
      <c r="AC462" s="17" t="s">
        <v>225</v>
      </c>
      <c r="AD462" s="144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226</v>
      </c>
      <c r="C463" s="9" t="s">
        <v>226</v>
      </c>
      <c r="D463" s="142" t="s">
        <v>228</v>
      </c>
      <c r="E463" s="143" t="s">
        <v>229</v>
      </c>
      <c r="F463" s="143" t="s">
        <v>230</v>
      </c>
      <c r="G463" s="143" t="s">
        <v>231</v>
      </c>
      <c r="H463" s="143" t="s">
        <v>232</v>
      </c>
      <c r="I463" s="143" t="s">
        <v>233</v>
      </c>
      <c r="J463" s="143" t="s">
        <v>234</v>
      </c>
      <c r="K463" s="143" t="s">
        <v>235</v>
      </c>
      <c r="L463" s="143" t="s">
        <v>236</v>
      </c>
      <c r="M463" s="143" t="s">
        <v>237</v>
      </c>
      <c r="N463" s="143" t="s">
        <v>238</v>
      </c>
      <c r="O463" s="143" t="s">
        <v>239</v>
      </c>
      <c r="P463" s="143" t="s">
        <v>240</v>
      </c>
      <c r="Q463" s="143" t="s">
        <v>241</v>
      </c>
      <c r="R463" s="143" t="s">
        <v>243</v>
      </c>
      <c r="S463" s="143" t="s">
        <v>244</v>
      </c>
      <c r="T463" s="143" t="s">
        <v>245</v>
      </c>
      <c r="U463" s="143" t="s">
        <v>246</v>
      </c>
      <c r="V463" s="143" t="s">
        <v>269</v>
      </c>
      <c r="W463" s="143" t="s">
        <v>247</v>
      </c>
      <c r="X463" s="143" t="s">
        <v>248</v>
      </c>
      <c r="Y463" s="143" t="s">
        <v>249</v>
      </c>
      <c r="Z463" s="143" t="s">
        <v>250</v>
      </c>
      <c r="AA463" s="143" t="s">
        <v>253</v>
      </c>
      <c r="AB463" s="143" t="s">
        <v>254</v>
      </c>
      <c r="AC463" s="143" t="s">
        <v>255</v>
      </c>
      <c r="AD463" s="144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1</v>
      </c>
    </row>
    <row r="464" spans="1:65">
      <c r="A464" s="29"/>
      <c r="B464" s="19"/>
      <c r="C464" s="9"/>
      <c r="D464" s="10" t="s">
        <v>272</v>
      </c>
      <c r="E464" s="11" t="s">
        <v>271</v>
      </c>
      <c r="F464" s="11" t="s">
        <v>271</v>
      </c>
      <c r="G464" s="11" t="s">
        <v>294</v>
      </c>
      <c r="H464" s="11" t="s">
        <v>271</v>
      </c>
      <c r="I464" s="11" t="s">
        <v>271</v>
      </c>
      <c r="J464" s="11" t="s">
        <v>271</v>
      </c>
      <c r="K464" s="11" t="s">
        <v>271</v>
      </c>
      <c r="L464" s="11" t="s">
        <v>271</v>
      </c>
      <c r="M464" s="11" t="s">
        <v>294</v>
      </c>
      <c r="N464" s="11" t="s">
        <v>271</v>
      </c>
      <c r="O464" s="11" t="s">
        <v>272</v>
      </c>
      <c r="P464" s="11" t="s">
        <v>272</v>
      </c>
      <c r="Q464" s="11" t="s">
        <v>294</v>
      </c>
      <c r="R464" s="11" t="s">
        <v>294</v>
      </c>
      <c r="S464" s="11" t="s">
        <v>272</v>
      </c>
      <c r="T464" s="11" t="s">
        <v>272</v>
      </c>
      <c r="U464" s="11" t="s">
        <v>272</v>
      </c>
      <c r="V464" s="11" t="s">
        <v>271</v>
      </c>
      <c r="W464" s="11" t="s">
        <v>271</v>
      </c>
      <c r="X464" s="11" t="s">
        <v>294</v>
      </c>
      <c r="Y464" s="11" t="s">
        <v>272</v>
      </c>
      <c r="Z464" s="11" t="s">
        <v>294</v>
      </c>
      <c r="AA464" s="11" t="s">
        <v>272</v>
      </c>
      <c r="AB464" s="11" t="s">
        <v>272</v>
      </c>
      <c r="AC464" s="11" t="s">
        <v>294</v>
      </c>
      <c r="AD464" s="144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9"/>
      <c r="C465" s="9"/>
      <c r="D465" s="25" t="s">
        <v>295</v>
      </c>
      <c r="E465" s="25" t="s">
        <v>296</v>
      </c>
      <c r="F465" s="25" t="s">
        <v>261</v>
      </c>
      <c r="G465" s="25" t="s">
        <v>297</v>
      </c>
      <c r="H465" s="25" t="s">
        <v>296</v>
      </c>
      <c r="I465" s="25" t="s">
        <v>296</v>
      </c>
      <c r="J465" s="25" t="s">
        <v>296</v>
      </c>
      <c r="K465" s="25" t="s">
        <v>296</v>
      </c>
      <c r="L465" s="25" t="s">
        <v>296</v>
      </c>
      <c r="M465" s="25" t="s">
        <v>296</v>
      </c>
      <c r="N465" s="25" t="s">
        <v>298</v>
      </c>
      <c r="O465" s="25" t="s">
        <v>296</v>
      </c>
      <c r="P465" s="25" t="s">
        <v>296</v>
      </c>
      <c r="Q465" s="25" t="s">
        <v>296</v>
      </c>
      <c r="R465" s="25" t="s">
        <v>295</v>
      </c>
      <c r="S465" s="25" t="s">
        <v>297</v>
      </c>
      <c r="T465" s="25" t="s">
        <v>295</v>
      </c>
      <c r="U465" s="25" t="s">
        <v>298</v>
      </c>
      <c r="V465" s="25" t="s">
        <v>296</v>
      </c>
      <c r="W465" s="25" t="s">
        <v>296</v>
      </c>
      <c r="X465" s="25" t="s">
        <v>296</v>
      </c>
      <c r="Y465" s="25" t="s">
        <v>296</v>
      </c>
      <c r="Z465" s="25" t="s">
        <v>297</v>
      </c>
      <c r="AA465" s="25" t="s">
        <v>297</v>
      </c>
      <c r="AB465" s="25" t="s">
        <v>297</v>
      </c>
      <c r="AC465" s="25" t="s">
        <v>297</v>
      </c>
      <c r="AD465" s="144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3</v>
      </c>
    </row>
    <row r="466" spans="1:65">
      <c r="A466" s="29"/>
      <c r="B466" s="18">
        <v>1</v>
      </c>
      <c r="C466" s="14">
        <v>1</v>
      </c>
      <c r="D466" s="217">
        <v>0.91500000000000004</v>
      </c>
      <c r="E466" s="217">
        <v>0.8</v>
      </c>
      <c r="F466" s="217">
        <v>0.93</v>
      </c>
      <c r="G466" s="217">
        <v>0.93</v>
      </c>
      <c r="H466" s="217">
        <v>0.96</v>
      </c>
      <c r="I466" s="217">
        <v>0.98</v>
      </c>
      <c r="J466" s="217">
        <v>0.95</v>
      </c>
      <c r="K466" s="217">
        <v>0.90000000000000013</v>
      </c>
      <c r="L466" s="217">
        <v>0.89800000000000002</v>
      </c>
      <c r="M466" s="217">
        <v>0.90230662016129048</v>
      </c>
      <c r="N466" s="217">
        <v>0.92199562401552304</v>
      </c>
      <c r="O466" s="217">
        <v>0.86</v>
      </c>
      <c r="P466" s="223">
        <v>1.1248860000000001</v>
      </c>
      <c r="Q466" s="217">
        <v>0.83857999999999988</v>
      </c>
      <c r="R466" s="217">
        <v>0.90000000000000013</v>
      </c>
      <c r="S466" s="217">
        <v>1.01</v>
      </c>
      <c r="T466" s="217">
        <v>0.87843081796191458</v>
      </c>
      <c r="U466" s="217">
        <v>0.86999999999999988</v>
      </c>
      <c r="V466" s="217">
        <v>0.89</v>
      </c>
      <c r="W466" s="217">
        <v>0.98999999999999988</v>
      </c>
      <c r="X466" s="217">
        <v>0.97</v>
      </c>
      <c r="Y466" s="217">
        <v>0.81999999999999984</v>
      </c>
      <c r="Z466" s="217">
        <v>0.85953170000000001</v>
      </c>
      <c r="AA466" s="217">
        <v>0.90000000000000013</v>
      </c>
      <c r="AB466" s="217">
        <v>0.98999999999999988</v>
      </c>
      <c r="AC466" s="217">
        <v>0.89</v>
      </c>
      <c r="AD466" s="215"/>
      <c r="AE466" s="216"/>
      <c r="AF466" s="216"/>
      <c r="AG466" s="216"/>
      <c r="AH466" s="216"/>
      <c r="AI466" s="216"/>
      <c r="AJ466" s="216"/>
      <c r="AK466" s="216"/>
      <c r="AL466" s="216"/>
      <c r="AM466" s="216"/>
      <c r="AN466" s="216"/>
      <c r="AO466" s="216"/>
      <c r="AP466" s="216"/>
      <c r="AQ466" s="216"/>
      <c r="AR466" s="216"/>
      <c r="AS466" s="216"/>
      <c r="AT466" s="216"/>
      <c r="AU466" s="216"/>
      <c r="AV466" s="216"/>
      <c r="AW466" s="216"/>
      <c r="AX466" s="216"/>
      <c r="AY466" s="216"/>
      <c r="AZ466" s="216"/>
      <c r="BA466" s="216"/>
      <c r="BB466" s="216"/>
      <c r="BC466" s="216"/>
      <c r="BD466" s="216"/>
      <c r="BE466" s="216"/>
      <c r="BF466" s="216"/>
      <c r="BG466" s="216"/>
      <c r="BH466" s="216"/>
      <c r="BI466" s="216"/>
      <c r="BJ466" s="216"/>
      <c r="BK466" s="216"/>
      <c r="BL466" s="216"/>
      <c r="BM466" s="218">
        <v>1</v>
      </c>
    </row>
    <row r="467" spans="1:65">
      <c r="A467" s="29"/>
      <c r="B467" s="19">
        <v>1</v>
      </c>
      <c r="C467" s="9">
        <v>2</v>
      </c>
      <c r="D467" s="23">
        <v>0.91500000000000004</v>
      </c>
      <c r="E467" s="23">
        <v>0.81999999999999984</v>
      </c>
      <c r="F467" s="23">
        <v>0.91999999999999993</v>
      </c>
      <c r="G467" s="23">
        <v>0.93</v>
      </c>
      <c r="H467" s="23">
        <v>0.93999999999999984</v>
      </c>
      <c r="I467" s="23">
        <v>0.96</v>
      </c>
      <c r="J467" s="23">
        <v>0.96</v>
      </c>
      <c r="K467" s="23">
        <v>0.91</v>
      </c>
      <c r="L467" s="23">
        <v>0.8869999999999999</v>
      </c>
      <c r="M467" s="23">
        <v>0.9022045536290324</v>
      </c>
      <c r="N467" s="23">
        <v>0.90180105319841108</v>
      </c>
      <c r="O467" s="23">
        <v>0.86</v>
      </c>
      <c r="P467" s="224">
        <v>0.96329100000000001</v>
      </c>
      <c r="Q467" s="23">
        <v>0.83768999999999993</v>
      </c>
      <c r="R467" s="23">
        <v>0.90000000000000013</v>
      </c>
      <c r="S467" s="23">
        <v>1.02</v>
      </c>
      <c r="T467" s="23">
        <v>0.88193701256614565</v>
      </c>
      <c r="U467" s="23">
        <v>0.88</v>
      </c>
      <c r="V467" s="23">
        <v>0.89</v>
      </c>
      <c r="W467" s="23">
        <v>1.01</v>
      </c>
      <c r="X467" s="23">
        <v>0.98</v>
      </c>
      <c r="Y467" s="23">
        <v>0.81999999999999984</v>
      </c>
      <c r="Z467" s="23">
        <v>0.86035190000000006</v>
      </c>
      <c r="AA467" s="23">
        <v>0.90000000000000013</v>
      </c>
      <c r="AB467" s="23">
        <v>1</v>
      </c>
      <c r="AC467" s="23">
        <v>0.90000000000000013</v>
      </c>
      <c r="AD467" s="215"/>
      <c r="AE467" s="216"/>
      <c r="AF467" s="216"/>
      <c r="AG467" s="216"/>
      <c r="AH467" s="216"/>
      <c r="AI467" s="216"/>
      <c r="AJ467" s="216"/>
      <c r="AK467" s="216"/>
      <c r="AL467" s="216"/>
      <c r="AM467" s="216"/>
      <c r="AN467" s="216"/>
      <c r="AO467" s="216"/>
      <c r="AP467" s="216"/>
      <c r="AQ467" s="216"/>
      <c r="AR467" s="216"/>
      <c r="AS467" s="216"/>
      <c r="AT467" s="216"/>
      <c r="AU467" s="216"/>
      <c r="AV467" s="216"/>
      <c r="AW467" s="216"/>
      <c r="AX467" s="216"/>
      <c r="AY467" s="216"/>
      <c r="AZ467" s="216"/>
      <c r="BA467" s="216"/>
      <c r="BB467" s="216"/>
      <c r="BC467" s="216"/>
      <c r="BD467" s="216"/>
      <c r="BE467" s="216"/>
      <c r="BF467" s="216"/>
      <c r="BG467" s="216"/>
      <c r="BH467" s="216"/>
      <c r="BI467" s="216"/>
      <c r="BJ467" s="216"/>
      <c r="BK467" s="216"/>
      <c r="BL467" s="216"/>
      <c r="BM467" s="218" t="e">
        <v>#N/A</v>
      </c>
    </row>
    <row r="468" spans="1:65">
      <c r="A468" s="29"/>
      <c r="B468" s="19">
        <v>1</v>
      </c>
      <c r="C468" s="9">
        <v>3</v>
      </c>
      <c r="D468" s="23">
        <v>0.92599999999999993</v>
      </c>
      <c r="E468" s="23">
        <v>0.84</v>
      </c>
      <c r="F468" s="23">
        <v>0.91999999999999993</v>
      </c>
      <c r="G468" s="23">
        <v>0.93</v>
      </c>
      <c r="H468" s="23">
        <v>0.93999999999999984</v>
      </c>
      <c r="I468" s="23">
        <v>0.98</v>
      </c>
      <c r="J468" s="23">
        <v>0.95</v>
      </c>
      <c r="K468" s="23">
        <v>0.90000000000000013</v>
      </c>
      <c r="L468" s="23">
        <v>0.88</v>
      </c>
      <c r="M468" s="23">
        <v>0.91291005362903244</v>
      </c>
      <c r="N468" s="23">
        <v>0.9021618030606523</v>
      </c>
      <c r="O468" s="23">
        <v>0.85000000000000009</v>
      </c>
      <c r="P468" s="224">
        <v>1.1336569999999999</v>
      </c>
      <c r="Q468" s="23">
        <v>0.83110000000000006</v>
      </c>
      <c r="R468" s="23">
        <v>0.91</v>
      </c>
      <c r="S468" s="23">
        <v>1.04</v>
      </c>
      <c r="T468" s="23">
        <v>0.89271370037260789</v>
      </c>
      <c r="U468" s="23">
        <v>0.86999999999999988</v>
      </c>
      <c r="V468" s="23">
        <v>0.88</v>
      </c>
      <c r="W468" s="23">
        <v>0.98</v>
      </c>
      <c r="X468" s="23">
        <v>0.98</v>
      </c>
      <c r="Y468" s="23">
        <v>0.85000000000000009</v>
      </c>
      <c r="Z468" s="23">
        <v>0.86729230000000013</v>
      </c>
      <c r="AA468" s="23">
        <v>0.90000000000000013</v>
      </c>
      <c r="AB468" s="23">
        <v>0.98999999999999988</v>
      </c>
      <c r="AC468" s="23">
        <v>0.88</v>
      </c>
      <c r="AD468" s="215"/>
      <c r="AE468" s="216"/>
      <c r="AF468" s="216"/>
      <c r="AG468" s="216"/>
      <c r="AH468" s="216"/>
      <c r="AI468" s="216"/>
      <c r="AJ468" s="216"/>
      <c r="AK468" s="216"/>
      <c r="AL468" s="216"/>
      <c r="AM468" s="216"/>
      <c r="AN468" s="216"/>
      <c r="AO468" s="216"/>
      <c r="AP468" s="216"/>
      <c r="AQ468" s="216"/>
      <c r="AR468" s="216"/>
      <c r="AS468" s="216"/>
      <c r="AT468" s="216"/>
      <c r="AU468" s="216"/>
      <c r="AV468" s="216"/>
      <c r="AW468" s="216"/>
      <c r="AX468" s="216"/>
      <c r="AY468" s="216"/>
      <c r="AZ468" s="216"/>
      <c r="BA468" s="216"/>
      <c r="BB468" s="216"/>
      <c r="BC468" s="216"/>
      <c r="BD468" s="216"/>
      <c r="BE468" s="216"/>
      <c r="BF468" s="216"/>
      <c r="BG468" s="216"/>
      <c r="BH468" s="216"/>
      <c r="BI468" s="216"/>
      <c r="BJ468" s="216"/>
      <c r="BK468" s="216"/>
      <c r="BL468" s="216"/>
      <c r="BM468" s="218">
        <v>16</v>
      </c>
    </row>
    <row r="469" spans="1:65">
      <c r="A469" s="29"/>
      <c r="B469" s="19">
        <v>1</v>
      </c>
      <c r="C469" s="9">
        <v>4</v>
      </c>
      <c r="D469" s="23">
        <v>0.93299999999999994</v>
      </c>
      <c r="E469" s="23">
        <v>0.84</v>
      </c>
      <c r="F469" s="23">
        <v>0.91999999999999993</v>
      </c>
      <c r="G469" s="23">
        <v>0.93999999999999984</v>
      </c>
      <c r="H469" s="23">
        <v>0.93999999999999984</v>
      </c>
      <c r="I469" s="23">
        <v>0.96</v>
      </c>
      <c r="J469" s="23">
        <v>0.93999999999999984</v>
      </c>
      <c r="K469" s="23">
        <v>0.91</v>
      </c>
      <c r="L469" s="23">
        <v>0.8630000000000001</v>
      </c>
      <c r="M469" s="23">
        <v>0.9045873907258063</v>
      </c>
      <c r="N469" s="23">
        <v>0.91559564900616131</v>
      </c>
      <c r="O469" s="23">
        <v>0.85000000000000009</v>
      </c>
      <c r="P469" s="224">
        <v>1.1835309999999999</v>
      </c>
      <c r="Q469" s="23">
        <v>0.83040000000000003</v>
      </c>
      <c r="R469" s="23">
        <v>0.90000000000000013</v>
      </c>
      <c r="S469" s="23">
        <v>1.01</v>
      </c>
      <c r="T469" s="23">
        <v>0.88457999626456019</v>
      </c>
      <c r="U469" s="23">
        <v>0.86999999999999988</v>
      </c>
      <c r="V469" s="23">
        <v>0.88</v>
      </c>
      <c r="W469" s="23">
        <v>0.93999999999999984</v>
      </c>
      <c r="X469" s="23">
        <v>0.97</v>
      </c>
      <c r="Y469" s="23">
        <v>0.85000000000000009</v>
      </c>
      <c r="Z469" s="23">
        <v>0.86877369999999987</v>
      </c>
      <c r="AA469" s="23">
        <v>0.89</v>
      </c>
      <c r="AB469" s="23">
        <v>1.02</v>
      </c>
      <c r="AC469" s="23">
        <v>0.88</v>
      </c>
      <c r="AD469" s="215"/>
      <c r="AE469" s="216"/>
      <c r="AF469" s="216"/>
      <c r="AG469" s="216"/>
      <c r="AH469" s="216"/>
      <c r="AI469" s="216"/>
      <c r="AJ469" s="216"/>
      <c r="AK469" s="216"/>
      <c r="AL469" s="216"/>
      <c r="AM469" s="216"/>
      <c r="AN469" s="216"/>
      <c r="AO469" s="216"/>
      <c r="AP469" s="216"/>
      <c r="AQ469" s="216"/>
      <c r="AR469" s="216"/>
      <c r="AS469" s="216"/>
      <c r="AT469" s="216"/>
      <c r="AU469" s="216"/>
      <c r="AV469" s="216"/>
      <c r="AW469" s="216"/>
      <c r="AX469" s="216"/>
      <c r="AY469" s="216"/>
      <c r="AZ469" s="216"/>
      <c r="BA469" s="216"/>
      <c r="BB469" s="216"/>
      <c r="BC469" s="216"/>
      <c r="BD469" s="216"/>
      <c r="BE469" s="216"/>
      <c r="BF469" s="216"/>
      <c r="BG469" s="216"/>
      <c r="BH469" s="216"/>
      <c r="BI469" s="216"/>
      <c r="BJ469" s="216"/>
      <c r="BK469" s="216"/>
      <c r="BL469" s="216"/>
      <c r="BM469" s="218">
        <v>0.91056306837834189</v>
      </c>
    </row>
    <row r="470" spans="1:65">
      <c r="A470" s="29"/>
      <c r="B470" s="19">
        <v>1</v>
      </c>
      <c r="C470" s="9">
        <v>5</v>
      </c>
      <c r="D470" s="23">
        <v>0.91100000000000003</v>
      </c>
      <c r="E470" s="23">
        <v>0.85000000000000009</v>
      </c>
      <c r="F470" s="23">
        <v>0.91999999999999993</v>
      </c>
      <c r="G470" s="23">
        <v>0.93999999999999984</v>
      </c>
      <c r="H470" s="23">
        <v>0.93999999999999984</v>
      </c>
      <c r="I470" s="23">
        <v>0.96</v>
      </c>
      <c r="J470" s="23">
        <v>0.93</v>
      </c>
      <c r="K470" s="23">
        <v>0.91</v>
      </c>
      <c r="L470" s="23">
        <v>0.89200000000000013</v>
      </c>
      <c r="M470" s="23">
        <v>0.91162810887096768</v>
      </c>
      <c r="N470" s="23">
        <v>0.90517889026553544</v>
      </c>
      <c r="O470" s="23">
        <v>0.86</v>
      </c>
      <c r="P470" s="224">
        <v>1.1740330000000001</v>
      </c>
      <c r="Q470" s="23">
        <v>0.83350999999999997</v>
      </c>
      <c r="R470" s="23">
        <v>0.89</v>
      </c>
      <c r="S470" s="23">
        <v>1.04</v>
      </c>
      <c r="T470" s="23">
        <v>0.89551946032739271</v>
      </c>
      <c r="U470" s="23">
        <v>0.88</v>
      </c>
      <c r="V470" s="23">
        <v>0.90000000000000013</v>
      </c>
      <c r="W470" s="23">
        <v>0.93</v>
      </c>
      <c r="X470" s="23">
        <v>0.98</v>
      </c>
      <c r="Y470" s="23">
        <v>0.86</v>
      </c>
      <c r="Z470" s="23">
        <v>0.89199099999999998</v>
      </c>
      <c r="AA470" s="23">
        <v>0.86</v>
      </c>
      <c r="AB470" s="23">
        <v>0.98999999999999988</v>
      </c>
      <c r="AC470" s="23">
        <v>0.90000000000000013</v>
      </c>
      <c r="AD470" s="215"/>
      <c r="AE470" s="216"/>
      <c r="AF470" s="216"/>
      <c r="AG470" s="216"/>
      <c r="AH470" s="216"/>
      <c r="AI470" s="216"/>
      <c r="AJ470" s="216"/>
      <c r="AK470" s="216"/>
      <c r="AL470" s="216"/>
      <c r="AM470" s="216"/>
      <c r="AN470" s="216"/>
      <c r="AO470" s="216"/>
      <c r="AP470" s="216"/>
      <c r="AQ470" s="216"/>
      <c r="AR470" s="216"/>
      <c r="AS470" s="216"/>
      <c r="AT470" s="216"/>
      <c r="AU470" s="216"/>
      <c r="AV470" s="216"/>
      <c r="AW470" s="216"/>
      <c r="AX470" s="216"/>
      <c r="AY470" s="216"/>
      <c r="AZ470" s="216"/>
      <c r="BA470" s="216"/>
      <c r="BB470" s="216"/>
      <c r="BC470" s="216"/>
      <c r="BD470" s="216"/>
      <c r="BE470" s="216"/>
      <c r="BF470" s="216"/>
      <c r="BG470" s="216"/>
      <c r="BH470" s="216"/>
      <c r="BI470" s="216"/>
      <c r="BJ470" s="216"/>
      <c r="BK470" s="216"/>
      <c r="BL470" s="216"/>
      <c r="BM470" s="218">
        <v>91</v>
      </c>
    </row>
    <row r="471" spans="1:65">
      <c r="A471" s="29"/>
      <c r="B471" s="19">
        <v>1</v>
      </c>
      <c r="C471" s="9">
        <v>6</v>
      </c>
      <c r="D471" s="23">
        <v>0.94000000000000006</v>
      </c>
      <c r="E471" s="23">
        <v>0.83</v>
      </c>
      <c r="F471" s="23">
        <v>0.91999999999999993</v>
      </c>
      <c r="G471" s="23">
        <v>0.93999999999999984</v>
      </c>
      <c r="H471" s="23">
        <v>0.93</v>
      </c>
      <c r="I471" s="23">
        <v>0.96</v>
      </c>
      <c r="J471" s="23">
        <v>0.91999999999999993</v>
      </c>
      <c r="K471" s="23">
        <v>0.91999999999999993</v>
      </c>
      <c r="L471" s="23">
        <v>0.90300000000000002</v>
      </c>
      <c r="M471" s="23">
        <v>0.90525197177419359</v>
      </c>
      <c r="N471" s="23">
        <v>0.90638952978314269</v>
      </c>
      <c r="O471" s="23">
        <v>0.85000000000000009</v>
      </c>
      <c r="P471" s="224">
        <v>1.0598750000000001</v>
      </c>
      <c r="Q471" s="23">
        <v>0.83631</v>
      </c>
      <c r="R471" s="23">
        <v>0.90000000000000013</v>
      </c>
      <c r="S471" s="23">
        <v>1.01</v>
      </c>
      <c r="T471" s="23">
        <v>0.89086002113891793</v>
      </c>
      <c r="U471" s="23">
        <v>0.86999999999999988</v>
      </c>
      <c r="V471" s="23">
        <v>0.86999999999999988</v>
      </c>
      <c r="W471" s="23">
        <v>0.97</v>
      </c>
      <c r="X471" s="23">
        <v>0.98</v>
      </c>
      <c r="Y471" s="23">
        <v>0.88</v>
      </c>
      <c r="Z471" s="23">
        <v>0.88987740000000004</v>
      </c>
      <c r="AA471" s="23">
        <v>0.86999999999999988</v>
      </c>
      <c r="AB471" s="23">
        <v>0.96</v>
      </c>
      <c r="AC471" s="23">
        <v>0.90000000000000013</v>
      </c>
      <c r="AD471" s="215"/>
      <c r="AE471" s="216"/>
      <c r="AF471" s="216"/>
      <c r="AG471" s="216"/>
      <c r="AH471" s="216"/>
      <c r="AI471" s="216"/>
      <c r="AJ471" s="216"/>
      <c r="AK471" s="216"/>
      <c r="AL471" s="216"/>
      <c r="AM471" s="216"/>
      <c r="AN471" s="216"/>
      <c r="AO471" s="216"/>
      <c r="AP471" s="216"/>
      <c r="AQ471" s="216"/>
      <c r="AR471" s="216"/>
      <c r="AS471" s="216"/>
      <c r="AT471" s="216"/>
      <c r="AU471" s="216"/>
      <c r="AV471" s="216"/>
      <c r="AW471" s="216"/>
      <c r="AX471" s="216"/>
      <c r="AY471" s="216"/>
      <c r="AZ471" s="216"/>
      <c r="BA471" s="216"/>
      <c r="BB471" s="216"/>
      <c r="BC471" s="216"/>
      <c r="BD471" s="216"/>
      <c r="BE471" s="216"/>
      <c r="BF471" s="216"/>
      <c r="BG471" s="216"/>
      <c r="BH471" s="216"/>
      <c r="BI471" s="216"/>
      <c r="BJ471" s="216"/>
      <c r="BK471" s="216"/>
      <c r="BL471" s="216"/>
      <c r="BM471" s="54"/>
    </row>
    <row r="472" spans="1:65">
      <c r="A472" s="29"/>
      <c r="B472" s="20" t="s">
        <v>262</v>
      </c>
      <c r="C472" s="12"/>
      <c r="D472" s="220">
        <v>0.92333333333333334</v>
      </c>
      <c r="E472" s="220">
        <v>0.83000000000000007</v>
      </c>
      <c r="F472" s="220">
        <v>0.92166666666666652</v>
      </c>
      <c r="G472" s="220">
        <v>0.93499999999999994</v>
      </c>
      <c r="H472" s="220">
        <v>0.94166666666666654</v>
      </c>
      <c r="I472" s="220">
        <v>0.96666666666666667</v>
      </c>
      <c r="J472" s="220">
        <v>0.94166666666666654</v>
      </c>
      <c r="K472" s="220">
        <v>0.90833333333333333</v>
      </c>
      <c r="L472" s="220">
        <v>0.88716666666666677</v>
      </c>
      <c r="M472" s="220">
        <v>0.90648144979838696</v>
      </c>
      <c r="N472" s="220">
        <v>0.908853758221571</v>
      </c>
      <c r="O472" s="220">
        <v>0.85500000000000009</v>
      </c>
      <c r="P472" s="220">
        <v>1.1065455</v>
      </c>
      <c r="Q472" s="220">
        <v>0.83459833333333322</v>
      </c>
      <c r="R472" s="220">
        <v>0.9</v>
      </c>
      <c r="S472" s="220">
        <v>1.0216666666666667</v>
      </c>
      <c r="T472" s="220">
        <v>0.88734016810525651</v>
      </c>
      <c r="U472" s="220">
        <v>0.87333333333333341</v>
      </c>
      <c r="V472" s="220">
        <v>0.88500000000000012</v>
      </c>
      <c r="W472" s="220">
        <v>0.96999999999999986</v>
      </c>
      <c r="X472" s="220">
        <v>0.97666666666666657</v>
      </c>
      <c r="Y472" s="220">
        <v>0.84666666666666668</v>
      </c>
      <c r="Z472" s="220">
        <v>0.87296966666666653</v>
      </c>
      <c r="AA472" s="220">
        <v>0.88666666666666671</v>
      </c>
      <c r="AB472" s="220">
        <v>0.99166666666666659</v>
      </c>
      <c r="AC472" s="220">
        <v>0.89166666666666672</v>
      </c>
      <c r="AD472" s="215"/>
      <c r="AE472" s="216"/>
      <c r="AF472" s="216"/>
      <c r="AG472" s="216"/>
      <c r="AH472" s="216"/>
      <c r="AI472" s="216"/>
      <c r="AJ472" s="216"/>
      <c r="AK472" s="216"/>
      <c r="AL472" s="216"/>
      <c r="AM472" s="216"/>
      <c r="AN472" s="216"/>
      <c r="AO472" s="216"/>
      <c r="AP472" s="216"/>
      <c r="AQ472" s="216"/>
      <c r="AR472" s="216"/>
      <c r="AS472" s="216"/>
      <c r="AT472" s="216"/>
      <c r="AU472" s="216"/>
      <c r="AV472" s="216"/>
      <c r="AW472" s="216"/>
      <c r="AX472" s="216"/>
      <c r="AY472" s="216"/>
      <c r="AZ472" s="216"/>
      <c r="BA472" s="216"/>
      <c r="BB472" s="216"/>
      <c r="BC472" s="216"/>
      <c r="BD472" s="216"/>
      <c r="BE472" s="216"/>
      <c r="BF472" s="216"/>
      <c r="BG472" s="216"/>
      <c r="BH472" s="216"/>
      <c r="BI472" s="216"/>
      <c r="BJ472" s="216"/>
      <c r="BK472" s="216"/>
      <c r="BL472" s="216"/>
      <c r="BM472" s="54"/>
    </row>
    <row r="473" spans="1:65">
      <c r="A473" s="29"/>
      <c r="B473" s="3" t="s">
        <v>263</v>
      </c>
      <c r="C473" s="28"/>
      <c r="D473" s="23">
        <v>0.92049999999999998</v>
      </c>
      <c r="E473" s="23">
        <v>0.83499999999999996</v>
      </c>
      <c r="F473" s="23">
        <v>0.91999999999999993</v>
      </c>
      <c r="G473" s="23">
        <v>0.93499999999999994</v>
      </c>
      <c r="H473" s="23">
        <v>0.93999999999999984</v>
      </c>
      <c r="I473" s="23">
        <v>0.96</v>
      </c>
      <c r="J473" s="23">
        <v>0.94499999999999984</v>
      </c>
      <c r="K473" s="23">
        <v>0.91</v>
      </c>
      <c r="L473" s="23">
        <v>0.88949999999999996</v>
      </c>
      <c r="M473" s="23">
        <v>0.90491968125</v>
      </c>
      <c r="N473" s="23">
        <v>0.90578421002433906</v>
      </c>
      <c r="O473" s="23">
        <v>0.85499999999999998</v>
      </c>
      <c r="P473" s="23">
        <v>1.1292715</v>
      </c>
      <c r="Q473" s="23">
        <v>0.83491000000000004</v>
      </c>
      <c r="R473" s="23">
        <v>0.90000000000000013</v>
      </c>
      <c r="S473" s="23">
        <v>1.0150000000000001</v>
      </c>
      <c r="T473" s="23">
        <v>0.88772000870173906</v>
      </c>
      <c r="U473" s="23">
        <v>0.86999999999999988</v>
      </c>
      <c r="V473" s="23">
        <v>0.88500000000000001</v>
      </c>
      <c r="W473" s="23">
        <v>0.97499999999999998</v>
      </c>
      <c r="X473" s="23">
        <v>0.98</v>
      </c>
      <c r="Y473" s="23">
        <v>0.85000000000000009</v>
      </c>
      <c r="Z473" s="23">
        <v>0.86803300000000005</v>
      </c>
      <c r="AA473" s="23">
        <v>0.89500000000000002</v>
      </c>
      <c r="AB473" s="23">
        <v>0.98999999999999988</v>
      </c>
      <c r="AC473" s="23">
        <v>0.89500000000000002</v>
      </c>
      <c r="AD473" s="215"/>
      <c r="AE473" s="216"/>
      <c r="AF473" s="216"/>
      <c r="AG473" s="216"/>
      <c r="AH473" s="216"/>
      <c r="AI473" s="216"/>
      <c r="AJ473" s="216"/>
      <c r="AK473" s="216"/>
      <c r="AL473" s="216"/>
      <c r="AM473" s="216"/>
      <c r="AN473" s="216"/>
      <c r="AO473" s="216"/>
      <c r="AP473" s="216"/>
      <c r="AQ473" s="216"/>
      <c r="AR473" s="216"/>
      <c r="AS473" s="216"/>
      <c r="AT473" s="216"/>
      <c r="AU473" s="216"/>
      <c r="AV473" s="216"/>
      <c r="AW473" s="216"/>
      <c r="AX473" s="216"/>
      <c r="AY473" s="216"/>
      <c r="AZ473" s="216"/>
      <c r="BA473" s="216"/>
      <c r="BB473" s="216"/>
      <c r="BC473" s="216"/>
      <c r="BD473" s="216"/>
      <c r="BE473" s="216"/>
      <c r="BF473" s="216"/>
      <c r="BG473" s="216"/>
      <c r="BH473" s="216"/>
      <c r="BI473" s="216"/>
      <c r="BJ473" s="216"/>
      <c r="BK473" s="216"/>
      <c r="BL473" s="216"/>
      <c r="BM473" s="54"/>
    </row>
    <row r="474" spans="1:65">
      <c r="A474" s="29"/>
      <c r="B474" s="3" t="s">
        <v>264</v>
      </c>
      <c r="C474" s="28"/>
      <c r="D474" s="23">
        <v>1.1570076346622193E-2</v>
      </c>
      <c r="E474" s="23">
        <v>1.7888543819998333E-2</v>
      </c>
      <c r="F474" s="23">
        <v>4.0824829046386783E-3</v>
      </c>
      <c r="G474" s="23">
        <v>5.4772255750515442E-3</v>
      </c>
      <c r="H474" s="23">
        <v>9.83192080250175E-3</v>
      </c>
      <c r="I474" s="23">
        <v>1.0327955589886455E-2</v>
      </c>
      <c r="J474" s="23">
        <v>1.4719601443879743E-2</v>
      </c>
      <c r="K474" s="23">
        <v>7.5277265270907332E-3</v>
      </c>
      <c r="L474" s="23">
        <v>1.4330619898199316E-2</v>
      </c>
      <c r="M474" s="23">
        <v>4.6612265798904361E-3</v>
      </c>
      <c r="N474" s="23">
        <v>8.1518306681149563E-3</v>
      </c>
      <c r="O474" s="23">
        <v>5.4772255750516049E-3</v>
      </c>
      <c r="P474" s="23">
        <v>8.2768018678110192E-2</v>
      </c>
      <c r="Q474" s="23">
        <v>3.446467273407115E-3</v>
      </c>
      <c r="R474" s="23">
        <v>6.324555320336764E-3</v>
      </c>
      <c r="S474" s="23">
        <v>1.4719601443879758E-2</v>
      </c>
      <c r="T474" s="23">
        <v>6.6985699072056263E-3</v>
      </c>
      <c r="U474" s="23">
        <v>5.163977794943285E-3</v>
      </c>
      <c r="V474" s="23">
        <v>1.0488088481701588E-2</v>
      </c>
      <c r="W474" s="23">
        <v>3.0331501776206207E-2</v>
      </c>
      <c r="X474" s="23">
        <v>5.1639777949432268E-3</v>
      </c>
      <c r="Y474" s="23">
        <v>2.3380903889000323E-2</v>
      </c>
      <c r="Z474" s="23">
        <v>1.4403528599432376E-2</v>
      </c>
      <c r="AA474" s="23">
        <v>1.751190071541835E-2</v>
      </c>
      <c r="AB474" s="23">
        <v>1.9407902170679541E-2</v>
      </c>
      <c r="AC474" s="23">
        <v>9.8319208025018159E-3</v>
      </c>
      <c r="AD474" s="215"/>
      <c r="AE474" s="216"/>
      <c r="AF474" s="216"/>
      <c r="AG474" s="216"/>
      <c r="AH474" s="216"/>
      <c r="AI474" s="216"/>
      <c r="AJ474" s="216"/>
      <c r="AK474" s="216"/>
      <c r="AL474" s="216"/>
      <c r="AM474" s="216"/>
      <c r="AN474" s="216"/>
      <c r="AO474" s="216"/>
      <c r="AP474" s="216"/>
      <c r="AQ474" s="216"/>
      <c r="AR474" s="216"/>
      <c r="AS474" s="216"/>
      <c r="AT474" s="216"/>
      <c r="AU474" s="216"/>
      <c r="AV474" s="216"/>
      <c r="AW474" s="216"/>
      <c r="AX474" s="216"/>
      <c r="AY474" s="216"/>
      <c r="AZ474" s="216"/>
      <c r="BA474" s="216"/>
      <c r="BB474" s="216"/>
      <c r="BC474" s="216"/>
      <c r="BD474" s="216"/>
      <c r="BE474" s="216"/>
      <c r="BF474" s="216"/>
      <c r="BG474" s="216"/>
      <c r="BH474" s="216"/>
      <c r="BI474" s="216"/>
      <c r="BJ474" s="216"/>
      <c r="BK474" s="216"/>
      <c r="BL474" s="216"/>
      <c r="BM474" s="54"/>
    </row>
    <row r="475" spans="1:65">
      <c r="A475" s="29"/>
      <c r="B475" s="3" t="s">
        <v>87</v>
      </c>
      <c r="C475" s="28"/>
      <c r="D475" s="13">
        <v>1.2530768606450029E-2</v>
      </c>
      <c r="E475" s="13">
        <v>2.1552462433732929E-2</v>
      </c>
      <c r="F475" s="13">
        <v>4.4294570393909717E-3</v>
      </c>
      <c r="G475" s="13">
        <v>5.8579952674348073E-3</v>
      </c>
      <c r="H475" s="13">
        <v>1.0440977843364691E-2</v>
      </c>
      <c r="I475" s="13">
        <v>1.0684091989537712E-2</v>
      </c>
      <c r="J475" s="13">
        <v>1.5631435161642206E-2</v>
      </c>
      <c r="K475" s="13">
        <v>8.287405350925578E-3</v>
      </c>
      <c r="L475" s="13">
        <v>1.6153244296298306E-2</v>
      </c>
      <c r="M475" s="13">
        <v>5.1421091749060642E-3</v>
      </c>
      <c r="N475" s="13">
        <v>8.9693535339132168E-3</v>
      </c>
      <c r="O475" s="13">
        <v>6.4061117836860873E-3</v>
      </c>
      <c r="P475" s="13">
        <v>7.4798567865587265E-2</v>
      </c>
      <c r="Q475" s="13">
        <v>4.1294921589911902E-3</v>
      </c>
      <c r="R475" s="13">
        <v>7.0272836892630707E-3</v>
      </c>
      <c r="S475" s="13">
        <v>1.4407440238707755E-2</v>
      </c>
      <c r="T475" s="13">
        <v>7.5490439269858909E-3</v>
      </c>
      <c r="U475" s="13">
        <v>5.9129516735991804E-3</v>
      </c>
      <c r="V475" s="13">
        <v>1.1850947436950945E-2</v>
      </c>
      <c r="W475" s="13">
        <v>3.1269589460006401E-2</v>
      </c>
      <c r="X475" s="13">
        <v>5.2873492780988679E-3</v>
      </c>
      <c r="Y475" s="13">
        <v>2.7615240813779907E-2</v>
      </c>
      <c r="Z475" s="13">
        <v>1.6499460576254132E-2</v>
      </c>
      <c r="AA475" s="13">
        <v>1.9750263964757535E-2</v>
      </c>
      <c r="AB475" s="13">
        <v>1.9570993785559203E-2</v>
      </c>
      <c r="AC475" s="13">
        <v>1.1026453236450634E-2</v>
      </c>
      <c r="AD475" s="144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9"/>
      <c r="B476" s="3" t="s">
        <v>265</v>
      </c>
      <c r="C476" s="28"/>
      <c r="D476" s="13">
        <v>1.4024580392585584E-2</v>
      </c>
      <c r="E476" s="13">
        <v>-8.8476099213885107E-2</v>
      </c>
      <c r="F476" s="13">
        <v>1.2194211113898401E-2</v>
      </c>
      <c r="G476" s="13">
        <v>2.6837165343394309E-2</v>
      </c>
      <c r="H476" s="13">
        <v>3.4158642458142152E-2</v>
      </c>
      <c r="I476" s="13">
        <v>6.1614181638447008E-2</v>
      </c>
      <c r="J476" s="13">
        <v>3.4158642458142152E-2</v>
      </c>
      <c r="K476" s="13">
        <v>-2.448743115597285E-3</v>
      </c>
      <c r="L476" s="13">
        <v>-2.5694432954921687E-2</v>
      </c>
      <c r="M476" s="13">
        <v>-4.4825215536404839E-3</v>
      </c>
      <c r="N476" s="13">
        <v>-1.8772012792206416E-3</v>
      </c>
      <c r="O476" s="13">
        <v>-6.1020560033580362E-2</v>
      </c>
      <c r="P476" s="13">
        <v>0.21523213320159251</v>
      </c>
      <c r="Q476" s="13">
        <v>-8.3426110373987949E-2</v>
      </c>
      <c r="R476" s="13">
        <v>-1.1600589509032089E-2</v>
      </c>
      <c r="S476" s="13">
        <v>0.12201636783511738</v>
      </c>
      <c r="T476" s="13">
        <v>-2.5503889933120139E-2</v>
      </c>
      <c r="U476" s="13">
        <v>-4.0886497968023683E-2</v>
      </c>
      <c r="V476" s="13">
        <v>-2.8073913017214736E-2</v>
      </c>
      <c r="W476" s="13">
        <v>6.5274920195820707E-2</v>
      </c>
      <c r="X476" s="13">
        <v>7.2596397310568772E-2</v>
      </c>
      <c r="Y476" s="13">
        <v>-7.0172406427015388E-2</v>
      </c>
      <c r="Z476" s="13">
        <v>-4.1285884544633444E-2</v>
      </c>
      <c r="AA476" s="13">
        <v>-2.6243543738527886E-2</v>
      </c>
      <c r="AB476" s="13">
        <v>8.9069720818751641E-2</v>
      </c>
      <c r="AC476" s="13">
        <v>-2.0752435902467004E-2</v>
      </c>
      <c r="AD476" s="144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A477" s="29"/>
      <c r="B477" s="45" t="s">
        <v>266</v>
      </c>
      <c r="C477" s="46"/>
      <c r="D477" s="44">
        <v>0.31</v>
      </c>
      <c r="E477" s="44">
        <v>1.53</v>
      </c>
      <c r="F477" s="44">
        <v>0.28000000000000003</v>
      </c>
      <c r="G477" s="44">
        <v>0.54</v>
      </c>
      <c r="H477" s="44">
        <v>0.68</v>
      </c>
      <c r="I477" s="44">
        <v>1.17</v>
      </c>
      <c r="J477" s="44">
        <v>0.68</v>
      </c>
      <c r="K477" s="44">
        <v>0.02</v>
      </c>
      <c r="L477" s="44">
        <v>0.4</v>
      </c>
      <c r="M477" s="44">
        <v>0.02</v>
      </c>
      <c r="N477" s="44">
        <v>0.03</v>
      </c>
      <c r="O477" s="44">
        <v>1.03</v>
      </c>
      <c r="P477" s="44">
        <v>3.93</v>
      </c>
      <c r="Q477" s="44">
        <v>1.44</v>
      </c>
      <c r="R477" s="44">
        <v>0.15</v>
      </c>
      <c r="S477" s="44">
        <v>2.2599999999999998</v>
      </c>
      <c r="T477" s="44">
        <v>0.4</v>
      </c>
      <c r="U477" s="44">
        <v>0.67</v>
      </c>
      <c r="V477" s="44">
        <v>0.44</v>
      </c>
      <c r="W477" s="44">
        <v>1.24</v>
      </c>
      <c r="X477" s="44">
        <v>1.37</v>
      </c>
      <c r="Y477" s="44">
        <v>1.2</v>
      </c>
      <c r="Z477" s="44">
        <v>0.68</v>
      </c>
      <c r="AA477" s="44">
        <v>0.41</v>
      </c>
      <c r="AB477" s="44">
        <v>1.66</v>
      </c>
      <c r="AC477" s="44">
        <v>0.31</v>
      </c>
      <c r="AD477" s="144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BM478" s="53"/>
    </row>
    <row r="479" spans="1:65" ht="15">
      <c r="B479" s="8" t="s">
        <v>524</v>
      </c>
      <c r="BM479" s="27" t="s">
        <v>67</v>
      </c>
    </row>
    <row r="480" spans="1:65" ht="15">
      <c r="A480" s="24" t="s">
        <v>17</v>
      </c>
      <c r="B480" s="18" t="s">
        <v>110</v>
      </c>
      <c r="C480" s="15" t="s">
        <v>111</v>
      </c>
      <c r="D480" s="16" t="s">
        <v>225</v>
      </c>
      <c r="E480" s="17" t="s">
        <v>225</v>
      </c>
      <c r="F480" s="17" t="s">
        <v>225</v>
      </c>
      <c r="G480" s="17" t="s">
        <v>225</v>
      </c>
      <c r="H480" s="17" t="s">
        <v>225</v>
      </c>
      <c r="I480" s="17" t="s">
        <v>225</v>
      </c>
      <c r="J480" s="17" t="s">
        <v>225</v>
      </c>
      <c r="K480" s="17" t="s">
        <v>225</v>
      </c>
      <c r="L480" s="17" t="s">
        <v>225</v>
      </c>
      <c r="M480" s="17" t="s">
        <v>225</v>
      </c>
      <c r="N480" s="17" t="s">
        <v>225</v>
      </c>
      <c r="O480" s="17" t="s">
        <v>225</v>
      </c>
      <c r="P480" s="17" t="s">
        <v>225</v>
      </c>
      <c r="Q480" s="17" t="s">
        <v>225</v>
      </c>
      <c r="R480" s="17" t="s">
        <v>225</v>
      </c>
      <c r="S480" s="17" t="s">
        <v>225</v>
      </c>
      <c r="T480" s="17" t="s">
        <v>225</v>
      </c>
      <c r="U480" s="17" t="s">
        <v>225</v>
      </c>
      <c r="V480" s="17" t="s">
        <v>225</v>
      </c>
      <c r="W480" s="17" t="s">
        <v>225</v>
      </c>
      <c r="X480" s="17" t="s">
        <v>225</v>
      </c>
      <c r="Y480" s="17" t="s">
        <v>225</v>
      </c>
      <c r="Z480" s="17" t="s">
        <v>225</v>
      </c>
      <c r="AA480" s="17" t="s">
        <v>225</v>
      </c>
      <c r="AB480" s="144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226</v>
      </c>
      <c r="C481" s="9" t="s">
        <v>226</v>
      </c>
      <c r="D481" s="142" t="s">
        <v>228</v>
      </c>
      <c r="E481" s="143" t="s">
        <v>229</v>
      </c>
      <c r="F481" s="143" t="s">
        <v>230</v>
      </c>
      <c r="G481" s="143" t="s">
        <v>231</v>
      </c>
      <c r="H481" s="143" t="s">
        <v>232</v>
      </c>
      <c r="I481" s="143" t="s">
        <v>233</v>
      </c>
      <c r="J481" s="143" t="s">
        <v>234</v>
      </c>
      <c r="K481" s="143" t="s">
        <v>235</v>
      </c>
      <c r="L481" s="143" t="s">
        <v>236</v>
      </c>
      <c r="M481" s="143" t="s">
        <v>237</v>
      </c>
      <c r="N481" s="143" t="s">
        <v>238</v>
      </c>
      <c r="O481" s="143" t="s">
        <v>239</v>
      </c>
      <c r="P481" s="143" t="s">
        <v>243</v>
      </c>
      <c r="Q481" s="143" t="s">
        <v>244</v>
      </c>
      <c r="R481" s="143" t="s">
        <v>245</v>
      </c>
      <c r="S481" s="143" t="s">
        <v>246</v>
      </c>
      <c r="T481" s="143" t="s">
        <v>269</v>
      </c>
      <c r="U481" s="143" t="s">
        <v>247</v>
      </c>
      <c r="V481" s="143" t="s">
        <v>248</v>
      </c>
      <c r="W481" s="143" t="s">
        <v>249</v>
      </c>
      <c r="X481" s="143" t="s">
        <v>250</v>
      </c>
      <c r="Y481" s="143" t="s">
        <v>253</v>
      </c>
      <c r="Z481" s="143" t="s">
        <v>254</v>
      </c>
      <c r="AA481" s="143" t="s">
        <v>255</v>
      </c>
      <c r="AB481" s="144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272</v>
      </c>
      <c r="E482" s="11" t="s">
        <v>271</v>
      </c>
      <c r="F482" s="11" t="s">
        <v>271</v>
      </c>
      <c r="G482" s="11" t="s">
        <v>271</v>
      </c>
      <c r="H482" s="11" t="s">
        <v>271</v>
      </c>
      <c r="I482" s="11" t="s">
        <v>271</v>
      </c>
      <c r="J482" s="11" t="s">
        <v>271</v>
      </c>
      <c r="K482" s="11" t="s">
        <v>271</v>
      </c>
      <c r="L482" s="11" t="s">
        <v>271</v>
      </c>
      <c r="M482" s="11" t="s">
        <v>271</v>
      </c>
      <c r="N482" s="11" t="s">
        <v>271</v>
      </c>
      <c r="O482" s="11" t="s">
        <v>272</v>
      </c>
      <c r="P482" s="11" t="s">
        <v>294</v>
      </c>
      <c r="Q482" s="11" t="s">
        <v>272</v>
      </c>
      <c r="R482" s="11" t="s">
        <v>272</v>
      </c>
      <c r="S482" s="11" t="s">
        <v>271</v>
      </c>
      <c r="T482" s="11" t="s">
        <v>271</v>
      </c>
      <c r="U482" s="11" t="s">
        <v>271</v>
      </c>
      <c r="V482" s="11" t="s">
        <v>294</v>
      </c>
      <c r="W482" s="11" t="s">
        <v>272</v>
      </c>
      <c r="X482" s="11" t="s">
        <v>294</v>
      </c>
      <c r="Y482" s="11" t="s">
        <v>272</v>
      </c>
      <c r="Z482" s="11" t="s">
        <v>272</v>
      </c>
      <c r="AA482" s="11" t="s">
        <v>294</v>
      </c>
      <c r="AB482" s="144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/>
      <c r="C483" s="9"/>
      <c r="D483" s="25" t="s">
        <v>295</v>
      </c>
      <c r="E483" s="25" t="s">
        <v>296</v>
      </c>
      <c r="F483" s="25" t="s">
        <v>261</v>
      </c>
      <c r="G483" s="25" t="s">
        <v>297</v>
      </c>
      <c r="H483" s="25" t="s">
        <v>296</v>
      </c>
      <c r="I483" s="25" t="s">
        <v>296</v>
      </c>
      <c r="J483" s="25" t="s">
        <v>296</v>
      </c>
      <c r="K483" s="25" t="s">
        <v>296</v>
      </c>
      <c r="L483" s="25" t="s">
        <v>296</v>
      </c>
      <c r="M483" s="25" t="s">
        <v>296</v>
      </c>
      <c r="N483" s="25" t="s">
        <v>298</v>
      </c>
      <c r="O483" s="25" t="s">
        <v>296</v>
      </c>
      <c r="P483" s="25" t="s">
        <v>295</v>
      </c>
      <c r="Q483" s="25" t="s">
        <v>297</v>
      </c>
      <c r="R483" s="25" t="s">
        <v>295</v>
      </c>
      <c r="S483" s="25" t="s">
        <v>298</v>
      </c>
      <c r="T483" s="25" t="s">
        <v>296</v>
      </c>
      <c r="U483" s="25" t="s">
        <v>296</v>
      </c>
      <c r="V483" s="25" t="s">
        <v>296</v>
      </c>
      <c r="W483" s="25" t="s">
        <v>296</v>
      </c>
      <c r="X483" s="25" t="s">
        <v>297</v>
      </c>
      <c r="Y483" s="25" t="s">
        <v>297</v>
      </c>
      <c r="Z483" s="25" t="s">
        <v>297</v>
      </c>
      <c r="AA483" s="25" t="s">
        <v>297</v>
      </c>
      <c r="AB483" s="144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2</v>
      </c>
    </row>
    <row r="484" spans="1:65">
      <c r="A484" s="29"/>
      <c r="B484" s="18">
        <v>1</v>
      </c>
      <c r="C484" s="14">
        <v>1</v>
      </c>
      <c r="D484" s="221">
        <v>23.8</v>
      </c>
      <c r="E484" s="221">
        <v>10</v>
      </c>
      <c r="F484" s="212">
        <v>14</v>
      </c>
      <c r="G484" s="212">
        <v>15.8</v>
      </c>
      <c r="H484" s="212">
        <v>17.399999999999999</v>
      </c>
      <c r="I484" s="212">
        <v>16.2</v>
      </c>
      <c r="J484" s="212">
        <v>18.5</v>
      </c>
      <c r="K484" s="212">
        <v>17</v>
      </c>
      <c r="L484" s="212">
        <v>15.523999999999999</v>
      </c>
      <c r="M484" s="212">
        <v>13.6624</v>
      </c>
      <c r="N484" s="212">
        <v>16.976469007599231</v>
      </c>
      <c r="O484" s="212">
        <v>16.5</v>
      </c>
      <c r="P484" s="221">
        <v>20.7</v>
      </c>
      <c r="Q484" s="212">
        <v>16.3</v>
      </c>
      <c r="R484" s="221">
        <v>23.131461901404283</v>
      </c>
      <c r="S484" s="212">
        <v>18.3</v>
      </c>
      <c r="T484" s="212">
        <v>17.3</v>
      </c>
      <c r="U484" s="212">
        <v>17.100000000000001</v>
      </c>
      <c r="V484" s="212">
        <v>17.100000000000001</v>
      </c>
      <c r="W484" s="221">
        <v>11.6</v>
      </c>
      <c r="X484" s="221">
        <v>21.042000000000002</v>
      </c>
      <c r="Y484" s="221">
        <v>15</v>
      </c>
      <c r="Z484" s="212">
        <v>14.9</v>
      </c>
      <c r="AA484" s="212">
        <v>17.600000000000001</v>
      </c>
      <c r="AB484" s="209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3">
        <v>1</v>
      </c>
    </row>
    <row r="485" spans="1:65">
      <c r="A485" s="29"/>
      <c r="B485" s="19">
        <v>1</v>
      </c>
      <c r="C485" s="9">
        <v>2</v>
      </c>
      <c r="D485" s="222">
        <v>23.7</v>
      </c>
      <c r="E485" s="222">
        <v>10</v>
      </c>
      <c r="F485" s="208">
        <v>13.5</v>
      </c>
      <c r="G485" s="208">
        <v>15.9</v>
      </c>
      <c r="H485" s="208">
        <v>17.5</v>
      </c>
      <c r="I485" s="208">
        <v>16.2</v>
      </c>
      <c r="J485" s="208">
        <v>18.2</v>
      </c>
      <c r="K485" s="208">
        <v>16.3</v>
      </c>
      <c r="L485" s="208">
        <v>15.362</v>
      </c>
      <c r="M485" s="208">
        <v>14.023</v>
      </c>
      <c r="N485" s="208">
        <v>16.963469532231585</v>
      </c>
      <c r="O485" s="208">
        <v>15.7</v>
      </c>
      <c r="P485" s="222">
        <v>21.1</v>
      </c>
      <c r="Q485" s="208">
        <v>16.600000000000001</v>
      </c>
      <c r="R485" s="222">
        <v>23.999898915033839</v>
      </c>
      <c r="S485" s="208">
        <v>17.399999999999999</v>
      </c>
      <c r="T485" s="208">
        <v>17.399999999999999</v>
      </c>
      <c r="U485" s="208">
        <v>17.8</v>
      </c>
      <c r="V485" s="208">
        <v>17.2</v>
      </c>
      <c r="W485" s="222">
        <v>12</v>
      </c>
      <c r="X485" s="222">
        <v>21.099</v>
      </c>
      <c r="Y485" s="222">
        <v>15</v>
      </c>
      <c r="Z485" s="208">
        <v>15.8</v>
      </c>
      <c r="AA485" s="208">
        <v>17.600000000000001</v>
      </c>
      <c r="AB485" s="209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3">
        <v>28</v>
      </c>
    </row>
    <row r="486" spans="1:65">
      <c r="A486" s="29"/>
      <c r="B486" s="19">
        <v>1</v>
      </c>
      <c r="C486" s="9">
        <v>3</v>
      </c>
      <c r="D486" s="222">
        <v>24</v>
      </c>
      <c r="E486" s="222">
        <v>14</v>
      </c>
      <c r="F486" s="208">
        <v>13.9</v>
      </c>
      <c r="G486" s="208">
        <v>16.5</v>
      </c>
      <c r="H486" s="208">
        <v>18.2</v>
      </c>
      <c r="I486" s="226">
        <v>17</v>
      </c>
      <c r="J486" s="208">
        <v>19</v>
      </c>
      <c r="K486" s="208">
        <v>16.600000000000001</v>
      </c>
      <c r="L486" s="208">
        <v>15.305999999999999</v>
      </c>
      <c r="M486" s="208">
        <v>14.1797</v>
      </c>
      <c r="N486" s="208">
        <v>17.43371054441522</v>
      </c>
      <c r="O486" s="208">
        <v>16.3</v>
      </c>
      <c r="P486" s="222">
        <v>21.6</v>
      </c>
      <c r="Q486" s="208">
        <v>17.399999999999999</v>
      </c>
      <c r="R486" s="222">
        <v>24.043076417583436</v>
      </c>
      <c r="S486" s="208">
        <v>18.3</v>
      </c>
      <c r="T486" s="208">
        <v>16.3</v>
      </c>
      <c r="U486" s="208">
        <v>17</v>
      </c>
      <c r="V486" s="208">
        <v>17.3</v>
      </c>
      <c r="W486" s="222">
        <v>12.4</v>
      </c>
      <c r="X486" s="222">
        <v>21.277000000000001</v>
      </c>
      <c r="Y486" s="222">
        <v>15</v>
      </c>
      <c r="Z486" s="208">
        <v>15.2</v>
      </c>
      <c r="AA486" s="208">
        <v>16.899999999999999</v>
      </c>
      <c r="AB486" s="209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3">
        <v>16</v>
      </c>
    </row>
    <row r="487" spans="1:65">
      <c r="A487" s="29"/>
      <c r="B487" s="19">
        <v>1</v>
      </c>
      <c r="C487" s="9">
        <v>4</v>
      </c>
      <c r="D487" s="222">
        <v>23.5</v>
      </c>
      <c r="E487" s="222">
        <v>11</v>
      </c>
      <c r="F487" s="208">
        <v>14.2</v>
      </c>
      <c r="G487" s="208">
        <v>17.399999999999999</v>
      </c>
      <c r="H487" s="208">
        <v>17.2</v>
      </c>
      <c r="I487" s="208">
        <v>16.2</v>
      </c>
      <c r="J487" s="208">
        <v>19.100000000000001</v>
      </c>
      <c r="K487" s="208">
        <v>17.2</v>
      </c>
      <c r="L487" s="208">
        <v>15.058</v>
      </c>
      <c r="M487" s="208">
        <v>13.4673</v>
      </c>
      <c r="N487" s="208">
        <v>17.383974593236118</v>
      </c>
      <c r="O487" s="208">
        <v>16.899999999999999</v>
      </c>
      <c r="P487" s="222">
        <v>20.3</v>
      </c>
      <c r="Q487" s="208">
        <v>16.600000000000001</v>
      </c>
      <c r="R487" s="222">
        <v>24.129025730641239</v>
      </c>
      <c r="S487" s="208">
        <v>18.2</v>
      </c>
      <c r="T487" s="208">
        <v>17</v>
      </c>
      <c r="U487" s="208">
        <v>16.2</v>
      </c>
      <c r="V487" s="208">
        <v>17.3</v>
      </c>
      <c r="W487" s="222">
        <v>11.7</v>
      </c>
      <c r="X487" s="222">
        <v>20.975999999999999</v>
      </c>
      <c r="Y487" s="222">
        <v>15</v>
      </c>
      <c r="Z487" s="208">
        <v>15.400000000000002</v>
      </c>
      <c r="AA487" s="208">
        <v>17</v>
      </c>
      <c r="AB487" s="209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3">
        <v>16.550237175769684</v>
      </c>
    </row>
    <row r="488" spans="1:65">
      <c r="A488" s="29"/>
      <c r="B488" s="19">
        <v>1</v>
      </c>
      <c r="C488" s="9">
        <v>5</v>
      </c>
      <c r="D488" s="222">
        <v>22.5</v>
      </c>
      <c r="E488" s="222">
        <v>14</v>
      </c>
      <c r="F488" s="208">
        <v>14</v>
      </c>
      <c r="G488" s="208">
        <v>17</v>
      </c>
      <c r="H488" s="208">
        <v>18.600000000000001</v>
      </c>
      <c r="I488" s="208">
        <v>16</v>
      </c>
      <c r="J488" s="208">
        <v>18.600000000000001</v>
      </c>
      <c r="K488" s="208">
        <v>16.399999999999999</v>
      </c>
      <c r="L488" s="208">
        <v>15.634</v>
      </c>
      <c r="M488" s="208">
        <v>15.0284</v>
      </c>
      <c r="N488" s="208">
        <v>16.963381575328022</v>
      </c>
      <c r="O488" s="208">
        <v>16.5</v>
      </c>
      <c r="P488" s="222">
        <v>20</v>
      </c>
      <c r="Q488" s="208">
        <v>17.399999999999999</v>
      </c>
      <c r="R488" s="222">
        <v>24.702004491000768</v>
      </c>
      <c r="S488" s="208">
        <v>17.2</v>
      </c>
      <c r="T488" s="208">
        <v>16.600000000000001</v>
      </c>
      <c r="U488" s="208">
        <v>15.8</v>
      </c>
      <c r="V488" s="208">
        <v>17.100000000000001</v>
      </c>
      <c r="W488" s="222">
        <v>12.5</v>
      </c>
      <c r="X488" s="222">
        <v>21.617000000000001</v>
      </c>
      <c r="Y488" s="222">
        <v>15</v>
      </c>
      <c r="Z488" s="208">
        <v>15.7</v>
      </c>
      <c r="AA488" s="208">
        <v>17.100000000000001</v>
      </c>
      <c r="AB488" s="209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3">
        <v>92</v>
      </c>
    </row>
    <row r="489" spans="1:65">
      <c r="A489" s="29"/>
      <c r="B489" s="19">
        <v>1</v>
      </c>
      <c r="C489" s="9">
        <v>6</v>
      </c>
      <c r="D489" s="222">
        <v>24.4</v>
      </c>
      <c r="E489" s="222">
        <v>10</v>
      </c>
      <c r="F489" s="208">
        <v>13.7</v>
      </c>
      <c r="G489" s="208">
        <v>16.7</v>
      </c>
      <c r="H489" s="208">
        <v>18.2</v>
      </c>
      <c r="I489" s="208">
        <v>16</v>
      </c>
      <c r="J489" s="208">
        <v>18.7</v>
      </c>
      <c r="K489" s="208">
        <v>15.8</v>
      </c>
      <c r="L489" s="208">
        <v>15.733000000000001</v>
      </c>
      <c r="M489" s="208">
        <v>16.230799999999999</v>
      </c>
      <c r="N489" s="208">
        <v>16.874586675697408</v>
      </c>
      <c r="O489" s="208">
        <v>16.3</v>
      </c>
      <c r="P489" s="222">
        <v>21.3</v>
      </c>
      <c r="Q489" s="208">
        <v>17</v>
      </c>
      <c r="R489" s="222">
        <v>23.077314650569836</v>
      </c>
      <c r="S489" s="208">
        <v>18.3</v>
      </c>
      <c r="T489" s="208">
        <v>16.600000000000001</v>
      </c>
      <c r="U489" s="208">
        <v>16.899999999999999</v>
      </c>
      <c r="V489" s="208">
        <v>17.399999999999999</v>
      </c>
      <c r="W489" s="222">
        <v>11.8</v>
      </c>
      <c r="X489" s="222">
        <v>21.759</v>
      </c>
      <c r="Y489" s="222">
        <v>15</v>
      </c>
      <c r="Z489" s="208">
        <v>15.6</v>
      </c>
      <c r="AA489" s="208">
        <v>17.100000000000001</v>
      </c>
      <c r="AB489" s="209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1"/>
    </row>
    <row r="490" spans="1:65">
      <c r="A490" s="29"/>
      <c r="B490" s="20" t="s">
        <v>262</v>
      </c>
      <c r="C490" s="12"/>
      <c r="D490" s="214">
        <v>23.650000000000002</v>
      </c>
      <c r="E490" s="214">
        <v>11.5</v>
      </c>
      <c r="F490" s="214">
        <v>13.883333333333333</v>
      </c>
      <c r="G490" s="214">
        <v>16.55</v>
      </c>
      <c r="H490" s="214">
        <v>17.850000000000001</v>
      </c>
      <c r="I490" s="214">
        <v>16.266666666666666</v>
      </c>
      <c r="J490" s="214">
        <v>18.683333333333334</v>
      </c>
      <c r="K490" s="214">
        <v>16.55</v>
      </c>
      <c r="L490" s="214">
        <v>15.436166666666667</v>
      </c>
      <c r="M490" s="214">
        <v>14.431933333333333</v>
      </c>
      <c r="N490" s="214">
        <v>17.099265321417931</v>
      </c>
      <c r="O490" s="214">
        <v>16.366666666666667</v>
      </c>
      <c r="P490" s="214">
        <v>20.833333333333332</v>
      </c>
      <c r="Q490" s="214">
        <v>16.883333333333336</v>
      </c>
      <c r="R490" s="214">
        <v>23.847130351038899</v>
      </c>
      <c r="S490" s="214">
        <v>17.95</v>
      </c>
      <c r="T490" s="214">
        <v>16.866666666666664</v>
      </c>
      <c r="U490" s="214">
        <v>16.8</v>
      </c>
      <c r="V490" s="214">
        <v>17.233333333333334</v>
      </c>
      <c r="W490" s="214">
        <v>12</v>
      </c>
      <c r="X490" s="214">
        <v>21.295000000000002</v>
      </c>
      <c r="Y490" s="214">
        <v>15</v>
      </c>
      <c r="Z490" s="214">
        <v>15.433333333333335</v>
      </c>
      <c r="AA490" s="214">
        <v>17.216666666666665</v>
      </c>
      <c r="AB490" s="209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1"/>
    </row>
    <row r="491" spans="1:65">
      <c r="A491" s="29"/>
      <c r="B491" s="3" t="s">
        <v>263</v>
      </c>
      <c r="C491" s="28"/>
      <c r="D491" s="208">
        <v>23.75</v>
      </c>
      <c r="E491" s="208">
        <v>10.5</v>
      </c>
      <c r="F491" s="208">
        <v>13.95</v>
      </c>
      <c r="G491" s="208">
        <v>16.600000000000001</v>
      </c>
      <c r="H491" s="208">
        <v>17.850000000000001</v>
      </c>
      <c r="I491" s="208">
        <v>16.2</v>
      </c>
      <c r="J491" s="208">
        <v>18.649999999999999</v>
      </c>
      <c r="K491" s="208">
        <v>16.5</v>
      </c>
      <c r="L491" s="208">
        <v>15.443</v>
      </c>
      <c r="M491" s="208">
        <v>14.10135</v>
      </c>
      <c r="N491" s="208">
        <v>16.96996926991541</v>
      </c>
      <c r="O491" s="208">
        <v>16.399999999999999</v>
      </c>
      <c r="P491" s="208">
        <v>20.9</v>
      </c>
      <c r="Q491" s="208">
        <v>16.8</v>
      </c>
      <c r="R491" s="208">
        <v>24.021487666308637</v>
      </c>
      <c r="S491" s="208">
        <v>18.25</v>
      </c>
      <c r="T491" s="208">
        <v>16.8</v>
      </c>
      <c r="U491" s="208">
        <v>16.95</v>
      </c>
      <c r="V491" s="208">
        <v>17.25</v>
      </c>
      <c r="W491" s="208">
        <v>11.9</v>
      </c>
      <c r="X491" s="208">
        <v>21.188000000000002</v>
      </c>
      <c r="Y491" s="208">
        <v>15</v>
      </c>
      <c r="Z491" s="208">
        <v>15.5</v>
      </c>
      <c r="AA491" s="208">
        <v>17.100000000000001</v>
      </c>
      <c r="AB491" s="209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1"/>
    </row>
    <row r="492" spans="1:65">
      <c r="A492" s="29"/>
      <c r="B492" s="3" t="s">
        <v>264</v>
      </c>
      <c r="C492" s="28"/>
      <c r="D492" s="23">
        <v>0.64109281699298393</v>
      </c>
      <c r="E492" s="23">
        <v>1.9748417658131499</v>
      </c>
      <c r="F492" s="23">
        <v>0.24832774042918893</v>
      </c>
      <c r="G492" s="23">
        <v>0.62209324059983095</v>
      </c>
      <c r="H492" s="23">
        <v>0.55767373974394796</v>
      </c>
      <c r="I492" s="23">
        <v>0.3723797345005051</v>
      </c>
      <c r="J492" s="23">
        <v>0.33115957885386155</v>
      </c>
      <c r="K492" s="23">
        <v>0.50497524691810347</v>
      </c>
      <c r="L492" s="23">
        <v>0.24511908670413002</v>
      </c>
      <c r="M492" s="23">
        <v>1.0339478626442755</v>
      </c>
      <c r="N492" s="23">
        <v>0.24305443587286663</v>
      </c>
      <c r="O492" s="23">
        <v>0.39327683210006986</v>
      </c>
      <c r="P492" s="23">
        <v>0.61210020966069545</v>
      </c>
      <c r="Q492" s="23">
        <v>0.4578937285731981</v>
      </c>
      <c r="R492" s="23">
        <v>0.62877745472418678</v>
      </c>
      <c r="S492" s="23">
        <v>0.50892042599997966</v>
      </c>
      <c r="T492" s="23">
        <v>0.43665394383500766</v>
      </c>
      <c r="U492" s="23">
        <v>0.70710678118654779</v>
      </c>
      <c r="V492" s="23">
        <v>0.12110601416389885</v>
      </c>
      <c r="W492" s="23">
        <v>0.37416573867739433</v>
      </c>
      <c r="X492" s="23">
        <v>0.32357070324737391</v>
      </c>
      <c r="Y492" s="23">
        <v>0</v>
      </c>
      <c r="Z492" s="23">
        <v>0.3386246693120078</v>
      </c>
      <c r="AA492" s="23">
        <v>0.30605010483034822</v>
      </c>
      <c r="AB492" s="144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3" t="s">
        <v>87</v>
      </c>
      <c r="C493" s="28"/>
      <c r="D493" s="13">
        <v>2.7107518688921094E-2</v>
      </c>
      <c r="E493" s="13">
        <v>0.1717253709402739</v>
      </c>
      <c r="F493" s="13">
        <v>1.7886752011706284E-2</v>
      </c>
      <c r="G493" s="13">
        <v>3.7588715444098544E-2</v>
      </c>
      <c r="H493" s="13">
        <v>3.1242226316187557E-2</v>
      </c>
      <c r="I493" s="13">
        <v>2.289219679306384E-2</v>
      </c>
      <c r="J493" s="13">
        <v>1.7724865951143347E-2</v>
      </c>
      <c r="K493" s="13">
        <v>3.0512099511667883E-2</v>
      </c>
      <c r="L493" s="13">
        <v>1.5879530974062861E-2</v>
      </c>
      <c r="M493" s="13">
        <v>7.1643059787157792E-2</v>
      </c>
      <c r="N493" s="13">
        <v>1.4214320399393141E-2</v>
      </c>
      <c r="O493" s="13">
        <v>2.4029134344199787E-2</v>
      </c>
      <c r="P493" s="13">
        <v>2.9380810063713382E-2</v>
      </c>
      <c r="Q493" s="13">
        <v>2.7121050063565529E-2</v>
      </c>
      <c r="R493" s="13">
        <v>2.6367007076673027E-2</v>
      </c>
      <c r="S493" s="13">
        <v>2.8352112869079647E-2</v>
      </c>
      <c r="T493" s="13">
        <v>2.5888573745158561E-2</v>
      </c>
      <c r="U493" s="13">
        <v>4.2089689356342129E-2</v>
      </c>
      <c r="V493" s="13">
        <v>7.027428288040552E-3</v>
      </c>
      <c r="W493" s="13">
        <v>3.1180478223116193E-2</v>
      </c>
      <c r="X493" s="13">
        <v>1.5194679654725235E-2</v>
      </c>
      <c r="Y493" s="13">
        <v>0</v>
      </c>
      <c r="Z493" s="13">
        <v>2.1941123281555577E-2</v>
      </c>
      <c r="AA493" s="13">
        <v>1.7776385566138329E-2</v>
      </c>
      <c r="AB493" s="144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9"/>
      <c r="B494" s="3" t="s">
        <v>265</v>
      </c>
      <c r="C494" s="28"/>
      <c r="D494" s="13">
        <v>0.42898254259610846</v>
      </c>
      <c r="E494" s="13">
        <v>-0.30514590951986276</v>
      </c>
      <c r="F494" s="13">
        <v>-0.16113991685513862</v>
      </c>
      <c r="G494" s="13">
        <v>-1.4330656845862322E-5</v>
      </c>
      <c r="H494" s="13">
        <v>7.8534392614821869E-2</v>
      </c>
      <c r="I494" s="13">
        <v>-1.7133924190414596E-2</v>
      </c>
      <c r="J494" s="13">
        <v>0.1288861383017883</v>
      </c>
      <c r="K494" s="13">
        <v>-1.4330656845862322E-5</v>
      </c>
      <c r="L494" s="13">
        <v>-6.7314473942045261E-2</v>
      </c>
      <c r="M494" s="13">
        <v>-0.12799235563449485</v>
      </c>
      <c r="N494" s="13">
        <v>3.3173430677600813E-2</v>
      </c>
      <c r="O494" s="13">
        <v>-1.1091714707978539E-2</v>
      </c>
      <c r="P494" s="13">
        <v>0.25879364217416168</v>
      </c>
      <c r="Q494" s="13">
        <v>2.0126367617940844E-2</v>
      </c>
      <c r="R494" s="13">
        <v>0.44089357135934004</v>
      </c>
      <c r="S494" s="13">
        <v>8.4576602097257814E-2</v>
      </c>
      <c r="T494" s="13">
        <v>1.9119332704201186E-2</v>
      </c>
      <c r="U494" s="13">
        <v>1.5091193049244112E-2</v>
      </c>
      <c r="V494" s="13">
        <v>4.1274100806466762E-2</v>
      </c>
      <c r="W494" s="13">
        <v>-0.27493486210768281</v>
      </c>
      <c r="X494" s="13">
        <v>0.28668850928474132</v>
      </c>
      <c r="Y494" s="13">
        <v>-9.3668577634603567E-2</v>
      </c>
      <c r="Z494" s="13">
        <v>-6.7485669877380805E-2</v>
      </c>
      <c r="AA494" s="13">
        <v>4.0267065892727105E-2</v>
      </c>
      <c r="AB494" s="144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A495" s="29"/>
      <c r="B495" s="45" t="s">
        <v>266</v>
      </c>
      <c r="C495" s="46"/>
      <c r="D495" s="44">
        <v>4.46</v>
      </c>
      <c r="E495" s="44" t="s">
        <v>267</v>
      </c>
      <c r="F495" s="44">
        <v>1.97</v>
      </c>
      <c r="G495" s="44">
        <v>0.21</v>
      </c>
      <c r="H495" s="44">
        <v>0.64</v>
      </c>
      <c r="I495" s="44">
        <v>0.4</v>
      </c>
      <c r="J495" s="44">
        <v>1.19</v>
      </c>
      <c r="K495" s="44">
        <v>0.21</v>
      </c>
      <c r="L495" s="44">
        <v>0.95</v>
      </c>
      <c r="M495" s="44">
        <v>1.61</v>
      </c>
      <c r="N495" s="44">
        <v>0.15</v>
      </c>
      <c r="O495" s="44">
        <v>0.33</v>
      </c>
      <c r="P495" s="44">
        <v>2.6</v>
      </c>
      <c r="Q495" s="44">
        <v>0.01</v>
      </c>
      <c r="R495" s="44">
        <v>4.59</v>
      </c>
      <c r="S495" s="44">
        <v>0.71</v>
      </c>
      <c r="T495" s="44">
        <v>0.01</v>
      </c>
      <c r="U495" s="44">
        <v>0.05</v>
      </c>
      <c r="V495" s="44">
        <v>0.24</v>
      </c>
      <c r="W495" s="44">
        <v>3.21</v>
      </c>
      <c r="X495" s="44">
        <v>2.91</v>
      </c>
      <c r="Y495" s="44" t="s">
        <v>267</v>
      </c>
      <c r="Z495" s="44">
        <v>0.95</v>
      </c>
      <c r="AA495" s="44">
        <v>0.22</v>
      </c>
      <c r="AB495" s="144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3"/>
    </row>
    <row r="496" spans="1:65">
      <c r="B496" s="30" t="s">
        <v>301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BM496" s="53"/>
    </row>
    <row r="497" spans="1:65">
      <c r="BM497" s="53"/>
    </row>
    <row r="498" spans="1:65" ht="15">
      <c r="B498" s="8" t="s">
        <v>525</v>
      </c>
      <c r="BM498" s="27" t="s">
        <v>67</v>
      </c>
    </row>
    <row r="499" spans="1:65" ht="15">
      <c r="A499" s="24" t="s">
        <v>20</v>
      </c>
      <c r="B499" s="18" t="s">
        <v>110</v>
      </c>
      <c r="C499" s="15" t="s">
        <v>111</v>
      </c>
      <c r="D499" s="16" t="s">
        <v>225</v>
      </c>
      <c r="E499" s="17" t="s">
        <v>225</v>
      </c>
      <c r="F499" s="17" t="s">
        <v>225</v>
      </c>
      <c r="G499" s="17" t="s">
        <v>225</v>
      </c>
      <c r="H499" s="17" t="s">
        <v>225</v>
      </c>
      <c r="I499" s="17" t="s">
        <v>225</v>
      </c>
      <c r="J499" s="17" t="s">
        <v>225</v>
      </c>
      <c r="K499" s="17" t="s">
        <v>225</v>
      </c>
      <c r="L499" s="17" t="s">
        <v>225</v>
      </c>
      <c r="M499" s="17" t="s">
        <v>225</v>
      </c>
      <c r="N499" s="17" t="s">
        <v>225</v>
      </c>
      <c r="O499" s="17" t="s">
        <v>225</v>
      </c>
      <c r="P499" s="17" t="s">
        <v>225</v>
      </c>
      <c r="Q499" s="17" t="s">
        <v>225</v>
      </c>
      <c r="R499" s="17" t="s">
        <v>225</v>
      </c>
      <c r="S499" s="17" t="s">
        <v>225</v>
      </c>
      <c r="T499" s="17" t="s">
        <v>225</v>
      </c>
      <c r="U499" s="17" t="s">
        <v>225</v>
      </c>
      <c r="V499" s="17" t="s">
        <v>225</v>
      </c>
      <c r="W499" s="17" t="s">
        <v>225</v>
      </c>
      <c r="X499" s="17" t="s">
        <v>225</v>
      </c>
      <c r="Y499" s="144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226</v>
      </c>
      <c r="C500" s="9" t="s">
        <v>226</v>
      </c>
      <c r="D500" s="142" t="s">
        <v>228</v>
      </c>
      <c r="E500" s="143" t="s">
        <v>231</v>
      </c>
      <c r="F500" s="143" t="s">
        <v>232</v>
      </c>
      <c r="G500" s="143" t="s">
        <v>233</v>
      </c>
      <c r="H500" s="143" t="s">
        <v>234</v>
      </c>
      <c r="I500" s="143" t="s">
        <v>235</v>
      </c>
      <c r="J500" s="143" t="s">
        <v>236</v>
      </c>
      <c r="K500" s="143" t="s">
        <v>237</v>
      </c>
      <c r="L500" s="143" t="s">
        <v>238</v>
      </c>
      <c r="M500" s="143" t="s">
        <v>239</v>
      </c>
      <c r="N500" s="143" t="s">
        <v>240</v>
      </c>
      <c r="O500" s="143" t="s">
        <v>244</v>
      </c>
      <c r="P500" s="143" t="s">
        <v>245</v>
      </c>
      <c r="Q500" s="143" t="s">
        <v>246</v>
      </c>
      <c r="R500" s="143" t="s">
        <v>269</v>
      </c>
      <c r="S500" s="143" t="s">
        <v>247</v>
      </c>
      <c r="T500" s="143" t="s">
        <v>248</v>
      </c>
      <c r="U500" s="143" t="s">
        <v>250</v>
      </c>
      <c r="V500" s="143" t="s">
        <v>253</v>
      </c>
      <c r="W500" s="143" t="s">
        <v>254</v>
      </c>
      <c r="X500" s="143" t="s">
        <v>255</v>
      </c>
      <c r="Y500" s="144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3</v>
      </c>
    </row>
    <row r="501" spans="1:65">
      <c r="A501" s="29"/>
      <c r="B501" s="19"/>
      <c r="C501" s="9"/>
      <c r="D501" s="10" t="s">
        <v>272</v>
      </c>
      <c r="E501" s="11" t="s">
        <v>294</v>
      </c>
      <c r="F501" s="11" t="s">
        <v>271</v>
      </c>
      <c r="G501" s="11" t="s">
        <v>271</v>
      </c>
      <c r="H501" s="11" t="s">
        <v>271</v>
      </c>
      <c r="I501" s="11" t="s">
        <v>271</v>
      </c>
      <c r="J501" s="11" t="s">
        <v>271</v>
      </c>
      <c r="K501" s="11" t="s">
        <v>294</v>
      </c>
      <c r="L501" s="11" t="s">
        <v>271</v>
      </c>
      <c r="M501" s="11" t="s">
        <v>272</v>
      </c>
      <c r="N501" s="11" t="s">
        <v>272</v>
      </c>
      <c r="O501" s="11" t="s">
        <v>272</v>
      </c>
      <c r="P501" s="11" t="s">
        <v>272</v>
      </c>
      <c r="Q501" s="11" t="s">
        <v>272</v>
      </c>
      <c r="R501" s="11" t="s">
        <v>271</v>
      </c>
      <c r="S501" s="11" t="s">
        <v>271</v>
      </c>
      <c r="T501" s="11" t="s">
        <v>294</v>
      </c>
      <c r="U501" s="11" t="s">
        <v>294</v>
      </c>
      <c r="V501" s="11" t="s">
        <v>272</v>
      </c>
      <c r="W501" s="11" t="s">
        <v>272</v>
      </c>
      <c r="X501" s="11" t="s">
        <v>294</v>
      </c>
      <c r="Y501" s="144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9"/>
      <c r="C502" s="9"/>
      <c r="D502" s="25" t="s">
        <v>295</v>
      </c>
      <c r="E502" s="25" t="s">
        <v>297</v>
      </c>
      <c r="F502" s="25" t="s">
        <v>296</v>
      </c>
      <c r="G502" s="25" t="s">
        <v>296</v>
      </c>
      <c r="H502" s="25" t="s">
        <v>296</v>
      </c>
      <c r="I502" s="25" t="s">
        <v>296</v>
      </c>
      <c r="J502" s="25" t="s">
        <v>296</v>
      </c>
      <c r="K502" s="25" t="s">
        <v>296</v>
      </c>
      <c r="L502" s="25" t="s">
        <v>298</v>
      </c>
      <c r="M502" s="25" t="s">
        <v>296</v>
      </c>
      <c r="N502" s="25" t="s">
        <v>296</v>
      </c>
      <c r="O502" s="25" t="s">
        <v>297</v>
      </c>
      <c r="P502" s="25" t="s">
        <v>295</v>
      </c>
      <c r="Q502" s="25" t="s">
        <v>298</v>
      </c>
      <c r="R502" s="25" t="s">
        <v>296</v>
      </c>
      <c r="S502" s="25" t="s">
        <v>296</v>
      </c>
      <c r="T502" s="25" t="s">
        <v>296</v>
      </c>
      <c r="U502" s="25" t="s">
        <v>297</v>
      </c>
      <c r="V502" s="25" t="s">
        <v>297</v>
      </c>
      <c r="W502" s="25" t="s">
        <v>297</v>
      </c>
      <c r="X502" s="25" t="s">
        <v>297</v>
      </c>
      <c r="Y502" s="144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2</v>
      </c>
    </row>
    <row r="503" spans="1:65">
      <c r="A503" s="29"/>
      <c r="B503" s="18">
        <v>1</v>
      </c>
      <c r="C503" s="14">
        <v>1</v>
      </c>
      <c r="D503" s="212">
        <v>37.799999999999997</v>
      </c>
      <c r="E503" s="212">
        <v>38</v>
      </c>
      <c r="F503" s="212">
        <v>39.4</v>
      </c>
      <c r="G503" s="212">
        <v>38.5</v>
      </c>
      <c r="H503" s="212">
        <v>39.5</v>
      </c>
      <c r="I503" s="212">
        <v>36.4</v>
      </c>
      <c r="J503" s="212">
        <v>35.14</v>
      </c>
      <c r="K503" s="212">
        <v>35.4636</v>
      </c>
      <c r="L503" s="212">
        <v>35.5783119271833</v>
      </c>
      <c r="M503" s="212">
        <v>36</v>
      </c>
      <c r="N503" s="221">
        <v>50.46</v>
      </c>
      <c r="O503" s="212">
        <v>40</v>
      </c>
      <c r="P503" s="212">
        <v>34.413653909687028</v>
      </c>
      <c r="Q503" s="212">
        <v>36</v>
      </c>
      <c r="R503" s="212">
        <v>37.1</v>
      </c>
      <c r="S503" s="212">
        <v>41.9</v>
      </c>
      <c r="T503" s="212">
        <v>42.4</v>
      </c>
      <c r="U503" s="212">
        <v>39.274999999999999</v>
      </c>
      <c r="V503" s="212">
        <v>35.1</v>
      </c>
      <c r="W503" s="212">
        <v>40</v>
      </c>
      <c r="X503" s="212">
        <v>36</v>
      </c>
      <c r="Y503" s="209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  <c r="BI503" s="210"/>
      <c r="BJ503" s="210"/>
      <c r="BK503" s="210"/>
      <c r="BL503" s="210"/>
      <c r="BM503" s="213">
        <v>1</v>
      </c>
    </row>
    <row r="504" spans="1:65">
      <c r="A504" s="29"/>
      <c r="B504" s="19">
        <v>1</v>
      </c>
      <c r="C504" s="9">
        <v>2</v>
      </c>
      <c r="D504" s="208">
        <v>37.299999999999997</v>
      </c>
      <c r="E504" s="208">
        <v>37</v>
      </c>
      <c r="F504" s="208">
        <v>38.799999999999997</v>
      </c>
      <c r="G504" s="208">
        <v>38.200000000000003</v>
      </c>
      <c r="H504" s="208">
        <v>39.299999999999997</v>
      </c>
      <c r="I504" s="208">
        <v>37.1</v>
      </c>
      <c r="J504" s="208">
        <v>34.75</v>
      </c>
      <c r="K504" s="208">
        <v>36.2776</v>
      </c>
      <c r="L504" s="208">
        <v>34.909554607949701</v>
      </c>
      <c r="M504" s="208">
        <v>34.4</v>
      </c>
      <c r="N504" s="222">
        <v>50.31</v>
      </c>
      <c r="O504" s="208">
        <v>39</v>
      </c>
      <c r="P504" s="208">
        <v>37.027957888155974</v>
      </c>
      <c r="Q504" s="208">
        <v>36</v>
      </c>
      <c r="R504" s="208">
        <v>37.700000000000003</v>
      </c>
      <c r="S504" s="208">
        <v>42.8</v>
      </c>
      <c r="T504" s="208">
        <v>42.6</v>
      </c>
      <c r="U504" s="208">
        <v>39.024000000000001</v>
      </c>
      <c r="V504" s="208">
        <v>33.200000000000003</v>
      </c>
      <c r="W504" s="208">
        <v>40</v>
      </c>
      <c r="X504" s="208">
        <v>37</v>
      </c>
      <c r="Y504" s="209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  <c r="BI504" s="210"/>
      <c r="BJ504" s="210"/>
      <c r="BK504" s="210"/>
      <c r="BL504" s="210"/>
      <c r="BM504" s="213" t="e">
        <v>#N/A</v>
      </c>
    </row>
    <row r="505" spans="1:65">
      <c r="A505" s="29"/>
      <c r="B505" s="19">
        <v>1</v>
      </c>
      <c r="C505" s="9">
        <v>3</v>
      </c>
      <c r="D505" s="208">
        <v>36.299999999999997</v>
      </c>
      <c r="E505" s="208">
        <v>38</v>
      </c>
      <c r="F505" s="208">
        <v>38.700000000000003</v>
      </c>
      <c r="G505" s="208">
        <v>38.200000000000003</v>
      </c>
      <c r="H505" s="208">
        <v>39.4</v>
      </c>
      <c r="I505" s="208">
        <v>36.700000000000003</v>
      </c>
      <c r="J505" s="208">
        <v>34.950000000000003</v>
      </c>
      <c r="K505" s="208">
        <v>35.846600000000002</v>
      </c>
      <c r="L505" s="208">
        <v>35.795714833816703</v>
      </c>
      <c r="M505" s="208">
        <v>36.6</v>
      </c>
      <c r="N505" s="222">
        <v>49.97</v>
      </c>
      <c r="O505" s="208">
        <v>41</v>
      </c>
      <c r="P505" s="208">
        <v>35.367671932382144</v>
      </c>
      <c r="Q505" s="208">
        <v>36</v>
      </c>
      <c r="R505" s="208">
        <v>37.200000000000003</v>
      </c>
      <c r="S505" s="208">
        <v>41.6</v>
      </c>
      <c r="T505" s="208">
        <v>42.5</v>
      </c>
      <c r="U505" s="208">
        <v>39.313000000000002</v>
      </c>
      <c r="V505" s="208">
        <v>33.700000000000003</v>
      </c>
      <c r="W505" s="208">
        <v>39</v>
      </c>
      <c r="X505" s="208">
        <v>36</v>
      </c>
      <c r="Y505" s="209"/>
      <c r="Z505" s="210"/>
      <c r="AA505" s="210"/>
      <c r="AB505" s="210"/>
      <c r="AC505" s="210"/>
      <c r="AD505" s="210"/>
      <c r="AE505" s="210"/>
      <c r="AF505" s="210"/>
      <c r="AG505" s="210"/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  <c r="BI505" s="210"/>
      <c r="BJ505" s="210"/>
      <c r="BK505" s="210"/>
      <c r="BL505" s="210"/>
      <c r="BM505" s="213">
        <v>16</v>
      </c>
    </row>
    <row r="506" spans="1:65">
      <c r="A506" s="29"/>
      <c r="B506" s="19">
        <v>1</v>
      </c>
      <c r="C506" s="9">
        <v>4</v>
      </c>
      <c r="D506" s="208">
        <v>36.6</v>
      </c>
      <c r="E506" s="208">
        <v>37</v>
      </c>
      <c r="F506" s="208">
        <v>38.9</v>
      </c>
      <c r="G506" s="208">
        <v>37.9</v>
      </c>
      <c r="H506" s="208">
        <v>39</v>
      </c>
      <c r="I506" s="208">
        <v>37</v>
      </c>
      <c r="J506" s="208">
        <v>34.97</v>
      </c>
      <c r="K506" s="208">
        <v>35.238500000000002</v>
      </c>
      <c r="L506" s="208">
        <v>36.171012526053502</v>
      </c>
      <c r="M506" s="208">
        <v>35.5</v>
      </c>
      <c r="N506" s="222">
        <v>50.21</v>
      </c>
      <c r="O506" s="208">
        <v>38</v>
      </c>
      <c r="P506" s="208">
        <v>35.668988619950149</v>
      </c>
      <c r="Q506" s="208">
        <v>36</v>
      </c>
      <c r="R506" s="208">
        <v>37.200000000000003</v>
      </c>
      <c r="S506" s="208">
        <v>39.6</v>
      </c>
      <c r="T506" s="208">
        <v>42.7</v>
      </c>
      <c r="U506" s="208">
        <v>39.003</v>
      </c>
      <c r="V506" s="208">
        <v>33.700000000000003</v>
      </c>
      <c r="W506" s="208">
        <v>40</v>
      </c>
      <c r="X506" s="208">
        <v>36</v>
      </c>
      <c r="Y506" s="209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  <c r="BI506" s="210"/>
      <c r="BJ506" s="210"/>
      <c r="BK506" s="210"/>
      <c r="BL506" s="210"/>
      <c r="BM506" s="213">
        <v>37.562706608469156</v>
      </c>
    </row>
    <row r="507" spans="1:65">
      <c r="A507" s="29"/>
      <c r="B507" s="19">
        <v>1</v>
      </c>
      <c r="C507" s="9">
        <v>5</v>
      </c>
      <c r="D507" s="208">
        <v>36.700000000000003</v>
      </c>
      <c r="E507" s="208">
        <v>38</v>
      </c>
      <c r="F507" s="208">
        <v>38.799999999999997</v>
      </c>
      <c r="G507" s="208">
        <v>37.700000000000003</v>
      </c>
      <c r="H507" s="208">
        <v>38.299999999999997</v>
      </c>
      <c r="I507" s="208">
        <v>37.299999999999997</v>
      </c>
      <c r="J507" s="208">
        <v>34.99</v>
      </c>
      <c r="K507" s="208">
        <v>36.517800000000001</v>
      </c>
      <c r="L507" s="208">
        <v>34.486578715737302</v>
      </c>
      <c r="M507" s="208">
        <v>35.200000000000003</v>
      </c>
      <c r="N507" s="222">
        <v>49.61</v>
      </c>
      <c r="O507" s="208">
        <v>40</v>
      </c>
      <c r="P507" s="208">
        <v>36.790249189244662</v>
      </c>
      <c r="Q507" s="208">
        <v>37</v>
      </c>
      <c r="R507" s="208">
        <v>38</v>
      </c>
      <c r="S507" s="208">
        <v>39.799999999999997</v>
      </c>
      <c r="T507" s="208">
        <v>42.3</v>
      </c>
      <c r="U507" s="208">
        <v>39.999000000000002</v>
      </c>
      <c r="V507" s="208">
        <v>33.299999999999997</v>
      </c>
      <c r="W507" s="208">
        <v>40</v>
      </c>
      <c r="X507" s="208">
        <v>37</v>
      </c>
      <c r="Y507" s="209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  <c r="BI507" s="210"/>
      <c r="BJ507" s="210"/>
      <c r="BK507" s="210"/>
      <c r="BL507" s="210"/>
      <c r="BM507" s="213">
        <v>93</v>
      </c>
    </row>
    <row r="508" spans="1:65">
      <c r="A508" s="29"/>
      <c r="B508" s="19">
        <v>1</v>
      </c>
      <c r="C508" s="9">
        <v>6</v>
      </c>
      <c r="D508" s="208">
        <v>36.799999999999997</v>
      </c>
      <c r="E508" s="208">
        <v>38</v>
      </c>
      <c r="F508" s="208">
        <v>38.299999999999997</v>
      </c>
      <c r="G508" s="208">
        <v>37.700000000000003</v>
      </c>
      <c r="H508" s="208">
        <v>38.299999999999997</v>
      </c>
      <c r="I508" s="208">
        <v>37.4</v>
      </c>
      <c r="J508" s="208">
        <v>35.49</v>
      </c>
      <c r="K508" s="208">
        <v>36.194400000000002</v>
      </c>
      <c r="L508" s="208">
        <v>34.987036849856203</v>
      </c>
      <c r="M508" s="208">
        <v>36.1</v>
      </c>
      <c r="N508" s="222">
        <v>49.42</v>
      </c>
      <c r="O508" s="208">
        <v>38</v>
      </c>
      <c r="P508" s="208">
        <v>35.103562016281678</v>
      </c>
      <c r="Q508" s="208">
        <v>36</v>
      </c>
      <c r="R508" s="208">
        <v>36.799999999999997</v>
      </c>
      <c r="S508" s="208">
        <v>41</v>
      </c>
      <c r="T508" s="208">
        <v>42.2</v>
      </c>
      <c r="U508" s="208">
        <v>39.781999999999996</v>
      </c>
      <c r="V508" s="208">
        <v>34.5</v>
      </c>
      <c r="W508" s="208">
        <v>41</v>
      </c>
      <c r="X508" s="208">
        <v>37</v>
      </c>
      <c r="Y508" s="209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  <c r="BI508" s="210"/>
      <c r="BJ508" s="210"/>
      <c r="BK508" s="210"/>
      <c r="BL508" s="210"/>
      <c r="BM508" s="211"/>
    </row>
    <row r="509" spans="1:65">
      <c r="A509" s="29"/>
      <c r="B509" s="20" t="s">
        <v>262</v>
      </c>
      <c r="C509" s="12"/>
      <c r="D509" s="214">
        <v>36.916666666666664</v>
      </c>
      <c r="E509" s="214">
        <v>37.666666666666664</v>
      </c>
      <c r="F509" s="214">
        <v>38.816666666666663</v>
      </c>
      <c r="G509" s="214">
        <v>38.033333333333331</v>
      </c>
      <c r="H509" s="214">
        <v>38.966666666666669</v>
      </c>
      <c r="I509" s="214">
        <v>36.983333333333334</v>
      </c>
      <c r="J509" s="214">
        <v>35.048333333333339</v>
      </c>
      <c r="K509" s="214">
        <v>35.923083333333331</v>
      </c>
      <c r="L509" s="214">
        <v>35.321368243432779</v>
      </c>
      <c r="M509" s="214">
        <v>35.633333333333333</v>
      </c>
      <c r="N509" s="214">
        <v>49.99666666666667</v>
      </c>
      <c r="O509" s="214">
        <v>39.333333333333336</v>
      </c>
      <c r="P509" s="214">
        <v>35.728680592616932</v>
      </c>
      <c r="Q509" s="214">
        <v>36.166666666666664</v>
      </c>
      <c r="R509" s="214">
        <v>37.333333333333336</v>
      </c>
      <c r="S509" s="214">
        <v>41.116666666666667</v>
      </c>
      <c r="T509" s="214">
        <v>42.449999999999996</v>
      </c>
      <c r="U509" s="214">
        <v>39.399333333333338</v>
      </c>
      <c r="V509" s="214">
        <v>33.916666666666664</v>
      </c>
      <c r="W509" s="214">
        <v>40</v>
      </c>
      <c r="X509" s="214">
        <v>36.5</v>
      </c>
      <c r="Y509" s="209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  <c r="BI509" s="210"/>
      <c r="BJ509" s="210"/>
      <c r="BK509" s="210"/>
      <c r="BL509" s="210"/>
      <c r="BM509" s="211"/>
    </row>
    <row r="510" spans="1:65">
      <c r="A510" s="29"/>
      <c r="B510" s="3" t="s">
        <v>263</v>
      </c>
      <c r="C510" s="28"/>
      <c r="D510" s="208">
        <v>36.75</v>
      </c>
      <c r="E510" s="208">
        <v>38</v>
      </c>
      <c r="F510" s="208">
        <v>38.799999999999997</v>
      </c>
      <c r="G510" s="208">
        <v>38.049999999999997</v>
      </c>
      <c r="H510" s="208">
        <v>39.15</v>
      </c>
      <c r="I510" s="208">
        <v>37.049999999999997</v>
      </c>
      <c r="J510" s="208">
        <v>34.980000000000004</v>
      </c>
      <c r="K510" s="208">
        <v>36.020499999999998</v>
      </c>
      <c r="L510" s="208">
        <v>35.282674388519752</v>
      </c>
      <c r="M510" s="208">
        <v>35.75</v>
      </c>
      <c r="N510" s="208">
        <v>50.09</v>
      </c>
      <c r="O510" s="208">
        <v>39.5</v>
      </c>
      <c r="P510" s="208">
        <v>35.518330276166147</v>
      </c>
      <c r="Q510" s="208">
        <v>36</v>
      </c>
      <c r="R510" s="208">
        <v>37.200000000000003</v>
      </c>
      <c r="S510" s="208">
        <v>41.3</v>
      </c>
      <c r="T510" s="208">
        <v>42.45</v>
      </c>
      <c r="U510" s="208">
        <v>39.293999999999997</v>
      </c>
      <c r="V510" s="208">
        <v>33.700000000000003</v>
      </c>
      <c r="W510" s="208">
        <v>40</v>
      </c>
      <c r="X510" s="208">
        <v>36.5</v>
      </c>
      <c r="Y510" s="209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0"/>
      <c r="AT510" s="210"/>
      <c r="AU510" s="210"/>
      <c r="AV510" s="210"/>
      <c r="AW510" s="210"/>
      <c r="AX510" s="210"/>
      <c r="AY510" s="210"/>
      <c r="AZ510" s="210"/>
      <c r="BA510" s="210"/>
      <c r="BB510" s="210"/>
      <c r="BC510" s="210"/>
      <c r="BD510" s="210"/>
      <c r="BE510" s="210"/>
      <c r="BF510" s="210"/>
      <c r="BG510" s="210"/>
      <c r="BH510" s="210"/>
      <c r="BI510" s="210"/>
      <c r="BJ510" s="210"/>
      <c r="BK510" s="210"/>
      <c r="BL510" s="210"/>
      <c r="BM510" s="211"/>
    </row>
    <row r="511" spans="1:65">
      <c r="A511" s="29"/>
      <c r="B511" s="3" t="s">
        <v>264</v>
      </c>
      <c r="C511" s="28"/>
      <c r="D511" s="23">
        <v>0.54191020166321435</v>
      </c>
      <c r="E511" s="23">
        <v>0.51639777949432231</v>
      </c>
      <c r="F511" s="23">
        <v>0.35449494589721137</v>
      </c>
      <c r="G511" s="23">
        <v>0.32041639575194397</v>
      </c>
      <c r="H511" s="23">
        <v>0.54283207962192837</v>
      </c>
      <c r="I511" s="23">
        <v>0.37638632635453984</v>
      </c>
      <c r="J511" s="23">
        <v>0.24967311963178357</v>
      </c>
      <c r="K511" s="23">
        <v>0.49771712615366831</v>
      </c>
      <c r="L511" s="23">
        <v>0.6310565201420405</v>
      </c>
      <c r="M511" s="23">
        <v>0.77631608682718123</v>
      </c>
      <c r="N511" s="23">
        <v>0.41015444245633481</v>
      </c>
      <c r="O511" s="23">
        <v>1.2110601416389966</v>
      </c>
      <c r="P511" s="23">
        <v>1.0068771694414196</v>
      </c>
      <c r="Q511" s="23">
        <v>0.40824829046386302</v>
      </c>
      <c r="R511" s="23">
        <v>0.43665394383500905</v>
      </c>
      <c r="S511" s="23">
        <v>1.2432484332049911</v>
      </c>
      <c r="T511" s="23">
        <v>0.18708286933869783</v>
      </c>
      <c r="U511" s="23">
        <v>0.40666972676444274</v>
      </c>
      <c r="V511" s="23">
        <v>0.73869253865642015</v>
      </c>
      <c r="W511" s="23">
        <v>0.63245553203367588</v>
      </c>
      <c r="X511" s="23">
        <v>0.54772255750516607</v>
      </c>
      <c r="Y511" s="144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9"/>
      <c r="B512" s="3" t="s">
        <v>87</v>
      </c>
      <c r="C512" s="28"/>
      <c r="D512" s="13">
        <v>1.4679283115030637E-2</v>
      </c>
      <c r="E512" s="13">
        <v>1.3709675561796168E-2</v>
      </c>
      <c r="F512" s="13">
        <v>9.1325447633459362E-3</v>
      </c>
      <c r="G512" s="13">
        <v>8.4246203966330587E-3</v>
      </c>
      <c r="H512" s="13">
        <v>1.393067783460894E-2</v>
      </c>
      <c r="I512" s="13">
        <v>1.0177187733786565E-2</v>
      </c>
      <c r="J512" s="13">
        <v>7.1236802405758772E-3</v>
      </c>
      <c r="K512" s="13">
        <v>1.3855078127211658E-2</v>
      </c>
      <c r="L512" s="13">
        <v>1.7866140286322895E-2</v>
      </c>
      <c r="M512" s="13">
        <v>2.1786232558293206E-2</v>
      </c>
      <c r="N512" s="13">
        <v>8.2036357581772405E-3</v>
      </c>
      <c r="O512" s="13">
        <v>3.0789664617940589E-2</v>
      </c>
      <c r="P512" s="13">
        <v>2.8181202125036862E-2</v>
      </c>
      <c r="Q512" s="13">
        <v>1.1287971164899439E-2</v>
      </c>
      <c r="R512" s="13">
        <v>1.1696087781294884E-2</v>
      </c>
      <c r="S512" s="13">
        <v>3.0237092011471206E-2</v>
      </c>
      <c r="T512" s="13">
        <v>4.4071347311825174E-3</v>
      </c>
      <c r="U512" s="13">
        <v>1.0321741317901556E-2</v>
      </c>
      <c r="V512" s="13">
        <v>2.1779632589378484E-2</v>
      </c>
      <c r="W512" s="13">
        <v>1.5811388300841896E-2</v>
      </c>
      <c r="X512" s="13">
        <v>1.5006097465894961E-2</v>
      </c>
      <c r="Y512" s="144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9"/>
      <c r="B513" s="3" t="s">
        <v>265</v>
      </c>
      <c r="C513" s="28"/>
      <c r="D513" s="13">
        <v>-1.7198972069196738E-2</v>
      </c>
      <c r="E513" s="13">
        <v>2.7676402363951969E-3</v>
      </c>
      <c r="F513" s="13">
        <v>3.3383112438302831E-2</v>
      </c>
      <c r="G513" s="13">
        <v>1.2529095141351254E-2</v>
      </c>
      <c r="H513" s="13">
        <v>3.737643489942144E-2</v>
      </c>
      <c r="I513" s="13">
        <v>-1.5424162086477344E-2</v>
      </c>
      <c r="J513" s="13">
        <v>-6.6938021834904382E-2</v>
      </c>
      <c r="K513" s="13">
        <v>-4.3650296349149298E-2</v>
      </c>
      <c r="L513" s="13">
        <v>-5.9669245573774177E-2</v>
      </c>
      <c r="M513" s="13">
        <v>-5.1364064236542828E-2</v>
      </c>
      <c r="N513" s="13">
        <v>0.33101874654032692</v>
      </c>
      <c r="O513" s="13">
        <v>4.7137889804377497E-2</v>
      </c>
      <c r="P513" s="13">
        <v>-4.8825715222520993E-2</v>
      </c>
      <c r="Q513" s="13">
        <v>-3.7165584374788674E-2</v>
      </c>
      <c r="R513" s="13">
        <v>-6.1064096772011078E-3</v>
      </c>
      <c r="S513" s="13">
        <v>9.4614056842118321E-2</v>
      </c>
      <c r="T513" s="13">
        <v>0.13011025649650376</v>
      </c>
      <c r="U513" s="13">
        <v>4.889495168726965E-2</v>
      </c>
      <c r="V513" s="13">
        <v>-9.706542129156448E-2</v>
      </c>
      <c r="W513" s="13">
        <v>6.4885989631570107E-2</v>
      </c>
      <c r="X513" s="13">
        <v>-2.8291534461192147E-2</v>
      </c>
      <c r="Y513" s="144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A514" s="29"/>
      <c r="B514" s="45" t="s">
        <v>266</v>
      </c>
      <c r="C514" s="46"/>
      <c r="D514" s="44">
        <v>0.17</v>
      </c>
      <c r="E514" s="44">
        <v>0.14000000000000001</v>
      </c>
      <c r="F514" s="44">
        <v>0.61</v>
      </c>
      <c r="G514" s="44">
        <v>0.28999999999999998</v>
      </c>
      <c r="H514" s="44">
        <v>0.67</v>
      </c>
      <c r="I514" s="44">
        <v>0.14000000000000001</v>
      </c>
      <c r="J514" s="44">
        <v>0.94</v>
      </c>
      <c r="K514" s="44">
        <v>0.57999999999999996</v>
      </c>
      <c r="L514" s="44">
        <v>0.83</v>
      </c>
      <c r="M514" s="44">
        <v>0.7</v>
      </c>
      <c r="N514" s="44">
        <v>5.23</v>
      </c>
      <c r="O514" s="44">
        <v>0.83</v>
      </c>
      <c r="P514" s="44">
        <v>0.66</v>
      </c>
      <c r="Q514" s="44">
        <v>0.48</v>
      </c>
      <c r="R514" s="44">
        <v>0</v>
      </c>
      <c r="S514" s="44">
        <v>1.56</v>
      </c>
      <c r="T514" s="44">
        <v>2.11</v>
      </c>
      <c r="U514" s="44">
        <v>0.85</v>
      </c>
      <c r="V514" s="44">
        <v>1.41</v>
      </c>
      <c r="W514" s="44">
        <v>1.1000000000000001</v>
      </c>
      <c r="X514" s="44">
        <v>0.34</v>
      </c>
      <c r="Y514" s="144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3"/>
    </row>
    <row r="515" spans="1:65">
      <c r="B515" s="3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BM515" s="53"/>
    </row>
    <row r="516" spans="1:65" ht="15">
      <c r="B516" s="8" t="s">
        <v>526</v>
      </c>
      <c r="BM516" s="27" t="s">
        <v>67</v>
      </c>
    </row>
    <row r="517" spans="1:65" ht="15">
      <c r="A517" s="24" t="s">
        <v>23</v>
      </c>
      <c r="B517" s="18" t="s">
        <v>110</v>
      </c>
      <c r="C517" s="15" t="s">
        <v>111</v>
      </c>
      <c r="D517" s="16" t="s">
        <v>225</v>
      </c>
      <c r="E517" s="17" t="s">
        <v>225</v>
      </c>
      <c r="F517" s="17" t="s">
        <v>225</v>
      </c>
      <c r="G517" s="17" t="s">
        <v>225</v>
      </c>
      <c r="H517" s="17" t="s">
        <v>225</v>
      </c>
      <c r="I517" s="144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 t="s">
        <v>226</v>
      </c>
      <c r="C518" s="9" t="s">
        <v>226</v>
      </c>
      <c r="D518" s="142" t="s">
        <v>236</v>
      </c>
      <c r="E518" s="143" t="s">
        <v>237</v>
      </c>
      <c r="F518" s="143" t="s">
        <v>238</v>
      </c>
      <c r="G518" s="143" t="s">
        <v>244</v>
      </c>
      <c r="H518" s="143" t="s">
        <v>254</v>
      </c>
      <c r="I518" s="144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 t="s">
        <v>3</v>
      </c>
    </row>
    <row r="519" spans="1:65">
      <c r="A519" s="29"/>
      <c r="B519" s="19"/>
      <c r="C519" s="9"/>
      <c r="D519" s="10" t="s">
        <v>271</v>
      </c>
      <c r="E519" s="11" t="s">
        <v>271</v>
      </c>
      <c r="F519" s="11" t="s">
        <v>271</v>
      </c>
      <c r="G519" s="11" t="s">
        <v>272</v>
      </c>
      <c r="H519" s="11" t="s">
        <v>272</v>
      </c>
      <c r="I519" s="14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9"/>
      <c r="C520" s="9"/>
      <c r="D520" s="25" t="s">
        <v>296</v>
      </c>
      <c r="E520" s="25" t="s">
        <v>296</v>
      </c>
      <c r="F520" s="25" t="s">
        <v>298</v>
      </c>
      <c r="G520" s="25" t="s">
        <v>297</v>
      </c>
      <c r="H520" s="25" t="s">
        <v>297</v>
      </c>
      <c r="I520" s="14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8">
        <v>1</v>
      </c>
      <c r="C521" s="14">
        <v>1</v>
      </c>
      <c r="D521" s="217">
        <v>9.5000000000000001E-2</v>
      </c>
      <c r="E521" s="217">
        <v>7.3899999999999993E-2</v>
      </c>
      <c r="F521" s="217">
        <v>0.10426069707973479</v>
      </c>
      <c r="G521" s="217">
        <v>0.12</v>
      </c>
      <c r="H521" s="217">
        <v>0.1</v>
      </c>
      <c r="I521" s="215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  <c r="AA521" s="216"/>
      <c r="AB521" s="216"/>
      <c r="AC521" s="216"/>
      <c r="AD521" s="216"/>
      <c r="AE521" s="216"/>
      <c r="AF521" s="216"/>
      <c r="AG521" s="216"/>
      <c r="AH521" s="216"/>
      <c r="AI521" s="216"/>
      <c r="AJ521" s="216"/>
      <c r="AK521" s="216"/>
      <c r="AL521" s="216"/>
      <c r="AM521" s="216"/>
      <c r="AN521" s="216"/>
      <c r="AO521" s="216"/>
      <c r="AP521" s="216"/>
      <c r="AQ521" s="216"/>
      <c r="AR521" s="216"/>
      <c r="AS521" s="216"/>
      <c r="AT521" s="216"/>
      <c r="AU521" s="216"/>
      <c r="AV521" s="216"/>
      <c r="AW521" s="216"/>
      <c r="AX521" s="216"/>
      <c r="AY521" s="216"/>
      <c r="AZ521" s="216"/>
      <c r="BA521" s="216"/>
      <c r="BB521" s="216"/>
      <c r="BC521" s="216"/>
      <c r="BD521" s="216"/>
      <c r="BE521" s="216"/>
      <c r="BF521" s="216"/>
      <c r="BG521" s="216"/>
      <c r="BH521" s="216"/>
      <c r="BI521" s="216"/>
      <c r="BJ521" s="216"/>
      <c r="BK521" s="216"/>
      <c r="BL521" s="216"/>
      <c r="BM521" s="218">
        <v>1</v>
      </c>
    </row>
    <row r="522" spans="1:65">
      <c r="A522" s="29"/>
      <c r="B522" s="19">
        <v>1</v>
      </c>
      <c r="C522" s="9">
        <v>2</v>
      </c>
      <c r="D522" s="23">
        <v>9.7000000000000003E-2</v>
      </c>
      <c r="E522" s="23">
        <v>7.7499999999999999E-2</v>
      </c>
      <c r="F522" s="23">
        <v>0.1001354789476861</v>
      </c>
      <c r="G522" s="23">
        <v>0.11</v>
      </c>
      <c r="H522" s="23">
        <v>0.1</v>
      </c>
      <c r="I522" s="215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  <c r="AD522" s="216"/>
      <c r="AE522" s="216"/>
      <c r="AF522" s="216"/>
      <c r="AG522" s="216"/>
      <c r="AH522" s="216"/>
      <c r="AI522" s="216"/>
      <c r="AJ522" s="216"/>
      <c r="AK522" s="216"/>
      <c r="AL522" s="216"/>
      <c r="AM522" s="216"/>
      <c r="AN522" s="216"/>
      <c r="AO522" s="216"/>
      <c r="AP522" s="216"/>
      <c r="AQ522" s="216"/>
      <c r="AR522" s="216"/>
      <c r="AS522" s="216"/>
      <c r="AT522" s="216"/>
      <c r="AU522" s="216"/>
      <c r="AV522" s="216"/>
      <c r="AW522" s="216"/>
      <c r="AX522" s="216"/>
      <c r="AY522" s="216"/>
      <c r="AZ522" s="216"/>
      <c r="BA522" s="216"/>
      <c r="BB522" s="216"/>
      <c r="BC522" s="216"/>
      <c r="BD522" s="216"/>
      <c r="BE522" s="216"/>
      <c r="BF522" s="216"/>
      <c r="BG522" s="216"/>
      <c r="BH522" s="216"/>
      <c r="BI522" s="216"/>
      <c r="BJ522" s="216"/>
      <c r="BK522" s="216"/>
      <c r="BL522" s="216"/>
      <c r="BM522" s="218">
        <v>29</v>
      </c>
    </row>
    <row r="523" spans="1:65">
      <c r="A523" s="29"/>
      <c r="B523" s="19">
        <v>1</v>
      </c>
      <c r="C523" s="9">
        <v>3</v>
      </c>
      <c r="D523" s="23">
        <v>9.5000000000000001E-2</v>
      </c>
      <c r="E523" s="23">
        <v>7.6600000000000001E-2</v>
      </c>
      <c r="F523" s="23">
        <v>0.10211463398580174</v>
      </c>
      <c r="G523" s="23">
        <v>0.12</v>
      </c>
      <c r="H523" s="23">
        <v>0.09</v>
      </c>
      <c r="I523" s="215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  <c r="AD523" s="216"/>
      <c r="AE523" s="216"/>
      <c r="AF523" s="216"/>
      <c r="AG523" s="216"/>
      <c r="AH523" s="216"/>
      <c r="AI523" s="216"/>
      <c r="AJ523" s="216"/>
      <c r="AK523" s="216"/>
      <c r="AL523" s="216"/>
      <c r="AM523" s="216"/>
      <c r="AN523" s="216"/>
      <c r="AO523" s="216"/>
      <c r="AP523" s="216"/>
      <c r="AQ523" s="216"/>
      <c r="AR523" s="216"/>
      <c r="AS523" s="216"/>
      <c r="AT523" s="216"/>
      <c r="AU523" s="216"/>
      <c r="AV523" s="216"/>
      <c r="AW523" s="216"/>
      <c r="AX523" s="216"/>
      <c r="AY523" s="216"/>
      <c r="AZ523" s="216"/>
      <c r="BA523" s="216"/>
      <c r="BB523" s="216"/>
      <c r="BC523" s="216"/>
      <c r="BD523" s="216"/>
      <c r="BE523" s="216"/>
      <c r="BF523" s="216"/>
      <c r="BG523" s="216"/>
      <c r="BH523" s="216"/>
      <c r="BI523" s="216"/>
      <c r="BJ523" s="216"/>
      <c r="BK523" s="216"/>
      <c r="BL523" s="216"/>
      <c r="BM523" s="218">
        <v>16</v>
      </c>
    </row>
    <row r="524" spans="1:65">
      <c r="A524" s="29"/>
      <c r="B524" s="19">
        <v>1</v>
      </c>
      <c r="C524" s="9">
        <v>4</v>
      </c>
      <c r="D524" s="23">
        <v>9.4E-2</v>
      </c>
      <c r="E524" s="23">
        <v>7.9200000000000007E-2</v>
      </c>
      <c r="F524" s="23">
        <v>9.7325903959563476E-2</v>
      </c>
      <c r="G524" s="23">
        <v>0.11</v>
      </c>
      <c r="H524" s="23">
        <v>0.1</v>
      </c>
      <c r="I524" s="215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  <c r="AA524" s="216"/>
      <c r="AB524" s="216"/>
      <c r="AC524" s="216"/>
      <c r="AD524" s="216"/>
      <c r="AE524" s="216"/>
      <c r="AF524" s="216"/>
      <c r="AG524" s="216"/>
      <c r="AH524" s="216"/>
      <c r="AI524" s="216"/>
      <c r="AJ524" s="216"/>
      <c r="AK524" s="216"/>
      <c r="AL524" s="216"/>
      <c r="AM524" s="216"/>
      <c r="AN524" s="216"/>
      <c r="AO524" s="216"/>
      <c r="AP524" s="216"/>
      <c r="AQ524" s="216"/>
      <c r="AR524" s="216"/>
      <c r="AS524" s="216"/>
      <c r="AT524" s="216"/>
      <c r="AU524" s="216"/>
      <c r="AV524" s="216"/>
      <c r="AW524" s="216"/>
      <c r="AX524" s="216"/>
      <c r="AY524" s="216"/>
      <c r="AZ524" s="216"/>
      <c r="BA524" s="216"/>
      <c r="BB524" s="216"/>
      <c r="BC524" s="216"/>
      <c r="BD524" s="216"/>
      <c r="BE524" s="216"/>
      <c r="BF524" s="216"/>
      <c r="BG524" s="216"/>
      <c r="BH524" s="216"/>
      <c r="BI524" s="216"/>
      <c r="BJ524" s="216"/>
      <c r="BK524" s="216"/>
      <c r="BL524" s="216"/>
      <c r="BM524" s="218">
        <v>9.7602904867241574E-2</v>
      </c>
    </row>
    <row r="525" spans="1:65">
      <c r="A525" s="29"/>
      <c r="B525" s="19">
        <v>1</v>
      </c>
      <c r="C525" s="9">
        <v>5</v>
      </c>
      <c r="D525" s="23">
        <v>9.8000000000000004E-2</v>
      </c>
      <c r="E525" s="23">
        <v>8.6400000000000005E-2</v>
      </c>
      <c r="F525" s="23">
        <v>9.8422306435170442E-2</v>
      </c>
      <c r="G525" s="23">
        <v>0.11</v>
      </c>
      <c r="H525" s="23">
        <v>0.1</v>
      </c>
      <c r="I525" s="215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  <c r="AA525" s="216"/>
      <c r="AB525" s="216"/>
      <c r="AC525" s="216"/>
      <c r="AD525" s="216"/>
      <c r="AE525" s="216"/>
      <c r="AF525" s="216"/>
      <c r="AG525" s="216"/>
      <c r="AH525" s="216"/>
      <c r="AI525" s="216"/>
      <c r="AJ525" s="216"/>
      <c r="AK525" s="216"/>
      <c r="AL525" s="216"/>
      <c r="AM525" s="216"/>
      <c r="AN525" s="216"/>
      <c r="AO525" s="216"/>
      <c r="AP525" s="216"/>
      <c r="AQ525" s="216"/>
      <c r="AR525" s="216"/>
      <c r="AS525" s="216"/>
      <c r="AT525" s="216"/>
      <c r="AU525" s="216"/>
      <c r="AV525" s="216"/>
      <c r="AW525" s="216"/>
      <c r="AX525" s="216"/>
      <c r="AY525" s="216"/>
      <c r="AZ525" s="216"/>
      <c r="BA525" s="216"/>
      <c r="BB525" s="216"/>
      <c r="BC525" s="216"/>
      <c r="BD525" s="216"/>
      <c r="BE525" s="216"/>
      <c r="BF525" s="216"/>
      <c r="BG525" s="216"/>
      <c r="BH525" s="216"/>
      <c r="BI525" s="216"/>
      <c r="BJ525" s="216"/>
      <c r="BK525" s="216"/>
      <c r="BL525" s="216"/>
      <c r="BM525" s="218">
        <v>94</v>
      </c>
    </row>
    <row r="526" spans="1:65">
      <c r="A526" s="29"/>
      <c r="B526" s="19">
        <v>1</v>
      </c>
      <c r="C526" s="9">
        <v>6</v>
      </c>
      <c r="D526" s="23">
        <v>9.8000000000000004E-2</v>
      </c>
      <c r="E526" s="23">
        <v>7.8899999999999998E-2</v>
      </c>
      <c r="F526" s="23">
        <v>9.6328125609290452E-2</v>
      </c>
      <c r="G526" s="23">
        <v>0.12</v>
      </c>
      <c r="H526" s="23">
        <v>0.1</v>
      </c>
      <c r="I526" s="215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  <c r="AA526" s="216"/>
      <c r="AB526" s="216"/>
      <c r="AC526" s="216"/>
      <c r="AD526" s="216"/>
      <c r="AE526" s="216"/>
      <c r="AF526" s="216"/>
      <c r="AG526" s="216"/>
      <c r="AH526" s="216"/>
      <c r="AI526" s="216"/>
      <c r="AJ526" s="216"/>
      <c r="AK526" s="216"/>
      <c r="AL526" s="216"/>
      <c r="AM526" s="216"/>
      <c r="AN526" s="216"/>
      <c r="AO526" s="216"/>
      <c r="AP526" s="216"/>
      <c r="AQ526" s="216"/>
      <c r="AR526" s="216"/>
      <c r="AS526" s="216"/>
      <c r="AT526" s="216"/>
      <c r="AU526" s="216"/>
      <c r="AV526" s="216"/>
      <c r="AW526" s="216"/>
      <c r="AX526" s="216"/>
      <c r="AY526" s="216"/>
      <c r="AZ526" s="216"/>
      <c r="BA526" s="216"/>
      <c r="BB526" s="216"/>
      <c r="BC526" s="216"/>
      <c r="BD526" s="216"/>
      <c r="BE526" s="216"/>
      <c r="BF526" s="216"/>
      <c r="BG526" s="216"/>
      <c r="BH526" s="216"/>
      <c r="BI526" s="216"/>
      <c r="BJ526" s="216"/>
      <c r="BK526" s="216"/>
      <c r="BL526" s="216"/>
      <c r="BM526" s="54"/>
    </row>
    <row r="527" spans="1:65">
      <c r="A527" s="29"/>
      <c r="B527" s="20" t="s">
        <v>262</v>
      </c>
      <c r="C527" s="12"/>
      <c r="D527" s="220">
        <v>9.6166666666666664E-2</v>
      </c>
      <c r="E527" s="220">
        <v>7.8749999999999987E-2</v>
      </c>
      <c r="F527" s="220">
        <v>9.9764524336207847E-2</v>
      </c>
      <c r="G527" s="220">
        <v>0.11499999999999999</v>
      </c>
      <c r="H527" s="220">
        <v>9.8333333333333328E-2</v>
      </c>
      <c r="I527" s="215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  <c r="AD527" s="216"/>
      <c r="AE527" s="216"/>
      <c r="AF527" s="216"/>
      <c r="AG527" s="216"/>
      <c r="AH527" s="216"/>
      <c r="AI527" s="216"/>
      <c r="AJ527" s="216"/>
      <c r="AK527" s="216"/>
      <c r="AL527" s="216"/>
      <c r="AM527" s="216"/>
      <c r="AN527" s="216"/>
      <c r="AO527" s="216"/>
      <c r="AP527" s="216"/>
      <c r="AQ527" s="216"/>
      <c r="AR527" s="216"/>
      <c r="AS527" s="216"/>
      <c r="AT527" s="216"/>
      <c r="AU527" s="216"/>
      <c r="AV527" s="216"/>
      <c r="AW527" s="216"/>
      <c r="AX527" s="216"/>
      <c r="AY527" s="216"/>
      <c r="AZ527" s="216"/>
      <c r="BA527" s="216"/>
      <c r="BB527" s="216"/>
      <c r="BC527" s="216"/>
      <c r="BD527" s="216"/>
      <c r="BE527" s="216"/>
      <c r="BF527" s="216"/>
      <c r="BG527" s="216"/>
      <c r="BH527" s="216"/>
      <c r="BI527" s="216"/>
      <c r="BJ527" s="216"/>
      <c r="BK527" s="216"/>
      <c r="BL527" s="216"/>
      <c r="BM527" s="54"/>
    </row>
    <row r="528" spans="1:65">
      <c r="A528" s="29"/>
      <c r="B528" s="3" t="s">
        <v>263</v>
      </c>
      <c r="C528" s="28"/>
      <c r="D528" s="23">
        <v>9.6000000000000002E-2</v>
      </c>
      <c r="E528" s="23">
        <v>7.8199999999999992E-2</v>
      </c>
      <c r="F528" s="23">
        <v>9.9278892691428269E-2</v>
      </c>
      <c r="G528" s="23">
        <v>0.11499999999999999</v>
      </c>
      <c r="H528" s="23">
        <v>0.1</v>
      </c>
      <c r="I528" s="215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  <c r="AD528" s="216"/>
      <c r="AE528" s="216"/>
      <c r="AF528" s="216"/>
      <c r="AG528" s="216"/>
      <c r="AH528" s="216"/>
      <c r="AI528" s="216"/>
      <c r="AJ528" s="216"/>
      <c r="AK528" s="216"/>
      <c r="AL528" s="216"/>
      <c r="AM528" s="216"/>
      <c r="AN528" s="216"/>
      <c r="AO528" s="216"/>
      <c r="AP528" s="216"/>
      <c r="AQ528" s="216"/>
      <c r="AR528" s="216"/>
      <c r="AS528" s="216"/>
      <c r="AT528" s="216"/>
      <c r="AU528" s="216"/>
      <c r="AV528" s="216"/>
      <c r="AW528" s="216"/>
      <c r="AX528" s="216"/>
      <c r="AY528" s="216"/>
      <c r="AZ528" s="216"/>
      <c r="BA528" s="216"/>
      <c r="BB528" s="216"/>
      <c r="BC528" s="216"/>
      <c r="BD528" s="216"/>
      <c r="BE528" s="216"/>
      <c r="BF528" s="216"/>
      <c r="BG528" s="216"/>
      <c r="BH528" s="216"/>
      <c r="BI528" s="216"/>
      <c r="BJ528" s="216"/>
      <c r="BK528" s="216"/>
      <c r="BL528" s="216"/>
      <c r="BM528" s="54"/>
    </row>
    <row r="529" spans="1:65">
      <c r="A529" s="29"/>
      <c r="B529" s="3" t="s">
        <v>264</v>
      </c>
      <c r="C529" s="28"/>
      <c r="D529" s="23">
        <v>1.7224014243685099E-3</v>
      </c>
      <c r="E529" s="23">
        <v>4.2060670465412248E-3</v>
      </c>
      <c r="F529" s="23">
        <v>3.0144135905391541E-3</v>
      </c>
      <c r="G529" s="23">
        <v>5.4772255750516587E-3</v>
      </c>
      <c r="H529" s="23">
        <v>4.0824829046386341E-3</v>
      </c>
      <c r="I529" s="215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  <c r="AA529" s="216"/>
      <c r="AB529" s="216"/>
      <c r="AC529" s="216"/>
      <c r="AD529" s="216"/>
      <c r="AE529" s="216"/>
      <c r="AF529" s="216"/>
      <c r="AG529" s="216"/>
      <c r="AH529" s="216"/>
      <c r="AI529" s="216"/>
      <c r="AJ529" s="216"/>
      <c r="AK529" s="216"/>
      <c r="AL529" s="216"/>
      <c r="AM529" s="216"/>
      <c r="AN529" s="216"/>
      <c r="AO529" s="216"/>
      <c r="AP529" s="216"/>
      <c r="AQ529" s="216"/>
      <c r="AR529" s="216"/>
      <c r="AS529" s="216"/>
      <c r="AT529" s="216"/>
      <c r="AU529" s="216"/>
      <c r="AV529" s="216"/>
      <c r="AW529" s="216"/>
      <c r="AX529" s="216"/>
      <c r="AY529" s="216"/>
      <c r="AZ529" s="216"/>
      <c r="BA529" s="216"/>
      <c r="BB529" s="216"/>
      <c r="BC529" s="216"/>
      <c r="BD529" s="216"/>
      <c r="BE529" s="216"/>
      <c r="BF529" s="216"/>
      <c r="BG529" s="216"/>
      <c r="BH529" s="216"/>
      <c r="BI529" s="216"/>
      <c r="BJ529" s="216"/>
      <c r="BK529" s="216"/>
      <c r="BL529" s="216"/>
      <c r="BM529" s="54"/>
    </row>
    <row r="530" spans="1:65">
      <c r="A530" s="29"/>
      <c r="B530" s="3" t="s">
        <v>87</v>
      </c>
      <c r="C530" s="28"/>
      <c r="D530" s="13">
        <v>1.7910586735201142E-2</v>
      </c>
      <c r="E530" s="13">
        <v>5.3410375194174291E-2</v>
      </c>
      <c r="F530" s="13">
        <v>3.0215285549606171E-2</v>
      </c>
      <c r="G530" s="13">
        <v>4.7628048478710078E-2</v>
      </c>
      <c r="H530" s="13">
        <v>4.151677530140984E-2</v>
      </c>
      <c r="I530" s="14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3" t="s">
        <v>265</v>
      </c>
      <c r="C531" s="28"/>
      <c r="D531" s="13">
        <v>-1.4715117367956054E-2</v>
      </c>
      <c r="E531" s="13">
        <v>-0.19315925988970417</v>
      </c>
      <c r="F531" s="13">
        <v>2.2147081297492877E-2</v>
      </c>
      <c r="G531" s="13">
        <v>0.17824362047852738</v>
      </c>
      <c r="H531" s="13">
        <v>7.483675481639418E-3</v>
      </c>
      <c r="I531" s="14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9"/>
      <c r="B532" s="45" t="s">
        <v>266</v>
      </c>
      <c r="C532" s="46"/>
      <c r="D532" s="44">
        <v>0.67</v>
      </c>
      <c r="E532" s="44">
        <v>6.09</v>
      </c>
      <c r="F532" s="44">
        <v>0.45</v>
      </c>
      <c r="G532" s="44">
        <v>5.19</v>
      </c>
      <c r="H532" s="44">
        <v>0</v>
      </c>
      <c r="I532" s="14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B533" s="30"/>
      <c r="C533" s="20"/>
      <c r="D533" s="20"/>
      <c r="E533" s="20"/>
      <c r="F533" s="20"/>
      <c r="G533" s="20"/>
      <c r="H533" s="20"/>
      <c r="BM533" s="53"/>
    </row>
    <row r="534" spans="1:65" ht="15">
      <c r="B534" s="8" t="s">
        <v>527</v>
      </c>
      <c r="BM534" s="27" t="s">
        <v>67</v>
      </c>
    </row>
    <row r="535" spans="1:65" ht="15">
      <c r="A535" s="24" t="s">
        <v>55</v>
      </c>
      <c r="B535" s="18" t="s">
        <v>110</v>
      </c>
      <c r="C535" s="15" t="s">
        <v>111</v>
      </c>
      <c r="D535" s="16" t="s">
        <v>225</v>
      </c>
      <c r="E535" s="17" t="s">
        <v>225</v>
      </c>
      <c r="F535" s="17" t="s">
        <v>225</v>
      </c>
      <c r="G535" s="17" t="s">
        <v>225</v>
      </c>
      <c r="H535" s="17" t="s">
        <v>225</v>
      </c>
      <c r="I535" s="17" t="s">
        <v>225</v>
      </c>
      <c r="J535" s="17" t="s">
        <v>225</v>
      </c>
      <c r="K535" s="17" t="s">
        <v>225</v>
      </c>
      <c r="L535" s="17" t="s">
        <v>225</v>
      </c>
      <c r="M535" s="17" t="s">
        <v>225</v>
      </c>
      <c r="N535" s="17" t="s">
        <v>225</v>
      </c>
      <c r="O535" s="17" t="s">
        <v>225</v>
      </c>
      <c r="P535" s="17" t="s">
        <v>225</v>
      </c>
      <c r="Q535" s="17" t="s">
        <v>225</v>
      </c>
      <c r="R535" s="17" t="s">
        <v>225</v>
      </c>
      <c r="S535" s="17" t="s">
        <v>225</v>
      </c>
      <c r="T535" s="17" t="s">
        <v>225</v>
      </c>
      <c r="U535" s="17" t="s">
        <v>225</v>
      </c>
      <c r="V535" s="17" t="s">
        <v>225</v>
      </c>
      <c r="W535" s="17" t="s">
        <v>225</v>
      </c>
      <c r="X535" s="17" t="s">
        <v>225</v>
      </c>
      <c r="Y535" s="17" t="s">
        <v>225</v>
      </c>
      <c r="Z535" s="17" t="s">
        <v>225</v>
      </c>
      <c r="AA535" s="17" t="s">
        <v>225</v>
      </c>
      <c r="AB535" s="17" t="s">
        <v>225</v>
      </c>
      <c r="AC535" s="17" t="s">
        <v>225</v>
      </c>
      <c r="AD535" s="144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</v>
      </c>
    </row>
    <row r="536" spans="1:65">
      <c r="A536" s="29"/>
      <c r="B536" s="19" t="s">
        <v>226</v>
      </c>
      <c r="C536" s="9" t="s">
        <v>226</v>
      </c>
      <c r="D536" s="142" t="s">
        <v>228</v>
      </c>
      <c r="E536" s="143" t="s">
        <v>229</v>
      </c>
      <c r="F536" s="143" t="s">
        <v>230</v>
      </c>
      <c r="G536" s="143" t="s">
        <v>231</v>
      </c>
      <c r="H536" s="143" t="s">
        <v>232</v>
      </c>
      <c r="I536" s="143" t="s">
        <v>233</v>
      </c>
      <c r="J536" s="143" t="s">
        <v>234</v>
      </c>
      <c r="K536" s="143" t="s">
        <v>235</v>
      </c>
      <c r="L536" s="143" t="s">
        <v>236</v>
      </c>
      <c r="M536" s="143" t="s">
        <v>237</v>
      </c>
      <c r="N536" s="143" t="s">
        <v>238</v>
      </c>
      <c r="O536" s="143" t="s">
        <v>239</v>
      </c>
      <c r="P536" s="143" t="s">
        <v>240</v>
      </c>
      <c r="Q536" s="143" t="s">
        <v>241</v>
      </c>
      <c r="R536" s="143" t="s">
        <v>243</v>
      </c>
      <c r="S536" s="143" t="s">
        <v>244</v>
      </c>
      <c r="T536" s="143" t="s">
        <v>245</v>
      </c>
      <c r="U536" s="143" t="s">
        <v>246</v>
      </c>
      <c r="V536" s="143" t="s">
        <v>269</v>
      </c>
      <c r="W536" s="143" t="s">
        <v>247</v>
      </c>
      <c r="X536" s="143" t="s">
        <v>248</v>
      </c>
      <c r="Y536" s="143" t="s">
        <v>249</v>
      </c>
      <c r="Z536" s="143" t="s">
        <v>250</v>
      </c>
      <c r="AA536" s="143" t="s">
        <v>253</v>
      </c>
      <c r="AB536" s="143" t="s">
        <v>254</v>
      </c>
      <c r="AC536" s="143" t="s">
        <v>255</v>
      </c>
      <c r="AD536" s="144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 t="s">
        <v>1</v>
      </c>
    </row>
    <row r="537" spans="1:65">
      <c r="A537" s="29"/>
      <c r="B537" s="19"/>
      <c r="C537" s="9"/>
      <c r="D537" s="10" t="s">
        <v>272</v>
      </c>
      <c r="E537" s="11" t="s">
        <v>271</v>
      </c>
      <c r="F537" s="11" t="s">
        <v>271</v>
      </c>
      <c r="G537" s="11" t="s">
        <v>294</v>
      </c>
      <c r="H537" s="11" t="s">
        <v>271</v>
      </c>
      <c r="I537" s="11" t="s">
        <v>271</v>
      </c>
      <c r="J537" s="11" t="s">
        <v>271</v>
      </c>
      <c r="K537" s="11" t="s">
        <v>271</v>
      </c>
      <c r="L537" s="11" t="s">
        <v>271</v>
      </c>
      <c r="M537" s="11" t="s">
        <v>294</v>
      </c>
      <c r="N537" s="11" t="s">
        <v>271</v>
      </c>
      <c r="O537" s="11" t="s">
        <v>272</v>
      </c>
      <c r="P537" s="11" t="s">
        <v>272</v>
      </c>
      <c r="Q537" s="11" t="s">
        <v>294</v>
      </c>
      <c r="R537" s="11" t="s">
        <v>294</v>
      </c>
      <c r="S537" s="11" t="s">
        <v>272</v>
      </c>
      <c r="T537" s="11" t="s">
        <v>272</v>
      </c>
      <c r="U537" s="11" t="s">
        <v>272</v>
      </c>
      <c r="V537" s="11" t="s">
        <v>271</v>
      </c>
      <c r="W537" s="11" t="s">
        <v>271</v>
      </c>
      <c r="X537" s="11" t="s">
        <v>294</v>
      </c>
      <c r="Y537" s="11" t="s">
        <v>272</v>
      </c>
      <c r="Z537" s="11" t="s">
        <v>294</v>
      </c>
      <c r="AA537" s="11" t="s">
        <v>272</v>
      </c>
      <c r="AB537" s="11" t="s">
        <v>272</v>
      </c>
      <c r="AC537" s="11" t="s">
        <v>294</v>
      </c>
      <c r="AD537" s="144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9"/>
      <c r="C538" s="9"/>
      <c r="D538" s="25" t="s">
        <v>295</v>
      </c>
      <c r="E538" s="25" t="s">
        <v>296</v>
      </c>
      <c r="F538" s="25" t="s">
        <v>261</v>
      </c>
      <c r="G538" s="25" t="s">
        <v>297</v>
      </c>
      <c r="H538" s="25" t="s">
        <v>296</v>
      </c>
      <c r="I538" s="25" t="s">
        <v>296</v>
      </c>
      <c r="J538" s="25" t="s">
        <v>296</v>
      </c>
      <c r="K538" s="25" t="s">
        <v>296</v>
      </c>
      <c r="L538" s="25" t="s">
        <v>296</v>
      </c>
      <c r="M538" s="25" t="s">
        <v>296</v>
      </c>
      <c r="N538" s="25" t="s">
        <v>298</v>
      </c>
      <c r="O538" s="25" t="s">
        <v>296</v>
      </c>
      <c r="P538" s="25" t="s">
        <v>296</v>
      </c>
      <c r="Q538" s="25" t="s">
        <v>296</v>
      </c>
      <c r="R538" s="25" t="s">
        <v>295</v>
      </c>
      <c r="S538" s="25" t="s">
        <v>297</v>
      </c>
      <c r="T538" s="25" t="s">
        <v>295</v>
      </c>
      <c r="U538" s="25" t="s">
        <v>298</v>
      </c>
      <c r="V538" s="25" t="s">
        <v>296</v>
      </c>
      <c r="W538" s="25" t="s">
        <v>296</v>
      </c>
      <c r="X538" s="25" t="s">
        <v>296</v>
      </c>
      <c r="Y538" s="25" t="s">
        <v>296</v>
      </c>
      <c r="Z538" s="25" t="s">
        <v>297</v>
      </c>
      <c r="AA538" s="25" t="s">
        <v>297</v>
      </c>
      <c r="AB538" s="25" t="s">
        <v>297</v>
      </c>
      <c r="AC538" s="25" t="s">
        <v>297</v>
      </c>
      <c r="AD538" s="144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8">
        <v>1</v>
      </c>
      <c r="C539" s="14">
        <v>1</v>
      </c>
      <c r="D539" s="217">
        <v>0.74</v>
      </c>
      <c r="E539" s="217">
        <v>0.69</v>
      </c>
      <c r="F539" s="217">
        <v>0.73</v>
      </c>
      <c r="G539" s="217">
        <v>0.78</v>
      </c>
      <c r="H539" s="217">
        <v>0.76</v>
      </c>
      <c r="I539" s="217">
        <v>0.74</v>
      </c>
      <c r="J539" s="217">
        <v>0.75</v>
      </c>
      <c r="K539" s="217">
        <v>0.71</v>
      </c>
      <c r="L539" s="217">
        <v>0.73399999999999999</v>
      </c>
      <c r="M539" s="217">
        <v>0.71431902841121475</v>
      </c>
      <c r="N539" s="217">
        <v>0.73944131046989869</v>
      </c>
      <c r="O539" s="217">
        <v>0.71</v>
      </c>
      <c r="P539" s="223">
        <v>1.0187280000000001</v>
      </c>
      <c r="Q539" s="223">
        <v>0.81148999999999993</v>
      </c>
      <c r="R539" s="217">
        <v>0.74</v>
      </c>
      <c r="S539" s="217">
        <v>0.71</v>
      </c>
      <c r="T539" s="217">
        <v>0.71691571285747713</v>
      </c>
      <c r="U539" s="217">
        <v>0.76</v>
      </c>
      <c r="V539" s="217">
        <v>0.69</v>
      </c>
      <c r="W539" s="217">
        <v>0.76</v>
      </c>
      <c r="X539" s="217">
        <v>0.77</v>
      </c>
      <c r="Y539" s="217">
        <v>0.71</v>
      </c>
      <c r="Z539" s="217">
        <v>0.76691480000000001</v>
      </c>
      <c r="AA539" s="217">
        <v>0.72</v>
      </c>
      <c r="AB539" s="217">
        <v>0.77</v>
      </c>
      <c r="AC539" s="217">
        <v>0.71299999999999997</v>
      </c>
      <c r="AD539" s="215"/>
      <c r="AE539" s="216"/>
      <c r="AF539" s="216"/>
      <c r="AG539" s="216"/>
      <c r="AH539" s="216"/>
      <c r="AI539" s="216"/>
      <c r="AJ539" s="216"/>
      <c r="AK539" s="216"/>
      <c r="AL539" s="216"/>
      <c r="AM539" s="216"/>
      <c r="AN539" s="216"/>
      <c r="AO539" s="216"/>
      <c r="AP539" s="216"/>
      <c r="AQ539" s="216"/>
      <c r="AR539" s="216"/>
      <c r="AS539" s="216"/>
      <c r="AT539" s="216"/>
      <c r="AU539" s="216"/>
      <c r="AV539" s="216"/>
      <c r="AW539" s="216"/>
      <c r="AX539" s="216"/>
      <c r="AY539" s="216"/>
      <c r="AZ539" s="216"/>
      <c r="BA539" s="216"/>
      <c r="BB539" s="216"/>
      <c r="BC539" s="216"/>
      <c r="BD539" s="216"/>
      <c r="BE539" s="216"/>
      <c r="BF539" s="216"/>
      <c r="BG539" s="216"/>
      <c r="BH539" s="216"/>
      <c r="BI539" s="216"/>
      <c r="BJ539" s="216"/>
      <c r="BK539" s="216"/>
      <c r="BL539" s="216"/>
      <c r="BM539" s="218">
        <v>1</v>
      </c>
    </row>
    <row r="540" spans="1:65">
      <c r="A540" s="29"/>
      <c r="B540" s="19">
        <v>1</v>
      </c>
      <c r="C540" s="9">
        <v>2</v>
      </c>
      <c r="D540" s="23">
        <v>0.74</v>
      </c>
      <c r="E540" s="23">
        <v>0.7</v>
      </c>
      <c r="F540" s="23">
        <v>0.73</v>
      </c>
      <c r="G540" s="23">
        <v>0.78</v>
      </c>
      <c r="H540" s="23">
        <v>0.76</v>
      </c>
      <c r="I540" s="23">
        <v>0.74</v>
      </c>
      <c r="J540" s="23">
        <v>0.75</v>
      </c>
      <c r="K540" s="23">
        <v>0.72</v>
      </c>
      <c r="L540" s="23">
        <v>0.72799999999999998</v>
      </c>
      <c r="M540" s="23">
        <v>0.71449036233644858</v>
      </c>
      <c r="N540" s="23">
        <v>0.72176858026263091</v>
      </c>
      <c r="O540" s="23">
        <v>0.69</v>
      </c>
      <c r="P540" s="224">
        <v>0.89029799999999992</v>
      </c>
      <c r="Q540" s="224">
        <v>0.80630999999999997</v>
      </c>
      <c r="R540" s="23">
        <v>0.74</v>
      </c>
      <c r="S540" s="23">
        <v>0.72</v>
      </c>
      <c r="T540" s="23">
        <v>0.75142727003249477</v>
      </c>
      <c r="U540" s="23">
        <v>0.75</v>
      </c>
      <c r="V540" s="23">
        <v>0.7</v>
      </c>
      <c r="W540" s="23">
        <v>0.78</v>
      </c>
      <c r="X540" s="23">
        <v>0.78</v>
      </c>
      <c r="Y540" s="23">
        <v>0.71</v>
      </c>
      <c r="Z540" s="23">
        <v>0.77894970000000008</v>
      </c>
      <c r="AA540" s="23">
        <v>0.72</v>
      </c>
      <c r="AB540" s="23">
        <v>0.78</v>
      </c>
      <c r="AC540" s="23">
        <v>0.71399999999999997</v>
      </c>
      <c r="AD540" s="215"/>
      <c r="AE540" s="216"/>
      <c r="AF540" s="216"/>
      <c r="AG540" s="216"/>
      <c r="AH540" s="216"/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16"/>
      <c r="AT540" s="216"/>
      <c r="AU540" s="216"/>
      <c r="AV540" s="216"/>
      <c r="AW540" s="216"/>
      <c r="AX540" s="216"/>
      <c r="AY540" s="216"/>
      <c r="AZ540" s="216"/>
      <c r="BA540" s="216"/>
      <c r="BB540" s="216"/>
      <c r="BC540" s="216"/>
      <c r="BD540" s="216"/>
      <c r="BE540" s="216"/>
      <c r="BF540" s="216"/>
      <c r="BG540" s="216"/>
      <c r="BH540" s="216"/>
      <c r="BI540" s="216"/>
      <c r="BJ540" s="216"/>
      <c r="BK540" s="216"/>
      <c r="BL540" s="216"/>
      <c r="BM540" s="218" t="e">
        <v>#N/A</v>
      </c>
    </row>
    <row r="541" spans="1:65">
      <c r="A541" s="29"/>
      <c r="B541" s="19">
        <v>1</v>
      </c>
      <c r="C541" s="9">
        <v>3</v>
      </c>
      <c r="D541" s="23">
        <v>0.76</v>
      </c>
      <c r="E541" s="23">
        <v>0.72</v>
      </c>
      <c r="F541" s="23">
        <v>0.73</v>
      </c>
      <c r="G541" s="23">
        <v>0.79</v>
      </c>
      <c r="H541" s="23">
        <v>0.76</v>
      </c>
      <c r="I541" s="23">
        <v>0.74</v>
      </c>
      <c r="J541" s="23">
        <v>0.75</v>
      </c>
      <c r="K541" s="23">
        <v>0.72</v>
      </c>
      <c r="L541" s="23">
        <v>0.71599999999999997</v>
      </c>
      <c r="M541" s="23">
        <v>0.7238974247663551</v>
      </c>
      <c r="N541" s="23">
        <v>0.71920996383621227</v>
      </c>
      <c r="O541" s="23">
        <v>0.73</v>
      </c>
      <c r="P541" s="224">
        <v>1.0037020000000001</v>
      </c>
      <c r="Q541" s="224">
        <v>0.80845</v>
      </c>
      <c r="R541" s="23">
        <v>0.75</v>
      </c>
      <c r="S541" s="23">
        <v>0.73</v>
      </c>
      <c r="T541" s="23">
        <v>0.73815631786244185</v>
      </c>
      <c r="U541" s="23">
        <v>0.75</v>
      </c>
      <c r="V541" s="23">
        <v>0.7</v>
      </c>
      <c r="W541" s="23">
        <v>0.76</v>
      </c>
      <c r="X541" s="23">
        <v>0.78</v>
      </c>
      <c r="Y541" s="23">
        <v>0.75</v>
      </c>
      <c r="Z541" s="23">
        <v>0.75313900000000011</v>
      </c>
      <c r="AA541" s="23">
        <v>0.73</v>
      </c>
      <c r="AB541" s="23">
        <v>0.78</v>
      </c>
      <c r="AC541" s="23">
        <v>0.77</v>
      </c>
      <c r="AD541" s="215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16"/>
      <c r="AT541" s="216"/>
      <c r="AU541" s="216"/>
      <c r="AV541" s="216"/>
      <c r="AW541" s="216"/>
      <c r="AX541" s="216"/>
      <c r="AY541" s="216"/>
      <c r="AZ541" s="216"/>
      <c r="BA541" s="216"/>
      <c r="BB541" s="216"/>
      <c r="BC541" s="216"/>
      <c r="BD541" s="216"/>
      <c r="BE541" s="216"/>
      <c r="BF541" s="216"/>
      <c r="BG541" s="216"/>
      <c r="BH541" s="216"/>
      <c r="BI541" s="216"/>
      <c r="BJ541" s="216"/>
      <c r="BK541" s="216"/>
      <c r="BL541" s="216"/>
      <c r="BM541" s="218">
        <v>16</v>
      </c>
    </row>
    <row r="542" spans="1:65">
      <c r="A542" s="29"/>
      <c r="B542" s="19">
        <v>1</v>
      </c>
      <c r="C542" s="9">
        <v>4</v>
      </c>
      <c r="D542" s="23">
        <v>0.73</v>
      </c>
      <c r="E542" s="23">
        <v>0.72</v>
      </c>
      <c r="F542" s="23">
        <v>0.72</v>
      </c>
      <c r="G542" s="23">
        <v>0.79</v>
      </c>
      <c r="H542" s="23">
        <v>0.76</v>
      </c>
      <c r="I542" s="23">
        <v>0.73</v>
      </c>
      <c r="J542" s="23">
        <v>0.73</v>
      </c>
      <c r="K542" s="23">
        <v>0.72</v>
      </c>
      <c r="L542" s="23">
        <v>0.7</v>
      </c>
      <c r="M542" s="23">
        <v>0.71337800943925223</v>
      </c>
      <c r="N542" s="23">
        <v>0.72666206744648076</v>
      </c>
      <c r="O542" s="23">
        <v>0.7</v>
      </c>
      <c r="P542" s="224">
        <v>1.0647580000000001</v>
      </c>
      <c r="Q542" s="224">
        <v>0.80382000000000009</v>
      </c>
      <c r="R542" s="23">
        <v>0.73</v>
      </c>
      <c r="S542" s="23">
        <v>0.7</v>
      </c>
      <c r="T542" s="23">
        <v>0.72804446747041163</v>
      </c>
      <c r="U542" s="23">
        <v>0.75</v>
      </c>
      <c r="V542" s="23">
        <v>0.69</v>
      </c>
      <c r="W542" s="23">
        <v>0.73</v>
      </c>
      <c r="X542" s="23">
        <v>0.77</v>
      </c>
      <c r="Y542" s="23">
        <v>0.74</v>
      </c>
      <c r="Z542" s="23">
        <v>0.75626049999999989</v>
      </c>
      <c r="AA542" s="23">
        <v>0.72</v>
      </c>
      <c r="AB542" s="23">
        <v>0.78</v>
      </c>
      <c r="AC542" s="219">
        <v>0.77800000000000002</v>
      </c>
      <c r="AD542" s="215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16"/>
      <c r="AT542" s="216"/>
      <c r="AU542" s="216"/>
      <c r="AV542" s="216"/>
      <c r="AW542" s="216"/>
      <c r="AX542" s="216"/>
      <c r="AY542" s="216"/>
      <c r="AZ542" s="216"/>
      <c r="BA542" s="216"/>
      <c r="BB542" s="216"/>
      <c r="BC542" s="216"/>
      <c r="BD542" s="216"/>
      <c r="BE542" s="216"/>
      <c r="BF542" s="216"/>
      <c r="BG542" s="216"/>
      <c r="BH542" s="216"/>
      <c r="BI542" s="216"/>
      <c r="BJ542" s="216"/>
      <c r="BK542" s="216"/>
      <c r="BL542" s="216"/>
      <c r="BM542" s="218">
        <v>0.73646795045352809</v>
      </c>
    </row>
    <row r="543" spans="1:65">
      <c r="A543" s="29"/>
      <c r="B543" s="19">
        <v>1</v>
      </c>
      <c r="C543" s="9">
        <v>5</v>
      </c>
      <c r="D543" s="23">
        <v>0.74</v>
      </c>
      <c r="E543" s="23">
        <v>0.73</v>
      </c>
      <c r="F543" s="23">
        <v>0.73</v>
      </c>
      <c r="G543" s="23">
        <v>0.79</v>
      </c>
      <c r="H543" s="23">
        <v>0.75</v>
      </c>
      <c r="I543" s="23">
        <v>0.73</v>
      </c>
      <c r="J543" s="23">
        <v>0.72</v>
      </c>
      <c r="K543" s="23">
        <v>0.72</v>
      </c>
      <c r="L543" s="23">
        <v>0.72</v>
      </c>
      <c r="M543" s="23">
        <v>0.71902871579439243</v>
      </c>
      <c r="N543" s="23">
        <v>0.72184769197813936</v>
      </c>
      <c r="O543" s="23">
        <v>0.69</v>
      </c>
      <c r="P543" s="224">
        <v>1.0649049999999998</v>
      </c>
      <c r="Q543" s="224">
        <v>0.80581999999999998</v>
      </c>
      <c r="R543" s="23">
        <v>0.73</v>
      </c>
      <c r="S543" s="23">
        <v>0.73</v>
      </c>
      <c r="T543" s="23">
        <v>0.76078318085392993</v>
      </c>
      <c r="U543" s="23">
        <v>0.74</v>
      </c>
      <c r="V543" s="23">
        <v>0.71</v>
      </c>
      <c r="W543" s="23">
        <v>0.73</v>
      </c>
      <c r="X543" s="23">
        <v>0.77</v>
      </c>
      <c r="Y543" s="23">
        <v>0.76</v>
      </c>
      <c r="Z543" s="23">
        <v>0.76727990000000001</v>
      </c>
      <c r="AA543" s="23">
        <v>0.71</v>
      </c>
      <c r="AB543" s="23">
        <v>0.78</v>
      </c>
      <c r="AC543" s="23">
        <v>0.71299999999999997</v>
      </c>
      <c r="AD543" s="215"/>
      <c r="AE543" s="216"/>
      <c r="AF543" s="216"/>
      <c r="AG543" s="216"/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16"/>
      <c r="AT543" s="216"/>
      <c r="AU543" s="216"/>
      <c r="AV543" s="216"/>
      <c r="AW543" s="216"/>
      <c r="AX543" s="216"/>
      <c r="AY543" s="216"/>
      <c r="AZ543" s="216"/>
      <c r="BA543" s="216"/>
      <c r="BB543" s="216"/>
      <c r="BC543" s="216"/>
      <c r="BD543" s="216"/>
      <c r="BE543" s="216"/>
      <c r="BF543" s="216"/>
      <c r="BG543" s="216"/>
      <c r="BH543" s="216"/>
      <c r="BI543" s="216"/>
      <c r="BJ543" s="216"/>
      <c r="BK543" s="216"/>
      <c r="BL543" s="216"/>
      <c r="BM543" s="218">
        <v>95</v>
      </c>
    </row>
    <row r="544" spans="1:65">
      <c r="A544" s="29"/>
      <c r="B544" s="19">
        <v>1</v>
      </c>
      <c r="C544" s="9">
        <v>6</v>
      </c>
      <c r="D544" s="23">
        <v>0.75</v>
      </c>
      <c r="E544" s="23">
        <v>0.71</v>
      </c>
      <c r="F544" s="23">
        <v>0.72</v>
      </c>
      <c r="G544" s="23">
        <v>0.79</v>
      </c>
      <c r="H544" s="23">
        <v>0.74</v>
      </c>
      <c r="I544" s="23">
        <v>0.73</v>
      </c>
      <c r="J544" s="23">
        <v>0.72</v>
      </c>
      <c r="K544" s="23">
        <v>0.72</v>
      </c>
      <c r="L544" s="23">
        <v>0.73199999999999998</v>
      </c>
      <c r="M544" s="23">
        <v>0.71732989766355126</v>
      </c>
      <c r="N544" s="23">
        <v>0.71976306001996548</v>
      </c>
      <c r="O544" s="23">
        <v>0.72</v>
      </c>
      <c r="P544" s="224">
        <v>0.96740499999999996</v>
      </c>
      <c r="Q544" s="224">
        <v>0.80476999999999999</v>
      </c>
      <c r="R544" s="23">
        <v>0.74</v>
      </c>
      <c r="S544" s="23">
        <v>0.71</v>
      </c>
      <c r="T544" s="23">
        <v>0.72749580380673329</v>
      </c>
      <c r="U544" s="23">
        <v>0.74</v>
      </c>
      <c r="V544" s="23">
        <v>0.68</v>
      </c>
      <c r="W544" s="23">
        <v>0.75</v>
      </c>
      <c r="X544" s="23">
        <v>0.79</v>
      </c>
      <c r="Y544" s="23">
        <v>0.76</v>
      </c>
      <c r="Z544" s="23">
        <v>0.77368209999999993</v>
      </c>
      <c r="AA544" s="23">
        <v>0.71</v>
      </c>
      <c r="AB544" s="23">
        <v>0.79</v>
      </c>
      <c r="AC544" s="23">
        <v>0.71599999999999997</v>
      </c>
      <c r="AD544" s="215"/>
      <c r="AE544" s="216"/>
      <c r="AF544" s="216"/>
      <c r="AG544" s="216"/>
      <c r="AH544" s="216"/>
      <c r="AI544" s="216"/>
      <c r="AJ544" s="216"/>
      <c r="AK544" s="216"/>
      <c r="AL544" s="216"/>
      <c r="AM544" s="216"/>
      <c r="AN544" s="216"/>
      <c r="AO544" s="216"/>
      <c r="AP544" s="216"/>
      <c r="AQ544" s="216"/>
      <c r="AR544" s="216"/>
      <c r="AS544" s="216"/>
      <c r="AT544" s="216"/>
      <c r="AU544" s="216"/>
      <c r="AV544" s="216"/>
      <c r="AW544" s="216"/>
      <c r="AX544" s="216"/>
      <c r="AY544" s="216"/>
      <c r="AZ544" s="216"/>
      <c r="BA544" s="216"/>
      <c r="BB544" s="216"/>
      <c r="BC544" s="216"/>
      <c r="BD544" s="216"/>
      <c r="BE544" s="216"/>
      <c r="BF544" s="216"/>
      <c r="BG544" s="216"/>
      <c r="BH544" s="216"/>
      <c r="BI544" s="216"/>
      <c r="BJ544" s="216"/>
      <c r="BK544" s="216"/>
      <c r="BL544" s="216"/>
      <c r="BM544" s="54"/>
    </row>
    <row r="545" spans="1:65">
      <c r="A545" s="29"/>
      <c r="B545" s="20" t="s">
        <v>262</v>
      </c>
      <c r="C545" s="12"/>
      <c r="D545" s="220">
        <v>0.74333333333333329</v>
      </c>
      <c r="E545" s="220">
        <v>0.71166666666666656</v>
      </c>
      <c r="F545" s="220">
        <v>0.72666666666666668</v>
      </c>
      <c r="G545" s="220">
        <v>0.78666666666666674</v>
      </c>
      <c r="H545" s="220">
        <v>0.755</v>
      </c>
      <c r="I545" s="220">
        <v>0.73499999999999999</v>
      </c>
      <c r="J545" s="220">
        <v>0.73666666666666669</v>
      </c>
      <c r="K545" s="220">
        <v>0.71833333333333327</v>
      </c>
      <c r="L545" s="220">
        <v>0.72166666666666668</v>
      </c>
      <c r="M545" s="220">
        <v>0.71707390640186908</v>
      </c>
      <c r="N545" s="220">
        <v>0.72478211233555456</v>
      </c>
      <c r="O545" s="220">
        <v>0.70666666666666667</v>
      </c>
      <c r="P545" s="220">
        <v>1.0016326666666666</v>
      </c>
      <c r="Q545" s="220">
        <v>0.80677666666666659</v>
      </c>
      <c r="R545" s="220">
        <v>0.73833333333333329</v>
      </c>
      <c r="S545" s="220">
        <v>0.71666666666666679</v>
      </c>
      <c r="T545" s="220">
        <v>0.73713712548058152</v>
      </c>
      <c r="U545" s="220">
        <v>0.74833333333333341</v>
      </c>
      <c r="V545" s="220">
        <v>0.69499999999999995</v>
      </c>
      <c r="W545" s="220">
        <v>0.75166666666666659</v>
      </c>
      <c r="X545" s="220">
        <v>0.77666666666666673</v>
      </c>
      <c r="Y545" s="220">
        <v>0.73833333333333329</v>
      </c>
      <c r="Z545" s="220">
        <v>0.76603766666666662</v>
      </c>
      <c r="AA545" s="220">
        <v>0.71833333333333327</v>
      </c>
      <c r="AB545" s="220">
        <v>0.78000000000000014</v>
      </c>
      <c r="AC545" s="220">
        <v>0.73399999999999999</v>
      </c>
      <c r="AD545" s="215"/>
      <c r="AE545" s="216"/>
      <c r="AF545" s="216"/>
      <c r="AG545" s="216"/>
      <c r="AH545" s="216"/>
      <c r="AI545" s="216"/>
      <c r="AJ545" s="216"/>
      <c r="AK545" s="216"/>
      <c r="AL545" s="216"/>
      <c r="AM545" s="216"/>
      <c r="AN545" s="216"/>
      <c r="AO545" s="216"/>
      <c r="AP545" s="216"/>
      <c r="AQ545" s="216"/>
      <c r="AR545" s="216"/>
      <c r="AS545" s="216"/>
      <c r="AT545" s="216"/>
      <c r="AU545" s="216"/>
      <c r="AV545" s="216"/>
      <c r="AW545" s="216"/>
      <c r="AX545" s="216"/>
      <c r="AY545" s="216"/>
      <c r="AZ545" s="216"/>
      <c r="BA545" s="216"/>
      <c r="BB545" s="216"/>
      <c r="BC545" s="216"/>
      <c r="BD545" s="216"/>
      <c r="BE545" s="216"/>
      <c r="BF545" s="216"/>
      <c r="BG545" s="216"/>
      <c r="BH545" s="216"/>
      <c r="BI545" s="216"/>
      <c r="BJ545" s="216"/>
      <c r="BK545" s="216"/>
      <c r="BL545" s="216"/>
      <c r="BM545" s="54"/>
    </row>
    <row r="546" spans="1:65">
      <c r="A546" s="29"/>
      <c r="B546" s="3" t="s">
        <v>263</v>
      </c>
      <c r="C546" s="28"/>
      <c r="D546" s="23">
        <v>0.74</v>
      </c>
      <c r="E546" s="23">
        <v>0.71499999999999997</v>
      </c>
      <c r="F546" s="23">
        <v>0.73</v>
      </c>
      <c r="G546" s="23">
        <v>0.79</v>
      </c>
      <c r="H546" s="23">
        <v>0.76</v>
      </c>
      <c r="I546" s="23">
        <v>0.73499999999999999</v>
      </c>
      <c r="J546" s="23">
        <v>0.74</v>
      </c>
      <c r="K546" s="23">
        <v>0.72</v>
      </c>
      <c r="L546" s="23">
        <v>0.72399999999999998</v>
      </c>
      <c r="M546" s="23">
        <v>0.71591012999999992</v>
      </c>
      <c r="N546" s="23">
        <v>0.72180813612038519</v>
      </c>
      <c r="O546" s="23">
        <v>0.70499999999999996</v>
      </c>
      <c r="P546" s="23">
        <v>1.011215</v>
      </c>
      <c r="Q546" s="23">
        <v>0.80606500000000003</v>
      </c>
      <c r="R546" s="23">
        <v>0.74</v>
      </c>
      <c r="S546" s="23">
        <v>0.71499999999999997</v>
      </c>
      <c r="T546" s="23">
        <v>0.73310039266642679</v>
      </c>
      <c r="U546" s="23">
        <v>0.75</v>
      </c>
      <c r="V546" s="23">
        <v>0.69499999999999995</v>
      </c>
      <c r="W546" s="23">
        <v>0.755</v>
      </c>
      <c r="X546" s="23">
        <v>0.77500000000000002</v>
      </c>
      <c r="Y546" s="23">
        <v>0.745</v>
      </c>
      <c r="Z546" s="23">
        <v>0.76709735000000001</v>
      </c>
      <c r="AA546" s="23">
        <v>0.72</v>
      </c>
      <c r="AB546" s="23">
        <v>0.78</v>
      </c>
      <c r="AC546" s="23">
        <v>0.71499999999999997</v>
      </c>
      <c r="AD546" s="215"/>
      <c r="AE546" s="216"/>
      <c r="AF546" s="216"/>
      <c r="AG546" s="216"/>
      <c r="AH546" s="216"/>
      <c r="AI546" s="216"/>
      <c r="AJ546" s="216"/>
      <c r="AK546" s="216"/>
      <c r="AL546" s="216"/>
      <c r="AM546" s="216"/>
      <c r="AN546" s="216"/>
      <c r="AO546" s="216"/>
      <c r="AP546" s="216"/>
      <c r="AQ546" s="216"/>
      <c r="AR546" s="216"/>
      <c r="AS546" s="216"/>
      <c r="AT546" s="216"/>
      <c r="AU546" s="216"/>
      <c r="AV546" s="216"/>
      <c r="AW546" s="216"/>
      <c r="AX546" s="216"/>
      <c r="AY546" s="216"/>
      <c r="AZ546" s="216"/>
      <c r="BA546" s="216"/>
      <c r="BB546" s="216"/>
      <c r="BC546" s="216"/>
      <c r="BD546" s="216"/>
      <c r="BE546" s="216"/>
      <c r="BF546" s="216"/>
      <c r="BG546" s="216"/>
      <c r="BH546" s="216"/>
      <c r="BI546" s="216"/>
      <c r="BJ546" s="216"/>
      <c r="BK546" s="216"/>
      <c r="BL546" s="216"/>
      <c r="BM546" s="54"/>
    </row>
    <row r="547" spans="1:65">
      <c r="A547" s="29"/>
      <c r="B547" s="3" t="s">
        <v>264</v>
      </c>
      <c r="C547" s="28"/>
      <c r="D547" s="23">
        <v>1.0327955589886455E-2</v>
      </c>
      <c r="E547" s="23">
        <v>1.4719601443879758E-2</v>
      </c>
      <c r="F547" s="23">
        <v>5.1639777949432268E-3</v>
      </c>
      <c r="G547" s="23">
        <v>5.1639777949432268E-3</v>
      </c>
      <c r="H547" s="23">
        <v>8.3666002653407616E-3</v>
      </c>
      <c r="I547" s="23">
        <v>5.4772255750516656E-3</v>
      </c>
      <c r="J547" s="23">
        <v>1.5055453054181633E-2</v>
      </c>
      <c r="K547" s="23">
        <v>4.0824829046386341E-3</v>
      </c>
      <c r="L547" s="23">
        <v>1.2675435561221041E-2</v>
      </c>
      <c r="M547" s="23">
        <v>3.9590635558746645E-3</v>
      </c>
      <c r="N547" s="23">
        <v>7.6466756776386287E-3</v>
      </c>
      <c r="O547" s="23">
        <v>1.6329931618554533E-2</v>
      </c>
      <c r="P547" s="23">
        <v>6.6108501122523325E-2</v>
      </c>
      <c r="Q547" s="23">
        <v>2.7898793283341952E-3</v>
      </c>
      <c r="R547" s="23">
        <v>7.5277265270908174E-3</v>
      </c>
      <c r="S547" s="23">
        <v>1.2110601416389978E-2</v>
      </c>
      <c r="T547" s="23">
        <v>1.6425102501522754E-2</v>
      </c>
      <c r="U547" s="23">
        <v>7.5277265270908174E-3</v>
      </c>
      <c r="V547" s="23">
        <v>1.0488088481701493E-2</v>
      </c>
      <c r="W547" s="23">
        <v>1.9407902170679534E-2</v>
      </c>
      <c r="X547" s="23">
        <v>8.1649658092772665E-3</v>
      </c>
      <c r="Y547" s="23">
        <v>2.3166067138525429E-2</v>
      </c>
      <c r="Z547" s="23">
        <v>9.8938269858870453E-3</v>
      </c>
      <c r="AA547" s="23">
        <v>7.5277265270908165E-3</v>
      </c>
      <c r="AB547" s="23">
        <v>6.324555320336764E-3</v>
      </c>
      <c r="AC547" s="23">
        <v>3.1106269464530805E-2</v>
      </c>
      <c r="AD547" s="215"/>
      <c r="AE547" s="216"/>
      <c r="AF547" s="216"/>
      <c r="AG547" s="216"/>
      <c r="AH547" s="216"/>
      <c r="AI547" s="216"/>
      <c r="AJ547" s="216"/>
      <c r="AK547" s="216"/>
      <c r="AL547" s="216"/>
      <c r="AM547" s="216"/>
      <c r="AN547" s="216"/>
      <c r="AO547" s="216"/>
      <c r="AP547" s="216"/>
      <c r="AQ547" s="216"/>
      <c r="AR547" s="216"/>
      <c r="AS547" s="216"/>
      <c r="AT547" s="216"/>
      <c r="AU547" s="216"/>
      <c r="AV547" s="216"/>
      <c r="AW547" s="216"/>
      <c r="AX547" s="216"/>
      <c r="AY547" s="216"/>
      <c r="AZ547" s="216"/>
      <c r="BA547" s="216"/>
      <c r="BB547" s="216"/>
      <c r="BC547" s="216"/>
      <c r="BD547" s="216"/>
      <c r="BE547" s="216"/>
      <c r="BF547" s="216"/>
      <c r="BG547" s="216"/>
      <c r="BH547" s="216"/>
      <c r="BI547" s="216"/>
      <c r="BJ547" s="216"/>
      <c r="BK547" s="216"/>
      <c r="BL547" s="216"/>
      <c r="BM547" s="54"/>
    </row>
    <row r="548" spans="1:65">
      <c r="A548" s="29"/>
      <c r="B548" s="3" t="s">
        <v>87</v>
      </c>
      <c r="C548" s="28"/>
      <c r="D548" s="13">
        <v>1.3894110659040075E-2</v>
      </c>
      <c r="E548" s="13">
        <v>2.0683280717395447E-2</v>
      </c>
      <c r="F548" s="13">
        <v>7.106391460931046E-3</v>
      </c>
      <c r="G548" s="13">
        <v>6.5643785528939321E-3</v>
      </c>
      <c r="H548" s="13">
        <v>1.1081589755418227E-2</v>
      </c>
      <c r="I548" s="13">
        <v>7.4520075851043071E-3</v>
      </c>
      <c r="J548" s="13">
        <v>2.043726658938683E-2</v>
      </c>
      <c r="K548" s="13">
        <v>5.683270864926173E-3</v>
      </c>
      <c r="L548" s="13">
        <v>1.7564113941645785E-2</v>
      </c>
      <c r="M548" s="13">
        <v>5.5211373897851614E-3</v>
      </c>
      <c r="N548" s="13">
        <v>1.055030959994005E-2</v>
      </c>
      <c r="O548" s="13">
        <v>2.310839379984132E-2</v>
      </c>
      <c r="P548" s="13">
        <v>6.6000743907969589E-2</v>
      </c>
      <c r="Q548" s="13">
        <v>3.4580565398117558E-3</v>
      </c>
      <c r="R548" s="13">
        <v>1.0195566402380341E-2</v>
      </c>
      <c r="S548" s="13">
        <v>1.6898513604265083E-2</v>
      </c>
      <c r="T548" s="13">
        <v>2.2282289052819444E-2</v>
      </c>
      <c r="U548" s="13">
        <v>1.0059322753350758E-2</v>
      </c>
      <c r="V548" s="13">
        <v>1.5090774793815098E-2</v>
      </c>
      <c r="W548" s="13">
        <v>2.5819825504229982E-2</v>
      </c>
      <c r="X548" s="13">
        <v>1.05128315140909E-2</v>
      </c>
      <c r="Y548" s="13">
        <v>3.1376163167303066E-2</v>
      </c>
      <c r="Z548" s="13">
        <v>1.291558811845246E-2</v>
      </c>
      <c r="AA548" s="13">
        <v>1.047943368040485E-2</v>
      </c>
      <c r="AB548" s="13">
        <v>8.1084042568420039E-3</v>
      </c>
      <c r="AC548" s="13">
        <v>4.2379113711894831E-2</v>
      </c>
      <c r="AD548" s="144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A549" s="29"/>
      <c r="B549" s="3" t="s">
        <v>265</v>
      </c>
      <c r="C549" s="28"/>
      <c r="D549" s="13">
        <v>9.3220388960271183E-3</v>
      </c>
      <c r="E549" s="13">
        <v>-3.3675985182503254E-2</v>
      </c>
      <c r="F549" s="13">
        <v>-1.3308500092672926E-2</v>
      </c>
      <c r="G549" s="13">
        <v>6.8161440266647721E-2</v>
      </c>
      <c r="H549" s="13">
        <v>2.5163416188117349E-2</v>
      </c>
      <c r="I549" s="13">
        <v>-1.9932305983229037E-3</v>
      </c>
      <c r="J549" s="13">
        <v>2.698233005471451E-4</v>
      </c>
      <c r="K549" s="13">
        <v>-2.4623769587023059E-2</v>
      </c>
      <c r="L549" s="13">
        <v>-2.0097661789282961E-2</v>
      </c>
      <c r="M549" s="13">
        <v>-2.6333860203578308E-2</v>
      </c>
      <c r="N549" s="13">
        <v>-1.5867408908666336E-2</v>
      </c>
      <c r="O549" s="13">
        <v>-4.0465146879113179E-2</v>
      </c>
      <c r="P549" s="13">
        <v>0.36004922692134267</v>
      </c>
      <c r="Q549" s="13">
        <v>9.546744861041323E-2</v>
      </c>
      <c r="R549" s="13">
        <v>2.5328771994170829E-3</v>
      </c>
      <c r="S549" s="13">
        <v>-2.6886823485892886E-2</v>
      </c>
      <c r="T549" s="13">
        <v>9.0862749239972729E-4</v>
      </c>
      <c r="U549" s="13">
        <v>1.6111200592637376E-2</v>
      </c>
      <c r="V549" s="13">
        <v>-5.6306524171203298E-2</v>
      </c>
      <c r="W549" s="13">
        <v>2.0637308390377251E-2</v>
      </c>
      <c r="X549" s="13">
        <v>5.4583116873427651E-2</v>
      </c>
      <c r="Y549" s="13">
        <v>2.5328771994170829E-3</v>
      </c>
      <c r="Z549" s="13">
        <v>4.0150716938773812E-2</v>
      </c>
      <c r="AA549" s="13">
        <v>-2.4623769587023059E-2</v>
      </c>
      <c r="AB549" s="13">
        <v>5.9109224671167748E-2</v>
      </c>
      <c r="AC549" s="13">
        <v>-3.3510629376448664E-3</v>
      </c>
      <c r="AD549" s="144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A550" s="29"/>
      <c r="B550" s="45" t="s">
        <v>266</v>
      </c>
      <c r="C550" s="46"/>
      <c r="D550" s="44">
        <v>0.24</v>
      </c>
      <c r="E550" s="44">
        <v>0.93</v>
      </c>
      <c r="F550" s="44">
        <v>0.38</v>
      </c>
      <c r="G550" s="44">
        <v>1.83</v>
      </c>
      <c r="H550" s="44">
        <v>0.67</v>
      </c>
      <c r="I550" s="44">
        <v>7.0000000000000007E-2</v>
      </c>
      <c r="J550" s="44">
        <v>0.01</v>
      </c>
      <c r="K550" s="44">
        <v>0.68</v>
      </c>
      <c r="L550" s="44">
        <v>0.56000000000000005</v>
      </c>
      <c r="M550" s="44">
        <v>0.73</v>
      </c>
      <c r="N550" s="44">
        <v>0.45</v>
      </c>
      <c r="O550" s="44">
        <v>1.1100000000000001</v>
      </c>
      <c r="P550" s="44">
        <v>9.74</v>
      </c>
      <c r="Q550" s="44">
        <v>2.57</v>
      </c>
      <c r="R550" s="44">
        <v>0.05</v>
      </c>
      <c r="S550" s="44">
        <v>0.74</v>
      </c>
      <c r="T550" s="44">
        <v>0.01</v>
      </c>
      <c r="U550" s="44">
        <v>0.42</v>
      </c>
      <c r="V550" s="44">
        <v>1.54</v>
      </c>
      <c r="W550" s="44">
        <v>0.54</v>
      </c>
      <c r="X550" s="44">
        <v>1.46</v>
      </c>
      <c r="Y550" s="44">
        <v>0.05</v>
      </c>
      <c r="Z550" s="44">
        <v>1.07</v>
      </c>
      <c r="AA550" s="44">
        <v>0.68</v>
      </c>
      <c r="AB550" s="44">
        <v>1.59</v>
      </c>
      <c r="AC550" s="44">
        <v>0.11</v>
      </c>
      <c r="AD550" s="144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B551" s="3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BM551" s="53"/>
    </row>
    <row r="552" spans="1:65" ht="15">
      <c r="B552" s="8" t="s">
        <v>528</v>
      </c>
      <c r="BM552" s="27" t="s">
        <v>67</v>
      </c>
    </row>
    <row r="553" spans="1:65" ht="15">
      <c r="A553" s="24" t="s">
        <v>56</v>
      </c>
      <c r="B553" s="18" t="s">
        <v>110</v>
      </c>
      <c r="C553" s="15" t="s">
        <v>111</v>
      </c>
      <c r="D553" s="16" t="s">
        <v>225</v>
      </c>
      <c r="E553" s="17" t="s">
        <v>225</v>
      </c>
      <c r="F553" s="17" t="s">
        <v>225</v>
      </c>
      <c r="G553" s="17" t="s">
        <v>225</v>
      </c>
      <c r="H553" s="17" t="s">
        <v>225</v>
      </c>
      <c r="I553" s="17" t="s">
        <v>225</v>
      </c>
      <c r="J553" s="17" t="s">
        <v>225</v>
      </c>
      <c r="K553" s="17" t="s">
        <v>225</v>
      </c>
      <c r="L553" s="17" t="s">
        <v>225</v>
      </c>
      <c r="M553" s="17" t="s">
        <v>225</v>
      </c>
      <c r="N553" s="17" t="s">
        <v>225</v>
      </c>
      <c r="O553" s="17" t="s">
        <v>225</v>
      </c>
      <c r="P553" s="17" t="s">
        <v>225</v>
      </c>
      <c r="Q553" s="17" t="s">
        <v>225</v>
      </c>
      <c r="R553" s="17" t="s">
        <v>225</v>
      </c>
      <c r="S553" s="17" t="s">
        <v>225</v>
      </c>
      <c r="T553" s="17" t="s">
        <v>225</v>
      </c>
      <c r="U553" s="17" t="s">
        <v>225</v>
      </c>
      <c r="V553" s="17" t="s">
        <v>225</v>
      </c>
      <c r="W553" s="17" t="s">
        <v>225</v>
      </c>
      <c r="X553" s="17" t="s">
        <v>225</v>
      </c>
      <c r="Y553" s="17" t="s">
        <v>225</v>
      </c>
      <c r="Z553" s="17" t="s">
        <v>225</v>
      </c>
      <c r="AA553" s="17" t="s">
        <v>225</v>
      </c>
      <c r="AB553" s="17" t="s">
        <v>225</v>
      </c>
      <c r="AC553" s="144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 t="s">
        <v>226</v>
      </c>
      <c r="C554" s="9" t="s">
        <v>226</v>
      </c>
      <c r="D554" s="142" t="s">
        <v>228</v>
      </c>
      <c r="E554" s="143" t="s">
        <v>229</v>
      </c>
      <c r="F554" s="143" t="s">
        <v>230</v>
      </c>
      <c r="G554" s="143" t="s">
        <v>231</v>
      </c>
      <c r="H554" s="143" t="s">
        <v>232</v>
      </c>
      <c r="I554" s="143" t="s">
        <v>233</v>
      </c>
      <c r="J554" s="143" t="s">
        <v>234</v>
      </c>
      <c r="K554" s="143" t="s">
        <v>235</v>
      </c>
      <c r="L554" s="143" t="s">
        <v>236</v>
      </c>
      <c r="M554" s="143" t="s">
        <v>237</v>
      </c>
      <c r="N554" s="143" t="s">
        <v>238</v>
      </c>
      <c r="O554" s="143" t="s">
        <v>239</v>
      </c>
      <c r="P554" s="143" t="s">
        <v>240</v>
      </c>
      <c r="Q554" s="143" t="s">
        <v>243</v>
      </c>
      <c r="R554" s="143" t="s">
        <v>244</v>
      </c>
      <c r="S554" s="143" t="s">
        <v>245</v>
      </c>
      <c r="T554" s="143" t="s">
        <v>246</v>
      </c>
      <c r="U554" s="143" t="s">
        <v>269</v>
      </c>
      <c r="V554" s="143" t="s">
        <v>247</v>
      </c>
      <c r="W554" s="143" t="s">
        <v>248</v>
      </c>
      <c r="X554" s="143" t="s">
        <v>249</v>
      </c>
      <c r="Y554" s="143" t="s">
        <v>250</v>
      </c>
      <c r="Z554" s="143" t="s">
        <v>253</v>
      </c>
      <c r="AA554" s="143" t="s">
        <v>254</v>
      </c>
      <c r="AB554" s="143" t="s">
        <v>255</v>
      </c>
      <c r="AC554" s="144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 t="s">
        <v>1</v>
      </c>
    </row>
    <row r="555" spans="1:65">
      <c r="A555" s="29"/>
      <c r="B555" s="19"/>
      <c r="C555" s="9"/>
      <c r="D555" s="10" t="s">
        <v>272</v>
      </c>
      <c r="E555" s="11" t="s">
        <v>271</v>
      </c>
      <c r="F555" s="11" t="s">
        <v>271</v>
      </c>
      <c r="G555" s="11" t="s">
        <v>294</v>
      </c>
      <c r="H555" s="11" t="s">
        <v>271</v>
      </c>
      <c r="I555" s="11" t="s">
        <v>271</v>
      </c>
      <c r="J555" s="11" t="s">
        <v>271</v>
      </c>
      <c r="K555" s="11" t="s">
        <v>271</v>
      </c>
      <c r="L555" s="11" t="s">
        <v>271</v>
      </c>
      <c r="M555" s="11" t="s">
        <v>294</v>
      </c>
      <c r="N555" s="11" t="s">
        <v>271</v>
      </c>
      <c r="O555" s="11" t="s">
        <v>272</v>
      </c>
      <c r="P555" s="11" t="s">
        <v>272</v>
      </c>
      <c r="Q555" s="11" t="s">
        <v>294</v>
      </c>
      <c r="R555" s="11" t="s">
        <v>272</v>
      </c>
      <c r="S555" s="11" t="s">
        <v>272</v>
      </c>
      <c r="T555" s="11" t="s">
        <v>271</v>
      </c>
      <c r="U555" s="11" t="s">
        <v>271</v>
      </c>
      <c r="V555" s="11" t="s">
        <v>271</v>
      </c>
      <c r="W555" s="11" t="s">
        <v>294</v>
      </c>
      <c r="X555" s="11" t="s">
        <v>272</v>
      </c>
      <c r="Y555" s="11" t="s">
        <v>294</v>
      </c>
      <c r="Z555" s="11" t="s">
        <v>272</v>
      </c>
      <c r="AA555" s="11" t="s">
        <v>272</v>
      </c>
      <c r="AB555" s="11" t="s">
        <v>294</v>
      </c>
      <c r="AC555" s="144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9"/>
      <c r="C556" s="9"/>
      <c r="D556" s="25" t="s">
        <v>295</v>
      </c>
      <c r="E556" s="25" t="s">
        <v>296</v>
      </c>
      <c r="F556" s="25" t="s">
        <v>261</v>
      </c>
      <c r="G556" s="25" t="s">
        <v>297</v>
      </c>
      <c r="H556" s="25" t="s">
        <v>296</v>
      </c>
      <c r="I556" s="25" t="s">
        <v>296</v>
      </c>
      <c r="J556" s="25" t="s">
        <v>296</v>
      </c>
      <c r="K556" s="25" t="s">
        <v>296</v>
      </c>
      <c r="L556" s="25" t="s">
        <v>296</v>
      </c>
      <c r="M556" s="25" t="s">
        <v>296</v>
      </c>
      <c r="N556" s="25" t="s">
        <v>298</v>
      </c>
      <c r="O556" s="25" t="s">
        <v>296</v>
      </c>
      <c r="P556" s="25" t="s">
        <v>296</v>
      </c>
      <c r="Q556" s="25" t="s">
        <v>295</v>
      </c>
      <c r="R556" s="25" t="s">
        <v>297</v>
      </c>
      <c r="S556" s="25" t="s">
        <v>295</v>
      </c>
      <c r="T556" s="25" t="s">
        <v>298</v>
      </c>
      <c r="U556" s="25" t="s">
        <v>296</v>
      </c>
      <c r="V556" s="25" t="s">
        <v>296</v>
      </c>
      <c r="W556" s="25" t="s">
        <v>296</v>
      </c>
      <c r="X556" s="25" t="s">
        <v>296</v>
      </c>
      <c r="Y556" s="25" t="s">
        <v>297</v>
      </c>
      <c r="Z556" s="25" t="s">
        <v>297</v>
      </c>
      <c r="AA556" s="25" t="s">
        <v>297</v>
      </c>
      <c r="AB556" s="25" t="s">
        <v>297</v>
      </c>
      <c r="AC556" s="144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8">
        <v>1</v>
      </c>
      <c r="C557" s="14">
        <v>1</v>
      </c>
      <c r="D557" s="217">
        <v>3.8600000000000002E-2</v>
      </c>
      <c r="E557" s="217">
        <v>3.5400000000000001E-2</v>
      </c>
      <c r="F557" s="217">
        <v>3.73E-2</v>
      </c>
      <c r="G557" s="217">
        <v>3.9E-2</v>
      </c>
      <c r="H557" s="217">
        <v>3.9199999999999999E-2</v>
      </c>
      <c r="I557" s="217">
        <v>3.9800000000000002E-2</v>
      </c>
      <c r="J557" s="217">
        <v>3.9300000000000002E-2</v>
      </c>
      <c r="K557" s="217">
        <v>3.6600000000000001E-2</v>
      </c>
      <c r="L557" s="217">
        <v>3.8100000000000002E-2</v>
      </c>
      <c r="M557" s="217">
        <v>3.6654905000000002E-2</v>
      </c>
      <c r="N557" s="217">
        <v>3.804487900208612E-2</v>
      </c>
      <c r="O557" s="217">
        <v>3.7699999999999997E-2</v>
      </c>
      <c r="P557" s="217">
        <v>3.8032999999999997E-2</v>
      </c>
      <c r="Q557" s="217">
        <v>3.7280000000000001E-2</v>
      </c>
      <c r="R557" s="217">
        <v>3.7900000000000003E-2</v>
      </c>
      <c r="S557" s="217">
        <v>3.6874523060254599E-2</v>
      </c>
      <c r="T557" s="217">
        <v>3.7999999999999999E-2</v>
      </c>
      <c r="U557" s="217">
        <v>3.6799999999999999E-2</v>
      </c>
      <c r="V557" s="217">
        <v>3.95E-2</v>
      </c>
      <c r="W557" s="217">
        <v>3.7399999999999996E-2</v>
      </c>
      <c r="X557" s="217">
        <v>3.7999999999999999E-2</v>
      </c>
      <c r="Y557" s="217">
        <v>3.7924700000000006E-2</v>
      </c>
      <c r="Z557" s="217">
        <v>4.0599999999999997E-2</v>
      </c>
      <c r="AA557" s="217">
        <v>3.7900000000000003E-2</v>
      </c>
      <c r="AB557" s="217">
        <v>3.6600000000000001E-2</v>
      </c>
      <c r="AC557" s="215"/>
      <c r="AD557" s="216"/>
      <c r="AE557" s="216"/>
      <c r="AF557" s="216"/>
      <c r="AG557" s="216"/>
      <c r="AH557" s="216"/>
      <c r="AI557" s="216"/>
      <c r="AJ557" s="216"/>
      <c r="AK557" s="216"/>
      <c r="AL557" s="216"/>
      <c r="AM557" s="216"/>
      <c r="AN557" s="216"/>
      <c r="AO557" s="216"/>
      <c r="AP557" s="216"/>
      <c r="AQ557" s="216"/>
      <c r="AR557" s="216"/>
      <c r="AS557" s="216"/>
      <c r="AT557" s="216"/>
      <c r="AU557" s="216"/>
      <c r="AV557" s="216"/>
      <c r="AW557" s="216"/>
      <c r="AX557" s="216"/>
      <c r="AY557" s="216"/>
      <c r="AZ557" s="216"/>
      <c r="BA557" s="216"/>
      <c r="BB557" s="216"/>
      <c r="BC557" s="216"/>
      <c r="BD557" s="216"/>
      <c r="BE557" s="216"/>
      <c r="BF557" s="216"/>
      <c r="BG557" s="216"/>
      <c r="BH557" s="216"/>
      <c r="BI557" s="216"/>
      <c r="BJ557" s="216"/>
      <c r="BK557" s="216"/>
      <c r="BL557" s="216"/>
      <c r="BM557" s="218">
        <v>1</v>
      </c>
    </row>
    <row r="558" spans="1:65">
      <c r="A558" s="29"/>
      <c r="B558" s="19">
        <v>1</v>
      </c>
      <c r="C558" s="9">
        <v>2</v>
      </c>
      <c r="D558" s="23">
        <v>3.8100000000000002E-2</v>
      </c>
      <c r="E558" s="23">
        <v>3.6000000000000004E-2</v>
      </c>
      <c r="F558" s="23">
        <v>3.6900000000000002E-2</v>
      </c>
      <c r="G558" s="23">
        <v>3.9E-2</v>
      </c>
      <c r="H558" s="23">
        <v>3.9300000000000002E-2</v>
      </c>
      <c r="I558" s="23">
        <v>3.9300000000000002E-2</v>
      </c>
      <c r="J558" s="23">
        <v>3.9300000000000002E-2</v>
      </c>
      <c r="K558" s="23">
        <v>3.7399999999999996E-2</v>
      </c>
      <c r="L558" s="23">
        <v>3.7860000000000005E-2</v>
      </c>
      <c r="M558" s="23">
        <v>3.6470758333333339E-2</v>
      </c>
      <c r="N558" s="23">
        <v>3.6947363088256933E-2</v>
      </c>
      <c r="O558" s="23">
        <v>3.6699999999999997E-2</v>
      </c>
      <c r="P558" s="23">
        <v>3.7085000000000007E-2</v>
      </c>
      <c r="Q558" s="23">
        <v>3.805E-2</v>
      </c>
      <c r="R558" s="23">
        <v>3.8400000000000004E-2</v>
      </c>
      <c r="S558" s="23">
        <v>3.8598721516162837E-2</v>
      </c>
      <c r="T558" s="23">
        <v>3.7900000000000003E-2</v>
      </c>
      <c r="U558" s="23">
        <v>3.6900000000000002E-2</v>
      </c>
      <c r="V558" s="23">
        <v>4.0599999999999997E-2</v>
      </c>
      <c r="W558" s="23">
        <v>3.7199999999999997E-2</v>
      </c>
      <c r="X558" s="23">
        <v>3.8100000000000002E-2</v>
      </c>
      <c r="Y558" s="23">
        <v>3.7935799999999999E-2</v>
      </c>
      <c r="Z558" s="23">
        <v>3.9399999999999998E-2</v>
      </c>
      <c r="AA558" s="23">
        <v>3.8600000000000002E-2</v>
      </c>
      <c r="AB558" s="23">
        <v>3.6400000000000002E-2</v>
      </c>
      <c r="AC558" s="215"/>
      <c r="AD558" s="216"/>
      <c r="AE558" s="216"/>
      <c r="AF558" s="216"/>
      <c r="AG558" s="216"/>
      <c r="AH558" s="216"/>
      <c r="AI558" s="216"/>
      <c r="AJ558" s="216"/>
      <c r="AK558" s="216"/>
      <c r="AL558" s="216"/>
      <c r="AM558" s="216"/>
      <c r="AN558" s="216"/>
      <c r="AO558" s="216"/>
      <c r="AP558" s="216"/>
      <c r="AQ558" s="216"/>
      <c r="AR558" s="216"/>
      <c r="AS558" s="216"/>
      <c r="AT558" s="216"/>
      <c r="AU558" s="216"/>
      <c r="AV558" s="216"/>
      <c r="AW558" s="216"/>
      <c r="AX558" s="216"/>
      <c r="AY558" s="216"/>
      <c r="AZ558" s="216"/>
      <c r="BA558" s="216"/>
      <c r="BB558" s="216"/>
      <c r="BC558" s="216"/>
      <c r="BD558" s="216"/>
      <c r="BE558" s="216"/>
      <c r="BF558" s="216"/>
      <c r="BG558" s="216"/>
      <c r="BH558" s="216"/>
      <c r="BI558" s="216"/>
      <c r="BJ558" s="216"/>
      <c r="BK558" s="216"/>
      <c r="BL558" s="216"/>
      <c r="BM558" s="218">
        <v>30</v>
      </c>
    </row>
    <row r="559" spans="1:65">
      <c r="A559" s="29"/>
      <c r="B559" s="19">
        <v>1</v>
      </c>
      <c r="C559" s="9">
        <v>3</v>
      </c>
      <c r="D559" s="23">
        <v>3.8400000000000004E-2</v>
      </c>
      <c r="E559" s="23">
        <v>3.6499999999999998E-2</v>
      </c>
      <c r="F559" s="23">
        <v>3.7100000000000001E-2</v>
      </c>
      <c r="G559" s="23">
        <v>3.9199999999999999E-2</v>
      </c>
      <c r="H559" s="23">
        <v>3.9300000000000002E-2</v>
      </c>
      <c r="I559" s="23">
        <v>3.9699999999999999E-2</v>
      </c>
      <c r="J559" s="23">
        <v>3.9300000000000002E-2</v>
      </c>
      <c r="K559" s="23">
        <v>3.6999999999999998E-2</v>
      </c>
      <c r="L559" s="23">
        <v>3.73E-2</v>
      </c>
      <c r="M559" s="23">
        <v>3.6848688333333331E-2</v>
      </c>
      <c r="N559" s="23">
        <v>3.6800076446905569E-2</v>
      </c>
      <c r="O559" s="23">
        <v>3.8900000000000004E-2</v>
      </c>
      <c r="P559" s="23">
        <v>3.7519999999999998E-2</v>
      </c>
      <c r="Q559" s="23">
        <v>3.8289999999999998E-2</v>
      </c>
      <c r="R559" s="23">
        <v>3.8100000000000002E-2</v>
      </c>
      <c r="S559" s="23">
        <v>3.6985841049468143E-2</v>
      </c>
      <c r="T559" s="23">
        <v>3.7599999999999995E-2</v>
      </c>
      <c r="U559" s="23">
        <v>3.6499999999999998E-2</v>
      </c>
      <c r="V559" s="23">
        <v>3.9599999999999996E-2</v>
      </c>
      <c r="W559" s="23">
        <v>3.73E-2</v>
      </c>
      <c r="X559" s="23">
        <v>3.9599999999999996E-2</v>
      </c>
      <c r="Y559" s="23">
        <v>3.8184099999999999E-2</v>
      </c>
      <c r="Z559" s="23">
        <v>3.9300000000000002E-2</v>
      </c>
      <c r="AA559" s="23">
        <v>3.7699999999999997E-2</v>
      </c>
      <c r="AB559" s="23">
        <v>3.6400000000000002E-2</v>
      </c>
      <c r="AC559" s="215"/>
      <c r="AD559" s="216"/>
      <c r="AE559" s="216"/>
      <c r="AF559" s="216"/>
      <c r="AG559" s="216"/>
      <c r="AH559" s="216"/>
      <c r="AI559" s="216"/>
      <c r="AJ559" s="216"/>
      <c r="AK559" s="216"/>
      <c r="AL559" s="216"/>
      <c r="AM559" s="216"/>
      <c r="AN559" s="216"/>
      <c r="AO559" s="216"/>
      <c r="AP559" s="216"/>
      <c r="AQ559" s="216"/>
      <c r="AR559" s="216"/>
      <c r="AS559" s="216"/>
      <c r="AT559" s="216"/>
      <c r="AU559" s="216"/>
      <c r="AV559" s="216"/>
      <c r="AW559" s="216"/>
      <c r="AX559" s="216"/>
      <c r="AY559" s="216"/>
      <c r="AZ559" s="216"/>
      <c r="BA559" s="216"/>
      <c r="BB559" s="216"/>
      <c r="BC559" s="216"/>
      <c r="BD559" s="216"/>
      <c r="BE559" s="216"/>
      <c r="BF559" s="216"/>
      <c r="BG559" s="216"/>
      <c r="BH559" s="216"/>
      <c r="BI559" s="216"/>
      <c r="BJ559" s="216"/>
      <c r="BK559" s="216"/>
      <c r="BL559" s="216"/>
      <c r="BM559" s="218">
        <v>16</v>
      </c>
    </row>
    <row r="560" spans="1:65">
      <c r="A560" s="29"/>
      <c r="B560" s="19">
        <v>1</v>
      </c>
      <c r="C560" s="9">
        <v>4</v>
      </c>
      <c r="D560" s="23">
        <v>3.8600000000000002E-2</v>
      </c>
      <c r="E560" s="23">
        <v>3.6699999999999997E-2</v>
      </c>
      <c r="F560" s="23">
        <v>3.6900000000000002E-2</v>
      </c>
      <c r="G560" s="23">
        <v>3.9399999999999998E-2</v>
      </c>
      <c r="H560" s="23">
        <v>3.9300000000000002E-2</v>
      </c>
      <c r="I560" s="23">
        <v>3.9100000000000003E-2</v>
      </c>
      <c r="J560" s="23">
        <v>3.8200000000000005E-2</v>
      </c>
      <c r="K560" s="23">
        <v>3.7100000000000001E-2</v>
      </c>
      <c r="L560" s="23">
        <v>3.7690000000000001E-2</v>
      </c>
      <c r="M560" s="23">
        <v>3.6446375000000003E-2</v>
      </c>
      <c r="N560" s="23">
        <v>3.7436212058394508E-2</v>
      </c>
      <c r="O560" s="23">
        <v>3.7399999999999996E-2</v>
      </c>
      <c r="P560" s="23">
        <v>3.7707999999999998E-2</v>
      </c>
      <c r="Q560" s="23">
        <v>3.7130000000000003E-2</v>
      </c>
      <c r="R560" s="23">
        <v>3.7399999999999996E-2</v>
      </c>
      <c r="S560" s="23">
        <v>3.7618036813236055E-2</v>
      </c>
      <c r="T560" s="23">
        <v>3.7199999999999997E-2</v>
      </c>
      <c r="U560" s="23">
        <v>3.6499999999999998E-2</v>
      </c>
      <c r="V560" s="23">
        <v>3.7599999999999995E-2</v>
      </c>
      <c r="W560" s="23">
        <v>3.73E-2</v>
      </c>
      <c r="X560" s="23">
        <v>3.9199999999999999E-2</v>
      </c>
      <c r="Y560" s="23">
        <v>3.7823000000000002E-2</v>
      </c>
      <c r="Z560" s="23">
        <v>3.9599999999999996E-2</v>
      </c>
      <c r="AA560" s="23">
        <v>3.8200000000000005E-2</v>
      </c>
      <c r="AB560" s="23">
        <v>3.6000000000000004E-2</v>
      </c>
      <c r="AC560" s="215"/>
      <c r="AD560" s="216"/>
      <c r="AE560" s="216"/>
      <c r="AF560" s="216"/>
      <c r="AG560" s="216"/>
      <c r="AH560" s="216"/>
      <c r="AI560" s="216"/>
      <c r="AJ560" s="216"/>
      <c r="AK560" s="216"/>
      <c r="AL560" s="216"/>
      <c r="AM560" s="216"/>
      <c r="AN560" s="216"/>
      <c r="AO560" s="216"/>
      <c r="AP560" s="216"/>
      <c r="AQ560" s="216"/>
      <c r="AR560" s="216"/>
      <c r="AS560" s="216"/>
      <c r="AT560" s="216"/>
      <c r="AU560" s="216"/>
      <c r="AV560" s="216"/>
      <c r="AW560" s="216"/>
      <c r="AX560" s="216"/>
      <c r="AY560" s="216"/>
      <c r="AZ560" s="216"/>
      <c r="BA560" s="216"/>
      <c r="BB560" s="216"/>
      <c r="BC560" s="216"/>
      <c r="BD560" s="216"/>
      <c r="BE560" s="216"/>
      <c r="BF560" s="216"/>
      <c r="BG560" s="216"/>
      <c r="BH560" s="216"/>
      <c r="BI560" s="216"/>
      <c r="BJ560" s="216"/>
      <c r="BK560" s="216"/>
      <c r="BL560" s="216"/>
      <c r="BM560" s="218">
        <v>3.7908981050185919E-2</v>
      </c>
    </row>
    <row r="561" spans="1:65">
      <c r="A561" s="29"/>
      <c r="B561" s="19">
        <v>1</v>
      </c>
      <c r="C561" s="9">
        <v>5</v>
      </c>
      <c r="D561" s="23">
        <v>3.8600000000000002E-2</v>
      </c>
      <c r="E561" s="23">
        <v>3.6999999999999998E-2</v>
      </c>
      <c r="F561" s="23">
        <v>3.6900000000000002E-2</v>
      </c>
      <c r="G561" s="23">
        <v>3.9699999999999999E-2</v>
      </c>
      <c r="H561" s="23">
        <v>3.9199999999999999E-2</v>
      </c>
      <c r="I561" s="23">
        <v>3.9199999999999999E-2</v>
      </c>
      <c r="J561" s="23">
        <v>3.7499999999999999E-2</v>
      </c>
      <c r="K561" s="23">
        <v>3.7100000000000001E-2</v>
      </c>
      <c r="L561" s="23">
        <v>3.8010000000000002E-2</v>
      </c>
      <c r="M561" s="23">
        <v>3.677076666666667E-2</v>
      </c>
      <c r="N561" s="23">
        <v>3.6796304250995893E-2</v>
      </c>
      <c r="O561" s="23">
        <v>3.7199999999999997E-2</v>
      </c>
      <c r="P561" s="23">
        <v>3.7054000000000004E-2</v>
      </c>
      <c r="Q561" s="23">
        <v>3.7720000000000004E-2</v>
      </c>
      <c r="R561" s="23">
        <v>3.7100000000000001E-2</v>
      </c>
      <c r="S561" s="23">
        <v>3.8951806876997043E-2</v>
      </c>
      <c r="T561" s="23">
        <v>3.7699999999999997E-2</v>
      </c>
      <c r="U561" s="23">
        <v>3.7100000000000001E-2</v>
      </c>
      <c r="V561" s="23">
        <v>3.7399999999999996E-2</v>
      </c>
      <c r="W561" s="23">
        <v>3.7399999999999996E-2</v>
      </c>
      <c r="X561" s="23">
        <v>4.02E-2</v>
      </c>
      <c r="Y561" s="23">
        <v>3.84795E-2</v>
      </c>
      <c r="Z561" s="23">
        <v>3.8800000000000001E-2</v>
      </c>
      <c r="AA561" s="23">
        <v>3.8900000000000004E-2</v>
      </c>
      <c r="AB561" s="23">
        <v>3.6600000000000001E-2</v>
      </c>
      <c r="AC561" s="215"/>
      <c r="AD561" s="216"/>
      <c r="AE561" s="216"/>
      <c r="AF561" s="216"/>
      <c r="AG561" s="216"/>
      <c r="AH561" s="216"/>
      <c r="AI561" s="216"/>
      <c r="AJ561" s="216"/>
      <c r="AK561" s="216"/>
      <c r="AL561" s="216"/>
      <c r="AM561" s="216"/>
      <c r="AN561" s="216"/>
      <c r="AO561" s="216"/>
      <c r="AP561" s="216"/>
      <c r="AQ561" s="216"/>
      <c r="AR561" s="216"/>
      <c r="AS561" s="216"/>
      <c r="AT561" s="216"/>
      <c r="AU561" s="216"/>
      <c r="AV561" s="216"/>
      <c r="AW561" s="216"/>
      <c r="AX561" s="216"/>
      <c r="AY561" s="216"/>
      <c r="AZ561" s="216"/>
      <c r="BA561" s="216"/>
      <c r="BB561" s="216"/>
      <c r="BC561" s="216"/>
      <c r="BD561" s="216"/>
      <c r="BE561" s="216"/>
      <c r="BF561" s="216"/>
      <c r="BG561" s="216"/>
      <c r="BH561" s="216"/>
      <c r="BI561" s="216"/>
      <c r="BJ561" s="216"/>
      <c r="BK561" s="216"/>
      <c r="BL561" s="216"/>
      <c r="BM561" s="218">
        <v>96</v>
      </c>
    </row>
    <row r="562" spans="1:65">
      <c r="A562" s="29"/>
      <c r="B562" s="19">
        <v>1</v>
      </c>
      <c r="C562" s="9">
        <v>6</v>
      </c>
      <c r="D562" s="23">
        <v>3.8600000000000002E-2</v>
      </c>
      <c r="E562" s="23">
        <v>3.6499999999999998E-2</v>
      </c>
      <c r="F562" s="23">
        <v>3.6799999999999999E-2</v>
      </c>
      <c r="G562" s="23">
        <v>3.9199999999999999E-2</v>
      </c>
      <c r="H562" s="23">
        <v>3.8699999999999998E-2</v>
      </c>
      <c r="I562" s="23">
        <v>3.9399999999999998E-2</v>
      </c>
      <c r="J562" s="23">
        <v>3.7199999999999997E-2</v>
      </c>
      <c r="K562" s="23">
        <v>3.7599999999999995E-2</v>
      </c>
      <c r="L562" s="23">
        <v>3.8079999999999996E-2</v>
      </c>
      <c r="M562" s="23">
        <v>3.7388388333333342E-2</v>
      </c>
      <c r="N562" s="23">
        <v>3.7055518672102668E-2</v>
      </c>
      <c r="O562" s="23">
        <v>3.8300000000000001E-2</v>
      </c>
      <c r="P562" s="23">
        <v>3.6785000000000005E-2</v>
      </c>
      <c r="Q562" s="23">
        <v>3.7670000000000002E-2</v>
      </c>
      <c r="R562" s="23">
        <v>3.7699999999999997E-2</v>
      </c>
      <c r="S562" s="23">
        <v>3.7527293026360951E-2</v>
      </c>
      <c r="T562" s="23">
        <v>3.85E-2</v>
      </c>
      <c r="U562" s="23">
        <v>3.56E-2</v>
      </c>
      <c r="V562" s="23">
        <v>3.9100000000000003E-2</v>
      </c>
      <c r="W562" s="23">
        <v>3.7699999999999997E-2</v>
      </c>
      <c r="X562" s="23">
        <v>4.07E-2</v>
      </c>
      <c r="Y562" s="23">
        <v>3.8418599999999997E-2</v>
      </c>
      <c r="Z562" s="23">
        <v>3.9E-2</v>
      </c>
      <c r="AA562" s="23">
        <v>3.8699999999999998E-2</v>
      </c>
      <c r="AB562" s="23">
        <v>3.6799999999999999E-2</v>
      </c>
      <c r="AC562" s="215"/>
      <c r="AD562" s="216"/>
      <c r="AE562" s="216"/>
      <c r="AF562" s="216"/>
      <c r="AG562" s="216"/>
      <c r="AH562" s="216"/>
      <c r="AI562" s="216"/>
      <c r="AJ562" s="216"/>
      <c r="AK562" s="216"/>
      <c r="AL562" s="216"/>
      <c r="AM562" s="216"/>
      <c r="AN562" s="216"/>
      <c r="AO562" s="216"/>
      <c r="AP562" s="216"/>
      <c r="AQ562" s="216"/>
      <c r="AR562" s="216"/>
      <c r="AS562" s="216"/>
      <c r="AT562" s="216"/>
      <c r="AU562" s="216"/>
      <c r="AV562" s="216"/>
      <c r="AW562" s="216"/>
      <c r="AX562" s="216"/>
      <c r="AY562" s="216"/>
      <c r="AZ562" s="216"/>
      <c r="BA562" s="216"/>
      <c r="BB562" s="216"/>
      <c r="BC562" s="216"/>
      <c r="BD562" s="216"/>
      <c r="BE562" s="216"/>
      <c r="BF562" s="216"/>
      <c r="BG562" s="216"/>
      <c r="BH562" s="216"/>
      <c r="BI562" s="216"/>
      <c r="BJ562" s="216"/>
      <c r="BK562" s="216"/>
      <c r="BL562" s="216"/>
      <c r="BM562" s="54"/>
    </row>
    <row r="563" spans="1:65">
      <c r="A563" s="29"/>
      <c r="B563" s="20" t="s">
        <v>262</v>
      </c>
      <c r="C563" s="12"/>
      <c r="D563" s="220">
        <v>3.8483333333333335E-2</v>
      </c>
      <c r="E563" s="220">
        <v>3.635E-2</v>
      </c>
      <c r="F563" s="220">
        <v>3.6983333333333333E-2</v>
      </c>
      <c r="G563" s="220">
        <v>3.925E-2</v>
      </c>
      <c r="H563" s="220">
        <v>3.9166666666666676E-2</v>
      </c>
      <c r="I563" s="220">
        <v>3.9416666666666662E-2</v>
      </c>
      <c r="J563" s="220">
        <v>3.846666666666667E-2</v>
      </c>
      <c r="K563" s="220">
        <v>3.7133333333333331E-2</v>
      </c>
      <c r="L563" s="220">
        <v>3.7840000000000006E-2</v>
      </c>
      <c r="M563" s="220">
        <v>3.6763313611111119E-2</v>
      </c>
      <c r="N563" s="220">
        <v>3.7180058919790281E-2</v>
      </c>
      <c r="O563" s="220">
        <v>3.7700000000000004E-2</v>
      </c>
      <c r="P563" s="220">
        <v>3.7364166666666671E-2</v>
      </c>
      <c r="Q563" s="220">
        <v>3.7690000000000001E-2</v>
      </c>
      <c r="R563" s="220">
        <v>3.7766666666666664E-2</v>
      </c>
      <c r="S563" s="220">
        <v>3.7759370390413272E-2</v>
      </c>
      <c r="T563" s="220">
        <v>3.7816666666666672E-2</v>
      </c>
      <c r="U563" s="220">
        <v>3.6566666666666664E-2</v>
      </c>
      <c r="V563" s="220">
        <v>3.8966666666666663E-2</v>
      </c>
      <c r="W563" s="220">
        <v>3.7383333333333331E-2</v>
      </c>
      <c r="X563" s="220">
        <v>3.9300000000000002E-2</v>
      </c>
      <c r="Y563" s="220">
        <v>3.8127616666666662E-2</v>
      </c>
      <c r="Z563" s="220">
        <v>3.9449999999999999E-2</v>
      </c>
      <c r="AA563" s="220">
        <v>3.8333333333333337E-2</v>
      </c>
      <c r="AB563" s="220">
        <v>3.6466666666666668E-2</v>
      </c>
      <c r="AC563" s="215"/>
      <c r="AD563" s="216"/>
      <c r="AE563" s="216"/>
      <c r="AF563" s="216"/>
      <c r="AG563" s="216"/>
      <c r="AH563" s="216"/>
      <c r="AI563" s="216"/>
      <c r="AJ563" s="216"/>
      <c r="AK563" s="216"/>
      <c r="AL563" s="216"/>
      <c r="AM563" s="216"/>
      <c r="AN563" s="216"/>
      <c r="AO563" s="216"/>
      <c r="AP563" s="216"/>
      <c r="AQ563" s="216"/>
      <c r="AR563" s="216"/>
      <c r="AS563" s="216"/>
      <c r="AT563" s="216"/>
      <c r="AU563" s="216"/>
      <c r="AV563" s="216"/>
      <c r="AW563" s="216"/>
      <c r="AX563" s="216"/>
      <c r="AY563" s="216"/>
      <c r="AZ563" s="216"/>
      <c r="BA563" s="216"/>
      <c r="BB563" s="216"/>
      <c r="BC563" s="216"/>
      <c r="BD563" s="216"/>
      <c r="BE563" s="216"/>
      <c r="BF563" s="216"/>
      <c r="BG563" s="216"/>
      <c r="BH563" s="216"/>
      <c r="BI563" s="216"/>
      <c r="BJ563" s="216"/>
      <c r="BK563" s="216"/>
      <c r="BL563" s="216"/>
      <c r="BM563" s="54"/>
    </row>
    <row r="564" spans="1:65">
      <c r="A564" s="29"/>
      <c r="B564" s="3" t="s">
        <v>263</v>
      </c>
      <c r="C564" s="28"/>
      <c r="D564" s="23">
        <v>3.8600000000000002E-2</v>
      </c>
      <c r="E564" s="23">
        <v>3.6499999999999998E-2</v>
      </c>
      <c r="F564" s="23">
        <v>3.6900000000000002E-2</v>
      </c>
      <c r="G564" s="23">
        <v>3.9199999999999999E-2</v>
      </c>
      <c r="H564" s="23">
        <v>3.925E-2</v>
      </c>
      <c r="I564" s="23">
        <v>3.9349999999999996E-2</v>
      </c>
      <c r="J564" s="23">
        <v>3.8750000000000007E-2</v>
      </c>
      <c r="K564" s="23">
        <v>3.7100000000000001E-2</v>
      </c>
      <c r="L564" s="23">
        <v>3.7935000000000003E-2</v>
      </c>
      <c r="M564" s="23">
        <v>3.6712835833333332E-2</v>
      </c>
      <c r="N564" s="23">
        <v>3.7001440880179801E-2</v>
      </c>
      <c r="O564" s="23">
        <v>3.755E-2</v>
      </c>
      <c r="P564" s="23">
        <v>3.7302500000000002E-2</v>
      </c>
      <c r="Q564" s="23">
        <v>3.7695000000000006E-2</v>
      </c>
      <c r="R564" s="23">
        <v>3.78E-2</v>
      </c>
      <c r="S564" s="23">
        <v>3.7572664919798507E-2</v>
      </c>
      <c r="T564" s="23">
        <v>3.78E-2</v>
      </c>
      <c r="U564" s="23">
        <v>3.6650000000000002E-2</v>
      </c>
      <c r="V564" s="23">
        <v>3.9300000000000002E-2</v>
      </c>
      <c r="W564" s="23">
        <v>3.7349999999999994E-2</v>
      </c>
      <c r="X564" s="23">
        <v>3.9399999999999998E-2</v>
      </c>
      <c r="Y564" s="23">
        <v>3.8059949999999995E-2</v>
      </c>
      <c r="Z564" s="23">
        <v>3.9349999999999996E-2</v>
      </c>
      <c r="AA564" s="23">
        <v>3.8400000000000004E-2</v>
      </c>
      <c r="AB564" s="23">
        <v>3.6500000000000005E-2</v>
      </c>
      <c r="AC564" s="215"/>
      <c r="AD564" s="216"/>
      <c r="AE564" s="216"/>
      <c r="AF564" s="216"/>
      <c r="AG564" s="216"/>
      <c r="AH564" s="216"/>
      <c r="AI564" s="216"/>
      <c r="AJ564" s="216"/>
      <c r="AK564" s="216"/>
      <c r="AL564" s="216"/>
      <c r="AM564" s="216"/>
      <c r="AN564" s="216"/>
      <c r="AO564" s="216"/>
      <c r="AP564" s="216"/>
      <c r="AQ564" s="216"/>
      <c r="AR564" s="216"/>
      <c r="AS564" s="216"/>
      <c r="AT564" s="216"/>
      <c r="AU564" s="216"/>
      <c r="AV564" s="216"/>
      <c r="AW564" s="216"/>
      <c r="AX564" s="216"/>
      <c r="AY564" s="216"/>
      <c r="AZ564" s="216"/>
      <c r="BA564" s="216"/>
      <c r="BB564" s="216"/>
      <c r="BC564" s="216"/>
      <c r="BD564" s="216"/>
      <c r="BE564" s="216"/>
      <c r="BF564" s="216"/>
      <c r="BG564" s="216"/>
      <c r="BH564" s="216"/>
      <c r="BI564" s="216"/>
      <c r="BJ564" s="216"/>
      <c r="BK564" s="216"/>
      <c r="BL564" s="216"/>
      <c r="BM564" s="54"/>
    </row>
    <row r="565" spans="1:65">
      <c r="A565" s="29"/>
      <c r="B565" s="3" t="s">
        <v>264</v>
      </c>
      <c r="C565" s="28"/>
      <c r="D565" s="23">
        <v>2.0412414523193157E-4</v>
      </c>
      <c r="E565" s="23">
        <v>5.6833088953531089E-4</v>
      </c>
      <c r="F565" s="23">
        <v>1.8348478592697138E-4</v>
      </c>
      <c r="G565" s="23">
        <v>2.6645825188948411E-4</v>
      </c>
      <c r="H565" s="23">
        <v>2.3380903889000357E-4</v>
      </c>
      <c r="I565" s="23">
        <v>2.786873995477129E-4</v>
      </c>
      <c r="J565" s="23">
        <v>9.6884811331119898E-4</v>
      </c>
      <c r="K565" s="23">
        <v>3.4448028487369948E-4</v>
      </c>
      <c r="L565" s="23">
        <v>3.0613722413323075E-4</v>
      </c>
      <c r="M565" s="23">
        <v>3.4521121080420937E-4</v>
      </c>
      <c r="N565" s="23">
        <v>4.8473501090536816E-4</v>
      </c>
      <c r="O565" s="23">
        <v>7.9246451024636089E-4</v>
      </c>
      <c r="P565" s="23">
        <v>4.6891680143354132E-4</v>
      </c>
      <c r="Q565" s="23">
        <v>4.410442154705112E-4</v>
      </c>
      <c r="R565" s="23">
        <v>4.7187568984497223E-4</v>
      </c>
      <c r="S565" s="23">
        <v>8.4635129925680723E-4</v>
      </c>
      <c r="T565" s="23">
        <v>4.3550736694878989E-4</v>
      </c>
      <c r="U565" s="23">
        <v>5.2788887719544477E-4</v>
      </c>
      <c r="V565" s="23">
        <v>1.2404300329590017E-3</v>
      </c>
      <c r="W565" s="23">
        <v>1.7224014243685039E-4</v>
      </c>
      <c r="X565" s="23">
        <v>1.0954451150103318E-3</v>
      </c>
      <c r="Y565" s="23">
        <v>2.7656596621179844E-4</v>
      </c>
      <c r="Z565" s="23">
        <v>6.3166446789414887E-4</v>
      </c>
      <c r="AA565" s="23">
        <v>4.7609522856952415E-4</v>
      </c>
      <c r="AB565" s="23">
        <v>2.7325202042558763E-4</v>
      </c>
      <c r="AC565" s="215"/>
      <c r="AD565" s="216"/>
      <c r="AE565" s="216"/>
      <c r="AF565" s="216"/>
      <c r="AG565" s="216"/>
      <c r="AH565" s="216"/>
      <c r="AI565" s="216"/>
      <c r="AJ565" s="216"/>
      <c r="AK565" s="216"/>
      <c r="AL565" s="216"/>
      <c r="AM565" s="216"/>
      <c r="AN565" s="216"/>
      <c r="AO565" s="216"/>
      <c r="AP565" s="216"/>
      <c r="AQ565" s="216"/>
      <c r="AR565" s="216"/>
      <c r="AS565" s="216"/>
      <c r="AT565" s="216"/>
      <c r="AU565" s="216"/>
      <c r="AV565" s="216"/>
      <c r="AW565" s="216"/>
      <c r="AX565" s="216"/>
      <c r="AY565" s="216"/>
      <c r="AZ565" s="216"/>
      <c r="BA565" s="216"/>
      <c r="BB565" s="216"/>
      <c r="BC565" s="216"/>
      <c r="BD565" s="216"/>
      <c r="BE565" s="216"/>
      <c r="BF565" s="216"/>
      <c r="BG565" s="216"/>
      <c r="BH565" s="216"/>
      <c r="BI565" s="216"/>
      <c r="BJ565" s="216"/>
      <c r="BK565" s="216"/>
      <c r="BL565" s="216"/>
      <c r="BM565" s="54"/>
    </row>
    <row r="566" spans="1:65">
      <c r="A566" s="29"/>
      <c r="B566" s="3" t="s">
        <v>87</v>
      </c>
      <c r="C566" s="28"/>
      <c r="D566" s="13">
        <v>5.3042220502017732E-3</v>
      </c>
      <c r="E566" s="13">
        <v>1.5634962573185994E-2</v>
      </c>
      <c r="F566" s="13">
        <v>4.9612830804949453E-3</v>
      </c>
      <c r="G566" s="13">
        <v>6.7887452710696586E-3</v>
      </c>
      <c r="H566" s="13">
        <v>5.9695924822979621E-3</v>
      </c>
      <c r="I566" s="13">
        <v>7.0702934346142813E-3</v>
      </c>
      <c r="J566" s="13">
        <v>2.5186692720395119E-2</v>
      </c>
      <c r="K566" s="13">
        <v>9.2768478870834704E-3</v>
      </c>
      <c r="L566" s="13">
        <v>8.0903071916815731E-3</v>
      </c>
      <c r="M566" s="13">
        <v>9.3901005348950607E-3</v>
      </c>
      <c r="N566" s="13">
        <v>1.3037499804696446E-2</v>
      </c>
      <c r="O566" s="13">
        <v>2.1020278786375617E-2</v>
      </c>
      <c r="P566" s="13">
        <v>1.2549906588760389E-2</v>
      </c>
      <c r="Q566" s="13">
        <v>1.1701889505717994E-2</v>
      </c>
      <c r="R566" s="13">
        <v>1.2494501937642691E-2</v>
      </c>
      <c r="S566" s="13">
        <v>2.2414338229317706E-2</v>
      </c>
      <c r="T566" s="13">
        <v>1.1516281188597351E-2</v>
      </c>
      <c r="U566" s="13">
        <v>1.4436341217742338E-2</v>
      </c>
      <c r="V566" s="13">
        <v>3.1833106063960698E-2</v>
      </c>
      <c r="W566" s="13">
        <v>4.6074046126665285E-3</v>
      </c>
      <c r="X566" s="13">
        <v>2.787392150153516E-2</v>
      </c>
      <c r="Y566" s="13">
        <v>7.2536914287010283E-3</v>
      </c>
      <c r="Z566" s="13">
        <v>1.6011773584135587E-2</v>
      </c>
      <c r="AA566" s="13">
        <v>1.2419875527900628E-2</v>
      </c>
      <c r="AB566" s="13">
        <v>7.493199828855236E-3</v>
      </c>
      <c r="AC566" s="144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A567" s="29"/>
      <c r="B567" s="3" t="s">
        <v>265</v>
      </c>
      <c r="C567" s="28"/>
      <c r="D567" s="13">
        <v>1.5150823557801729E-2</v>
      </c>
      <c r="E567" s="13">
        <v>-4.1124319541114951E-2</v>
      </c>
      <c r="F567" s="13">
        <v>-2.4417636433624157E-2</v>
      </c>
      <c r="G567" s="13">
        <v>3.5374703108974836E-2</v>
      </c>
      <c r="H567" s="13">
        <v>3.3176455331673571E-2</v>
      </c>
      <c r="I567" s="13">
        <v>3.9771198663577589E-2</v>
      </c>
      <c r="J567" s="13">
        <v>1.4711174002341565E-2</v>
      </c>
      <c r="K567" s="13">
        <v>-2.0460790434481568E-2</v>
      </c>
      <c r="L567" s="13">
        <v>-1.8196492829651856E-3</v>
      </c>
      <c r="M567" s="13">
        <v>-3.0221530817673647E-2</v>
      </c>
      <c r="N567" s="13">
        <v>-1.9228217435616424E-2</v>
      </c>
      <c r="O567" s="13">
        <v>-5.5127055488316534E-3</v>
      </c>
      <c r="P567" s="13">
        <v>-1.4371644091356495E-2</v>
      </c>
      <c r="Q567" s="13">
        <v>-5.7764952821078852E-3</v>
      </c>
      <c r="R567" s="13">
        <v>-3.7541073269907743E-3</v>
      </c>
      <c r="S567" s="13">
        <v>-3.9465756036698441E-3</v>
      </c>
      <c r="T567" s="13">
        <v>-2.4351586606096154E-3</v>
      </c>
      <c r="U567" s="13">
        <v>-3.5408875320131372E-2</v>
      </c>
      <c r="V567" s="13">
        <v>2.7900660666149824E-2</v>
      </c>
      <c r="W567" s="13">
        <v>-1.3866047102577328E-2</v>
      </c>
      <c r="X567" s="13">
        <v>3.6693651775355773E-2</v>
      </c>
      <c r="Y567" s="13">
        <v>5.7673830956126437E-3</v>
      </c>
      <c r="Z567" s="13">
        <v>4.0650497774498362E-2</v>
      </c>
      <c r="AA567" s="13">
        <v>1.1193977558659141E-2</v>
      </c>
      <c r="AB567" s="13">
        <v>-3.8046772652892913E-2</v>
      </c>
      <c r="AC567" s="144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9"/>
      <c r="B568" s="45" t="s">
        <v>266</v>
      </c>
      <c r="C568" s="46"/>
      <c r="D568" s="44">
        <v>0.69</v>
      </c>
      <c r="E568" s="44">
        <v>1.36</v>
      </c>
      <c r="F568" s="44">
        <v>0.75</v>
      </c>
      <c r="G568" s="44">
        <v>1.43</v>
      </c>
      <c r="H568" s="44">
        <v>1.35</v>
      </c>
      <c r="I568" s="44">
        <v>1.59</v>
      </c>
      <c r="J568" s="44">
        <v>0.67</v>
      </c>
      <c r="K568" s="44">
        <v>0.61</v>
      </c>
      <c r="L568" s="44">
        <v>7.0000000000000007E-2</v>
      </c>
      <c r="M568" s="44">
        <v>0.97</v>
      </c>
      <c r="N568" s="44">
        <v>0.56999999999999995</v>
      </c>
      <c r="O568" s="44">
        <v>0.06</v>
      </c>
      <c r="P568" s="44">
        <v>0.39</v>
      </c>
      <c r="Q568" s="44">
        <v>7.0000000000000007E-2</v>
      </c>
      <c r="R568" s="44">
        <v>0</v>
      </c>
      <c r="S568" s="44">
        <v>0.01</v>
      </c>
      <c r="T568" s="44">
        <v>0.05</v>
      </c>
      <c r="U568" s="44">
        <v>1.1599999999999999</v>
      </c>
      <c r="V568" s="44">
        <v>1.1599999999999999</v>
      </c>
      <c r="W568" s="44">
        <v>0.37</v>
      </c>
      <c r="X568" s="44">
        <v>1.48</v>
      </c>
      <c r="Y568" s="44">
        <v>0.35</v>
      </c>
      <c r="Z568" s="44">
        <v>1.62</v>
      </c>
      <c r="AA568" s="44">
        <v>0.55000000000000004</v>
      </c>
      <c r="AB568" s="44">
        <v>1.25</v>
      </c>
      <c r="AC568" s="144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B569" s="3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BM569" s="53"/>
    </row>
    <row r="570" spans="1:65" ht="15">
      <c r="B570" s="8" t="s">
        <v>529</v>
      </c>
      <c r="BM570" s="27" t="s">
        <v>67</v>
      </c>
    </row>
    <row r="571" spans="1:65" ht="15">
      <c r="A571" s="24" t="s">
        <v>26</v>
      </c>
      <c r="B571" s="18" t="s">
        <v>110</v>
      </c>
      <c r="C571" s="15" t="s">
        <v>111</v>
      </c>
      <c r="D571" s="16" t="s">
        <v>225</v>
      </c>
      <c r="E571" s="17" t="s">
        <v>225</v>
      </c>
      <c r="F571" s="17" t="s">
        <v>225</v>
      </c>
      <c r="G571" s="17" t="s">
        <v>225</v>
      </c>
      <c r="H571" s="17" t="s">
        <v>225</v>
      </c>
      <c r="I571" s="17" t="s">
        <v>225</v>
      </c>
      <c r="J571" s="17" t="s">
        <v>225</v>
      </c>
      <c r="K571" s="17" t="s">
        <v>225</v>
      </c>
      <c r="L571" s="17" t="s">
        <v>225</v>
      </c>
      <c r="M571" s="17" t="s">
        <v>225</v>
      </c>
      <c r="N571" s="17" t="s">
        <v>225</v>
      </c>
      <c r="O571" s="17" t="s">
        <v>225</v>
      </c>
      <c r="P571" s="17" t="s">
        <v>225</v>
      </c>
      <c r="Q571" s="17" t="s">
        <v>225</v>
      </c>
      <c r="R571" s="17" t="s">
        <v>225</v>
      </c>
      <c r="S571" s="17" t="s">
        <v>225</v>
      </c>
      <c r="T571" s="17" t="s">
        <v>225</v>
      </c>
      <c r="U571" s="17" t="s">
        <v>225</v>
      </c>
      <c r="V571" s="17" t="s">
        <v>225</v>
      </c>
      <c r="W571" s="17" t="s">
        <v>225</v>
      </c>
      <c r="X571" s="17" t="s">
        <v>225</v>
      </c>
      <c r="Y571" s="17" t="s">
        <v>225</v>
      </c>
      <c r="Z571" s="17" t="s">
        <v>225</v>
      </c>
      <c r="AA571" s="17" t="s">
        <v>225</v>
      </c>
      <c r="AB571" s="17" t="s">
        <v>225</v>
      </c>
      <c r="AC571" s="17" t="s">
        <v>225</v>
      </c>
      <c r="AD571" s="144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226</v>
      </c>
      <c r="C572" s="9" t="s">
        <v>226</v>
      </c>
      <c r="D572" s="142" t="s">
        <v>228</v>
      </c>
      <c r="E572" s="143" t="s">
        <v>229</v>
      </c>
      <c r="F572" s="143" t="s">
        <v>230</v>
      </c>
      <c r="G572" s="143" t="s">
        <v>231</v>
      </c>
      <c r="H572" s="143" t="s">
        <v>232</v>
      </c>
      <c r="I572" s="143" t="s">
        <v>233</v>
      </c>
      <c r="J572" s="143" t="s">
        <v>234</v>
      </c>
      <c r="K572" s="143" t="s">
        <v>235</v>
      </c>
      <c r="L572" s="143" t="s">
        <v>236</v>
      </c>
      <c r="M572" s="143" t="s">
        <v>238</v>
      </c>
      <c r="N572" s="143" t="s">
        <v>239</v>
      </c>
      <c r="O572" s="143" t="s">
        <v>240</v>
      </c>
      <c r="P572" s="143" t="s">
        <v>241</v>
      </c>
      <c r="Q572" s="143" t="s">
        <v>243</v>
      </c>
      <c r="R572" s="143" t="s">
        <v>244</v>
      </c>
      <c r="S572" s="143" t="s">
        <v>245</v>
      </c>
      <c r="T572" s="143" t="s">
        <v>246</v>
      </c>
      <c r="U572" s="143" t="s">
        <v>269</v>
      </c>
      <c r="V572" s="143" t="s">
        <v>247</v>
      </c>
      <c r="W572" s="143" t="s">
        <v>248</v>
      </c>
      <c r="X572" s="143" t="s">
        <v>249</v>
      </c>
      <c r="Y572" s="143" t="s">
        <v>250</v>
      </c>
      <c r="Z572" s="143" t="s">
        <v>252</v>
      </c>
      <c r="AA572" s="143" t="s">
        <v>253</v>
      </c>
      <c r="AB572" s="143" t="s">
        <v>254</v>
      </c>
      <c r="AC572" s="143" t="s">
        <v>255</v>
      </c>
      <c r="AD572" s="144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3</v>
      </c>
    </row>
    <row r="573" spans="1:65">
      <c r="A573" s="29"/>
      <c r="B573" s="19"/>
      <c r="C573" s="9"/>
      <c r="D573" s="10" t="s">
        <v>272</v>
      </c>
      <c r="E573" s="11" t="s">
        <v>271</v>
      </c>
      <c r="F573" s="11" t="s">
        <v>271</v>
      </c>
      <c r="G573" s="11" t="s">
        <v>271</v>
      </c>
      <c r="H573" s="11" t="s">
        <v>271</v>
      </c>
      <c r="I573" s="11" t="s">
        <v>271</v>
      </c>
      <c r="J573" s="11" t="s">
        <v>271</v>
      </c>
      <c r="K573" s="11" t="s">
        <v>271</v>
      </c>
      <c r="L573" s="11" t="s">
        <v>271</v>
      </c>
      <c r="M573" s="11" t="s">
        <v>271</v>
      </c>
      <c r="N573" s="11" t="s">
        <v>272</v>
      </c>
      <c r="O573" s="11" t="s">
        <v>272</v>
      </c>
      <c r="P573" s="11" t="s">
        <v>294</v>
      </c>
      <c r="Q573" s="11" t="s">
        <v>294</v>
      </c>
      <c r="R573" s="11" t="s">
        <v>272</v>
      </c>
      <c r="S573" s="11" t="s">
        <v>272</v>
      </c>
      <c r="T573" s="11" t="s">
        <v>272</v>
      </c>
      <c r="U573" s="11" t="s">
        <v>271</v>
      </c>
      <c r="V573" s="11" t="s">
        <v>271</v>
      </c>
      <c r="W573" s="11" t="s">
        <v>294</v>
      </c>
      <c r="X573" s="11" t="s">
        <v>272</v>
      </c>
      <c r="Y573" s="11" t="s">
        <v>294</v>
      </c>
      <c r="Z573" s="11" t="s">
        <v>272</v>
      </c>
      <c r="AA573" s="11" t="s">
        <v>272</v>
      </c>
      <c r="AB573" s="11" t="s">
        <v>272</v>
      </c>
      <c r="AC573" s="11" t="s">
        <v>294</v>
      </c>
      <c r="AD573" s="144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0</v>
      </c>
    </row>
    <row r="574" spans="1:65">
      <c r="A574" s="29"/>
      <c r="B574" s="19"/>
      <c r="C574" s="9"/>
      <c r="D574" s="25" t="s">
        <v>295</v>
      </c>
      <c r="E574" s="25" t="s">
        <v>296</v>
      </c>
      <c r="F574" s="25" t="s">
        <v>261</v>
      </c>
      <c r="G574" s="25" t="s">
        <v>297</v>
      </c>
      <c r="H574" s="25" t="s">
        <v>296</v>
      </c>
      <c r="I574" s="25" t="s">
        <v>296</v>
      </c>
      <c r="J574" s="25" t="s">
        <v>296</v>
      </c>
      <c r="K574" s="25" t="s">
        <v>296</v>
      </c>
      <c r="L574" s="25" t="s">
        <v>296</v>
      </c>
      <c r="M574" s="25" t="s">
        <v>298</v>
      </c>
      <c r="N574" s="25" t="s">
        <v>296</v>
      </c>
      <c r="O574" s="25" t="s">
        <v>296</v>
      </c>
      <c r="P574" s="25" t="s">
        <v>296</v>
      </c>
      <c r="Q574" s="25" t="s">
        <v>295</v>
      </c>
      <c r="R574" s="25" t="s">
        <v>297</v>
      </c>
      <c r="S574" s="25" t="s">
        <v>295</v>
      </c>
      <c r="T574" s="25" t="s">
        <v>298</v>
      </c>
      <c r="U574" s="25" t="s">
        <v>296</v>
      </c>
      <c r="V574" s="25" t="s">
        <v>296</v>
      </c>
      <c r="W574" s="25" t="s">
        <v>296</v>
      </c>
      <c r="X574" s="25" t="s">
        <v>296</v>
      </c>
      <c r="Y574" s="25" t="s">
        <v>297</v>
      </c>
      <c r="Z574" s="25" t="s">
        <v>296</v>
      </c>
      <c r="AA574" s="25" t="s">
        <v>297</v>
      </c>
      <c r="AB574" s="25" t="s">
        <v>297</v>
      </c>
      <c r="AC574" s="25" t="s">
        <v>297</v>
      </c>
      <c r="AD574" s="144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</v>
      </c>
    </row>
    <row r="575" spans="1:65">
      <c r="A575" s="29"/>
      <c r="B575" s="18">
        <v>1</v>
      </c>
      <c r="C575" s="14">
        <v>1</v>
      </c>
      <c r="D575" s="196">
        <v>68.400000000000006</v>
      </c>
      <c r="E575" s="198">
        <v>55.3</v>
      </c>
      <c r="F575" s="196">
        <v>67.84</v>
      </c>
      <c r="G575" s="196">
        <v>72.569999999999993</v>
      </c>
      <c r="H575" s="196">
        <v>70.900000000000006</v>
      </c>
      <c r="I575" s="196">
        <v>64.2</v>
      </c>
      <c r="J575" s="196">
        <v>61.9</v>
      </c>
      <c r="K575" s="196">
        <v>70</v>
      </c>
      <c r="L575" s="196">
        <v>67.59</v>
      </c>
      <c r="M575" s="196">
        <v>65.392524099222769</v>
      </c>
      <c r="N575" s="196">
        <v>71.8</v>
      </c>
      <c r="O575" s="196">
        <v>68.23</v>
      </c>
      <c r="P575" s="196">
        <v>69.349999999999994</v>
      </c>
      <c r="Q575" s="196">
        <v>65.400000000000006</v>
      </c>
      <c r="R575" s="196">
        <v>71.400000000000006</v>
      </c>
      <c r="S575" s="196">
        <v>63.311581255122256</v>
      </c>
      <c r="T575" s="196">
        <v>69</v>
      </c>
      <c r="U575" s="196">
        <v>64</v>
      </c>
      <c r="V575" s="196">
        <v>61.8</v>
      </c>
      <c r="W575" s="196">
        <v>66.099999999999994</v>
      </c>
      <c r="X575" s="196">
        <v>67.02</v>
      </c>
      <c r="Y575" s="196">
        <v>64.98</v>
      </c>
      <c r="Z575" s="196">
        <v>63.34361646</v>
      </c>
      <c r="AA575" s="196">
        <v>66.900000000000006</v>
      </c>
      <c r="AB575" s="196">
        <v>70.36</v>
      </c>
      <c r="AC575" s="196">
        <v>72</v>
      </c>
      <c r="AD575" s="199"/>
      <c r="AE575" s="200"/>
      <c r="AF575" s="200"/>
      <c r="AG575" s="200"/>
      <c r="AH575" s="200"/>
      <c r="AI575" s="200"/>
      <c r="AJ575" s="200"/>
      <c r="AK575" s="200"/>
      <c r="AL575" s="200"/>
      <c r="AM575" s="200"/>
      <c r="AN575" s="200"/>
      <c r="AO575" s="200"/>
      <c r="AP575" s="200"/>
      <c r="AQ575" s="200"/>
      <c r="AR575" s="200"/>
      <c r="AS575" s="200"/>
      <c r="AT575" s="200"/>
      <c r="AU575" s="200"/>
      <c r="AV575" s="200"/>
      <c r="AW575" s="200"/>
      <c r="AX575" s="200"/>
      <c r="AY575" s="200"/>
      <c r="AZ575" s="200"/>
      <c r="BA575" s="200"/>
      <c r="BB575" s="200"/>
      <c r="BC575" s="200"/>
      <c r="BD575" s="200"/>
      <c r="BE575" s="200"/>
      <c r="BF575" s="200"/>
      <c r="BG575" s="200"/>
      <c r="BH575" s="200"/>
      <c r="BI575" s="200"/>
      <c r="BJ575" s="200"/>
      <c r="BK575" s="200"/>
      <c r="BL575" s="200"/>
      <c r="BM575" s="201">
        <v>1</v>
      </c>
    </row>
    <row r="576" spans="1:65">
      <c r="A576" s="29"/>
      <c r="B576" s="19">
        <v>1</v>
      </c>
      <c r="C576" s="9">
        <v>2</v>
      </c>
      <c r="D576" s="203">
        <v>68.5</v>
      </c>
      <c r="E576" s="204">
        <v>55.6</v>
      </c>
      <c r="F576" s="203">
        <v>68.260000000000005</v>
      </c>
      <c r="G576" s="203">
        <v>70.13</v>
      </c>
      <c r="H576" s="203">
        <v>71.8</v>
      </c>
      <c r="I576" s="203">
        <v>63.2</v>
      </c>
      <c r="J576" s="203">
        <v>60.3</v>
      </c>
      <c r="K576" s="203">
        <v>68.8</v>
      </c>
      <c r="L576" s="203">
        <v>67.239999999999995</v>
      </c>
      <c r="M576" s="203">
        <v>64.034692973469973</v>
      </c>
      <c r="N576" s="203">
        <v>67.3</v>
      </c>
      <c r="O576" s="203">
        <v>67.38</v>
      </c>
      <c r="P576" s="205">
        <v>63.919999999999995</v>
      </c>
      <c r="Q576" s="203">
        <v>64.900000000000006</v>
      </c>
      <c r="R576" s="203">
        <v>69.099999999999994</v>
      </c>
      <c r="S576" s="203">
        <v>64.31077781241278</v>
      </c>
      <c r="T576" s="203">
        <v>68</v>
      </c>
      <c r="U576" s="203">
        <v>67.7</v>
      </c>
      <c r="V576" s="203">
        <v>64</v>
      </c>
      <c r="W576" s="203">
        <v>66.900000000000006</v>
      </c>
      <c r="X576" s="203">
        <v>67.819999999999993</v>
      </c>
      <c r="Y576" s="203">
        <v>65.069999999999993</v>
      </c>
      <c r="Z576" s="203">
        <v>63.347272999999994</v>
      </c>
      <c r="AA576" s="203">
        <v>66</v>
      </c>
      <c r="AB576" s="203">
        <v>72.34</v>
      </c>
      <c r="AC576" s="203">
        <v>70</v>
      </c>
      <c r="AD576" s="199"/>
      <c r="AE576" s="200"/>
      <c r="AF576" s="200"/>
      <c r="AG576" s="200"/>
      <c r="AH576" s="200"/>
      <c r="AI576" s="200"/>
      <c r="AJ576" s="200"/>
      <c r="AK576" s="200"/>
      <c r="AL576" s="200"/>
      <c r="AM576" s="200"/>
      <c r="AN576" s="200"/>
      <c r="AO576" s="200"/>
      <c r="AP576" s="200"/>
      <c r="AQ576" s="200"/>
      <c r="AR576" s="200"/>
      <c r="AS576" s="200"/>
      <c r="AT576" s="200"/>
      <c r="AU576" s="200"/>
      <c r="AV576" s="200"/>
      <c r="AW576" s="200"/>
      <c r="AX576" s="200"/>
      <c r="AY576" s="200"/>
      <c r="AZ576" s="200"/>
      <c r="BA576" s="200"/>
      <c r="BB576" s="200"/>
      <c r="BC576" s="200"/>
      <c r="BD576" s="200"/>
      <c r="BE576" s="200"/>
      <c r="BF576" s="200"/>
      <c r="BG576" s="200"/>
      <c r="BH576" s="200"/>
      <c r="BI576" s="200"/>
      <c r="BJ576" s="200"/>
      <c r="BK576" s="200"/>
      <c r="BL576" s="200"/>
      <c r="BM576" s="201">
        <v>31</v>
      </c>
    </row>
    <row r="577" spans="1:65">
      <c r="A577" s="29"/>
      <c r="B577" s="19">
        <v>1</v>
      </c>
      <c r="C577" s="9">
        <v>3</v>
      </c>
      <c r="D577" s="203">
        <v>69.099999999999994</v>
      </c>
      <c r="E577" s="204">
        <v>59.3</v>
      </c>
      <c r="F577" s="203">
        <v>67.52</v>
      </c>
      <c r="G577" s="203">
        <v>70.69</v>
      </c>
      <c r="H577" s="203">
        <v>71.2</v>
      </c>
      <c r="I577" s="203">
        <v>65.3</v>
      </c>
      <c r="J577" s="203">
        <v>62.20000000000001</v>
      </c>
      <c r="K577" s="203">
        <v>69.3</v>
      </c>
      <c r="L577" s="203">
        <v>66.91</v>
      </c>
      <c r="M577" s="203">
        <v>63.049465107421241</v>
      </c>
      <c r="N577" s="203">
        <v>71</v>
      </c>
      <c r="O577" s="203">
        <v>66.78</v>
      </c>
      <c r="P577" s="203">
        <v>69.33</v>
      </c>
      <c r="Q577" s="203">
        <v>67.099999999999994</v>
      </c>
      <c r="R577" s="203">
        <v>73</v>
      </c>
      <c r="S577" s="203">
        <v>62.747350687712391</v>
      </c>
      <c r="T577" s="203">
        <v>67</v>
      </c>
      <c r="U577" s="203">
        <v>63.899999999999991</v>
      </c>
      <c r="V577" s="203">
        <v>61.500000000000007</v>
      </c>
      <c r="W577" s="203">
        <v>67.400000000000006</v>
      </c>
      <c r="X577" s="203">
        <v>68.900000000000006</v>
      </c>
      <c r="Y577" s="203">
        <v>66.25</v>
      </c>
      <c r="Z577" s="203">
        <v>62.998064100000001</v>
      </c>
      <c r="AA577" s="203">
        <v>66.3</v>
      </c>
      <c r="AB577" s="203">
        <v>70.88</v>
      </c>
      <c r="AC577" s="203">
        <v>72</v>
      </c>
      <c r="AD577" s="199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200"/>
      <c r="AT577" s="200"/>
      <c r="AU577" s="200"/>
      <c r="AV577" s="200"/>
      <c r="AW577" s="200"/>
      <c r="AX577" s="200"/>
      <c r="AY577" s="200"/>
      <c r="AZ577" s="200"/>
      <c r="BA577" s="200"/>
      <c r="BB577" s="200"/>
      <c r="BC577" s="200"/>
      <c r="BD577" s="200"/>
      <c r="BE577" s="200"/>
      <c r="BF577" s="200"/>
      <c r="BG577" s="200"/>
      <c r="BH577" s="200"/>
      <c r="BI577" s="200"/>
      <c r="BJ577" s="200"/>
      <c r="BK577" s="200"/>
      <c r="BL577" s="200"/>
      <c r="BM577" s="201">
        <v>16</v>
      </c>
    </row>
    <row r="578" spans="1:65">
      <c r="A578" s="29"/>
      <c r="B578" s="19">
        <v>1</v>
      </c>
      <c r="C578" s="9">
        <v>4</v>
      </c>
      <c r="D578" s="203">
        <v>69.099999999999994</v>
      </c>
      <c r="E578" s="204">
        <v>57.5</v>
      </c>
      <c r="F578" s="203">
        <v>68</v>
      </c>
      <c r="G578" s="203">
        <v>70.180000000000007</v>
      </c>
      <c r="H578" s="203">
        <v>69.7</v>
      </c>
      <c r="I578" s="203">
        <v>63.4</v>
      </c>
      <c r="J578" s="203">
        <v>61</v>
      </c>
      <c r="K578" s="203">
        <v>70.099999999999994</v>
      </c>
      <c r="L578" s="203">
        <v>67.17</v>
      </c>
      <c r="M578" s="203">
        <v>64.563417815201689</v>
      </c>
      <c r="N578" s="203">
        <v>71.7</v>
      </c>
      <c r="O578" s="203">
        <v>67.55</v>
      </c>
      <c r="P578" s="203">
        <v>68.540000000000006</v>
      </c>
      <c r="Q578" s="203">
        <v>66</v>
      </c>
      <c r="R578" s="203">
        <v>70</v>
      </c>
      <c r="S578" s="203">
        <v>63.094497902127181</v>
      </c>
      <c r="T578" s="203">
        <v>67</v>
      </c>
      <c r="U578" s="203">
        <v>65.7</v>
      </c>
      <c r="V578" s="203">
        <v>60.3</v>
      </c>
      <c r="W578" s="203">
        <v>67.099999999999994</v>
      </c>
      <c r="X578" s="203">
        <v>65.739999999999995</v>
      </c>
      <c r="Y578" s="203">
        <v>65.25</v>
      </c>
      <c r="Z578" s="203">
        <v>63.368408000000002</v>
      </c>
      <c r="AA578" s="203">
        <v>66.099999999999994</v>
      </c>
      <c r="AB578" s="203">
        <v>71.5</v>
      </c>
      <c r="AC578" s="203">
        <v>73</v>
      </c>
      <c r="AD578" s="199"/>
      <c r="AE578" s="200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Q578" s="200"/>
      <c r="AR578" s="200"/>
      <c r="AS578" s="200"/>
      <c r="AT578" s="200"/>
      <c r="AU578" s="200"/>
      <c r="AV578" s="200"/>
      <c r="AW578" s="200"/>
      <c r="AX578" s="200"/>
      <c r="AY578" s="200"/>
      <c r="AZ578" s="200"/>
      <c r="BA578" s="200"/>
      <c r="BB578" s="200"/>
      <c r="BC578" s="200"/>
      <c r="BD578" s="200"/>
      <c r="BE578" s="200"/>
      <c r="BF578" s="200"/>
      <c r="BG578" s="200"/>
      <c r="BH578" s="200"/>
      <c r="BI578" s="200"/>
      <c r="BJ578" s="200"/>
      <c r="BK578" s="200"/>
      <c r="BL578" s="200"/>
      <c r="BM578" s="201">
        <v>66.979357316694049</v>
      </c>
    </row>
    <row r="579" spans="1:65">
      <c r="A579" s="29"/>
      <c r="B579" s="19">
        <v>1</v>
      </c>
      <c r="C579" s="9">
        <v>5</v>
      </c>
      <c r="D579" s="203">
        <v>68.599999999999994</v>
      </c>
      <c r="E579" s="204">
        <v>58.7</v>
      </c>
      <c r="F579" s="203">
        <v>68.040000000000006</v>
      </c>
      <c r="G579" s="203">
        <v>69.34</v>
      </c>
      <c r="H579" s="203">
        <v>71.2</v>
      </c>
      <c r="I579" s="203">
        <v>62.8</v>
      </c>
      <c r="J579" s="203">
        <v>59.2</v>
      </c>
      <c r="K579" s="203">
        <v>70.8</v>
      </c>
      <c r="L579" s="203">
        <v>67.290000000000006</v>
      </c>
      <c r="M579" s="203">
        <v>64.08284360625494</v>
      </c>
      <c r="N579" s="203">
        <v>69.900000000000006</v>
      </c>
      <c r="O579" s="203">
        <v>66.55</v>
      </c>
      <c r="P579" s="203">
        <v>72.77</v>
      </c>
      <c r="Q579" s="203">
        <v>65.3</v>
      </c>
      <c r="R579" s="203">
        <v>71.8</v>
      </c>
      <c r="S579" s="203">
        <v>64.248368521710375</v>
      </c>
      <c r="T579" s="203">
        <v>68</v>
      </c>
      <c r="U579" s="203">
        <v>66.099999999999994</v>
      </c>
      <c r="V579" s="203">
        <v>59.1</v>
      </c>
      <c r="W579" s="203">
        <v>67.3</v>
      </c>
      <c r="X579" s="203">
        <v>69.099999999999994</v>
      </c>
      <c r="Y579" s="203">
        <v>65.400000000000006</v>
      </c>
      <c r="Z579" s="203">
        <v>63.377295999999994</v>
      </c>
      <c r="AA579" s="203">
        <v>65.599999999999994</v>
      </c>
      <c r="AB579" s="203">
        <v>71.66</v>
      </c>
      <c r="AC579" s="203">
        <v>65</v>
      </c>
      <c r="AD579" s="199"/>
      <c r="AE579" s="200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200"/>
      <c r="AT579" s="200"/>
      <c r="AU579" s="200"/>
      <c r="AV579" s="200"/>
      <c r="AW579" s="200"/>
      <c r="AX579" s="200"/>
      <c r="AY579" s="200"/>
      <c r="AZ579" s="200"/>
      <c r="BA579" s="200"/>
      <c r="BB579" s="200"/>
      <c r="BC579" s="200"/>
      <c r="BD579" s="200"/>
      <c r="BE579" s="200"/>
      <c r="BF579" s="200"/>
      <c r="BG579" s="200"/>
      <c r="BH579" s="200"/>
      <c r="BI579" s="200"/>
      <c r="BJ579" s="200"/>
      <c r="BK579" s="200"/>
      <c r="BL579" s="200"/>
      <c r="BM579" s="201">
        <v>97</v>
      </c>
    </row>
    <row r="580" spans="1:65">
      <c r="A580" s="29"/>
      <c r="B580" s="19">
        <v>1</v>
      </c>
      <c r="C580" s="9">
        <v>6</v>
      </c>
      <c r="D580" s="203">
        <v>69.400000000000006</v>
      </c>
      <c r="E580" s="204">
        <v>58.8</v>
      </c>
      <c r="F580" s="203">
        <v>67.349999999999994</v>
      </c>
      <c r="G580" s="203">
        <v>69</v>
      </c>
      <c r="H580" s="203">
        <v>70.2</v>
      </c>
      <c r="I580" s="203">
        <v>62</v>
      </c>
      <c r="J580" s="203">
        <v>58.1</v>
      </c>
      <c r="K580" s="203">
        <v>68.5</v>
      </c>
      <c r="L580" s="203">
        <v>67.400000000000006</v>
      </c>
      <c r="M580" s="203">
        <v>63.975041743167971</v>
      </c>
      <c r="N580" s="203">
        <v>69.8</v>
      </c>
      <c r="O580" s="203">
        <v>65.59</v>
      </c>
      <c r="P580" s="203">
        <v>69.75</v>
      </c>
      <c r="Q580" s="203">
        <v>65.599999999999994</v>
      </c>
      <c r="R580" s="203">
        <v>69.2</v>
      </c>
      <c r="S580" s="203">
        <v>64.329138820283077</v>
      </c>
      <c r="T580" s="203">
        <v>67</v>
      </c>
      <c r="U580" s="203">
        <v>64.3</v>
      </c>
      <c r="V580" s="203">
        <v>60.8</v>
      </c>
      <c r="W580" s="203">
        <v>67.7</v>
      </c>
      <c r="X580" s="203">
        <v>66.23</v>
      </c>
      <c r="Y580" s="203">
        <v>65.12</v>
      </c>
      <c r="Z580" s="203">
        <v>63.341239600000002</v>
      </c>
      <c r="AA580" s="203">
        <v>65</v>
      </c>
      <c r="AB580" s="203">
        <v>71.98</v>
      </c>
      <c r="AC580" s="203">
        <v>65</v>
      </c>
      <c r="AD580" s="199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00"/>
      <c r="AT580" s="200"/>
      <c r="AU580" s="200"/>
      <c r="AV580" s="200"/>
      <c r="AW580" s="200"/>
      <c r="AX580" s="200"/>
      <c r="AY580" s="200"/>
      <c r="AZ580" s="200"/>
      <c r="BA580" s="200"/>
      <c r="BB580" s="200"/>
      <c r="BC580" s="200"/>
      <c r="BD580" s="200"/>
      <c r="BE580" s="200"/>
      <c r="BF580" s="200"/>
      <c r="BG580" s="200"/>
      <c r="BH580" s="200"/>
      <c r="BI580" s="200"/>
      <c r="BJ580" s="200"/>
      <c r="BK580" s="200"/>
      <c r="BL580" s="200"/>
      <c r="BM580" s="206"/>
    </row>
    <row r="581" spans="1:65">
      <c r="A581" s="29"/>
      <c r="B581" s="20" t="s">
        <v>262</v>
      </c>
      <c r="C581" s="12"/>
      <c r="D581" s="207">
        <v>68.850000000000009</v>
      </c>
      <c r="E581" s="207">
        <v>57.533333333333331</v>
      </c>
      <c r="F581" s="207">
        <v>67.834999999999994</v>
      </c>
      <c r="G581" s="207">
        <v>70.318333333333328</v>
      </c>
      <c r="H581" s="207">
        <v>70.833333333333329</v>
      </c>
      <c r="I581" s="207">
        <v>63.483333333333327</v>
      </c>
      <c r="J581" s="207">
        <v>60.45000000000001</v>
      </c>
      <c r="K581" s="207">
        <v>69.583333333333343</v>
      </c>
      <c r="L581" s="207">
        <v>67.266666666666666</v>
      </c>
      <c r="M581" s="207">
        <v>64.182997557456432</v>
      </c>
      <c r="N581" s="207">
        <v>70.250000000000014</v>
      </c>
      <c r="O581" s="207">
        <v>67.013333333333335</v>
      </c>
      <c r="P581" s="207">
        <v>68.943333333333328</v>
      </c>
      <c r="Q581" s="207">
        <v>65.716666666666654</v>
      </c>
      <c r="R581" s="207">
        <v>70.75</v>
      </c>
      <c r="S581" s="207">
        <v>63.673619166561345</v>
      </c>
      <c r="T581" s="207">
        <v>67.666666666666671</v>
      </c>
      <c r="U581" s="207">
        <v>65.283333333333331</v>
      </c>
      <c r="V581" s="207">
        <v>61.250000000000007</v>
      </c>
      <c r="W581" s="207">
        <v>67.083333333333329</v>
      </c>
      <c r="X581" s="207">
        <v>67.46833333333332</v>
      </c>
      <c r="Y581" s="207">
        <v>65.345000000000013</v>
      </c>
      <c r="Z581" s="207">
        <v>63.295982860000002</v>
      </c>
      <c r="AA581" s="207">
        <v>65.983333333333334</v>
      </c>
      <c r="AB581" s="207">
        <v>71.453333333333333</v>
      </c>
      <c r="AC581" s="207">
        <v>69.5</v>
      </c>
      <c r="AD581" s="199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00"/>
      <c r="AT581" s="200"/>
      <c r="AU581" s="200"/>
      <c r="AV581" s="200"/>
      <c r="AW581" s="200"/>
      <c r="AX581" s="200"/>
      <c r="AY581" s="200"/>
      <c r="AZ581" s="200"/>
      <c r="BA581" s="200"/>
      <c r="BB581" s="200"/>
      <c r="BC581" s="200"/>
      <c r="BD581" s="200"/>
      <c r="BE581" s="200"/>
      <c r="BF581" s="200"/>
      <c r="BG581" s="200"/>
      <c r="BH581" s="200"/>
      <c r="BI581" s="200"/>
      <c r="BJ581" s="200"/>
      <c r="BK581" s="200"/>
      <c r="BL581" s="200"/>
      <c r="BM581" s="206"/>
    </row>
    <row r="582" spans="1:65">
      <c r="A582" s="29"/>
      <c r="B582" s="3" t="s">
        <v>263</v>
      </c>
      <c r="C582" s="28"/>
      <c r="D582" s="203">
        <v>68.849999999999994</v>
      </c>
      <c r="E582" s="203">
        <v>58.1</v>
      </c>
      <c r="F582" s="203">
        <v>67.92</v>
      </c>
      <c r="G582" s="203">
        <v>70.155000000000001</v>
      </c>
      <c r="H582" s="203">
        <v>71.050000000000011</v>
      </c>
      <c r="I582" s="203">
        <v>63.3</v>
      </c>
      <c r="J582" s="203">
        <v>60.65</v>
      </c>
      <c r="K582" s="203">
        <v>69.650000000000006</v>
      </c>
      <c r="L582" s="203">
        <v>67.265000000000001</v>
      </c>
      <c r="M582" s="203">
        <v>64.058768289862456</v>
      </c>
      <c r="N582" s="203">
        <v>70.45</v>
      </c>
      <c r="O582" s="203">
        <v>67.08</v>
      </c>
      <c r="P582" s="203">
        <v>69.34</v>
      </c>
      <c r="Q582" s="203">
        <v>65.5</v>
      </c>
      <c r="R582" s="203">
        <v>70.7</v>
      </c>
      <c r="S582" s="203">
        <v>63.779974888416319</v>
      </c>
      <c r="T582" s="203">
        <v>67.5</v>
      </c>
      <c r="U582" s="203">
        <v>65</v>
      </c>
      <c r="V582" s="203">
        <v>61.150000000000006</v>
      </c>
      <c r="W582" s="203">
        <v>67.199999999999989</v>
      </c>
      <c r="X582" s="203">
        <v>67.419999999999987</v>
      </c>
      <c r="Y582" s="203">
        <v>65.185000000000002</v>
      </c>
      <c r="Z582" s="203">
        <v>63.345444729999997</v>
      </c>
      <c r="AA582" s="203">
        <v>66.05</v>
      </c>
      <c r="AB582" s="203">
        <v>71.58</v>
      </c>
      <c r="AC582" s="203">
        <v>71</v>
      </c>
      <c r="AD582" s="199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0"/>
      <c r="AT582" s="200"/>
      <c r="AU582" s="200"/>
      <c r="AV582" s="200"/>
      <c r="AW582" s="200"/>
      <c r="AX582" s="200"/>
      <c r="AY582" s="200"/>
      <c r="AZ582" s="200"/>
      <c r="BA582" s="200"/>
      <c r="BB582" s="200"/>
      <c r="BC582" s="200"/>
      <c r="BD582" s="200"/>
      <c r="BE582" s="200"/>
      <c r="BF582" s="200"/>
      <c r="BG582" s="200"/>
      <c r="BH582" s="200"/>
      <c r="BI582" s="200"/>
      <c r="BJ582" s="200"/>
      <c r="BK582" s="200"/>
      <c r="BL582" s="200"/>
      <c r="BM582" s="206"/>
    </row>
    <row r="583" spans="1:65">
      <c r="A583" s="29"/>
      <c r="B583" s="3" t="s">
        <v>264</v>
      </c>
      <c r="C583" s="28"/>
      <c r="D583" s="208">
        <v>0.40373258476372653</v>
      </c>
      <c r="E583" s="208">
        <v>1.7212398631993933</v>
      </c>
      <c r="F583" s="208">
        <v>0.34186254547698408</v>
      </c>
      <c r="G583" s="208">
        <v>1.261577055382135</v>
      </c>
      <c r="H583" s="208">
        <v>0.7607014306984472</v>
      </c>
      <c r="I583" s="208">
        <v>1.1461529857164208</v>
      </c>
      <c r="J583" s="208">
        <v>1.5858751527153716</v>
      </c>
      <c r="K583" s="208">
        <v>0.87044050150867014</v>
      </c>
      <c r="L583" s="208">
        <v>0.22809354806014998</v>
      </c>
      <c r="M583" s="208">
        <v>0.77043371256611404</v>
      </c>
      <c r="N583" s="208">
        <v>1.6789877903070061</v>
      </c>
      <c r="O583" s="208">
        <v>0.91626779200551733</v>
      </c>
      <c r="P583" s="208">
        <v>2.8637574385179114</v>
      </c>
      <c r="Q583" s="208">
        <v>0.76789756261278863</v>
      </c>
      <c r="R583" s="208">
        <v>1.5668439615992404</v>
      </c>
      <c r="S583" s="208">
        <v>0.70575352082594378</v>
      </c>
      <c r="T583" s="208">
        <v>0.81649658092772603</v>
      </c>
      <c r="U583" s="208">
        <v>1.4972196454317159</v>
      </c>
      <c r="V583" s="208">
        <v>1.6525737502453561</v>
      </c>
      <c r="W583" s="208">
        <v>0.55287129303904869</v>
      </c>
      <c r="X583" s="208">
        <v>1.3825543991708491</v>
      </c>
      <c r="Y583" s="208">
        <v>0.46702248339881869</v>
      </c>
      <c r="Z583" s="208">
        <v>0.14667012376501398</v>
      </c>
      <c r="AA583" s="208">
        <v>0.64316923641190193</v>
      </c>
      <c r="AB583" s="208">
        <v>0.7256077912113883</v>
      </c>
      <c r="AC583" s="208">
        <v>3.6193922141707713</v>
      </c>
      <c r="AD583" s="209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  <c r="BI583" s="210"/>
      <c r="BJ583" s="210"/>
      <c r="BK583" s="210"/>
      <c r="BL583" s="210"/>
      <c r="BM583" s="211"/>
    </row>
    <row r="584" spans="1:65">
      <c r="A584" s="29"/>
      <c r="B584" s="3" t="s">
        <v>87</v>
      </c>
      <c r="C584" s="28"/>
      <c r="D584" s="13">
        <v>5.8639445862560128E-3</v>
      </c>
      <c r="E584" s="13">
        <v>2.9917262975655737E-2</v>
      </c>
      <c r="F584" s="13">
        <v>5.0396188616051319E-3</v>
      </c>
      <c r="G584" s="13">
        <v>1.7940940798494492E-2</v>
      </c>
      <c r="H584" s="13">
        <v>1.0739314315742784E-2</v>
      </c>
      <c r="I584" s="13">
        <v>1.8054392003934171E-2</v>
      </c>
      <c r="J584" s="13">
        <v>2.6234493841445349E-2</v>
      </c>
      <c r="K584" s="13">
        <v>1.2509324572579689E-2</v>
      </c>
      <c r="L584" s="13">
        <v>3.3908852536196727E-3</v>
      </c>
      <c r="M584" s="13">
        <v>1.2003704125480023E-2</v>
      </c>
      <c r="N584" s="13">
        <v>2.3900182068427128E-2</v>
      </c>
      <c r="O584" s="13">
        <v>1.3672917708001154E-2</v>
      </c>
      <c r="P584" s="13">
        <v>4.1537844198393535E-2</v>
      </c>
      <c r="Q584" s="13">
        <v>1.168497432329884E-2</v>
      </c>
      <c r="R584" s="13">
        <v>2.2146204404229548E-2</v>
      </c>
      <c r="S584" s="13">
        <v>1.1083923453130418E-2</v>
      </c>
      <c r="T584" s="13">
        <v>1.2066451934892503E-2</v>
      </c>
      <c r="U584" s="13">
        <v>2.2934178893516202E-2</v>
      </c>
      <c r="V584" s="13">
        <v>2.6980795922373159E-2</v>
      </c>
      <c r="W584" s="13">
        <v>8.2415596477870626E-3</v>
      </c>
      <c r="X584" s="13">
        <v>2.0491900879486911E-2</v>
      </c>
      <c r="Y584" s="13">
        <v>7.1470270624962671E-3</v>
      </c>
      <c r="Z584" s="13">
        <v>2.3172106212399524E-3</v>
      </c>
      <c r="AA584" s="13">
        <v>9.74744990773279E-3</v>
      </c>
      <c r="AB584" s="13">
        <v>1.0154988680883397E-2</v>
      </c>
      <c r="AC584" s="13">
        <v>5.2077585815406779E-2</v>
      </c>
      <c r="AD584" s="144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9"/>
      <c r="B585" s="3" t="s">
        <v>265</v>
      </c>
      <c r="C585" s="28"/>
      <c r="D585" s="13">
        <v>2.7928644857864615E-2</v>
      </c>
      <c r="E585" s="13">
        <v>-0.14102888355135612</v>
      </c>
      <c r="F585" s="13">
        <v>1.277472220672804E-2</v>
      </c>
      <c r="G585" s="13">
        <v>4.9850821960739644E-2</v>
      </c>
      <c r="H585" s="13">
        <v>5.7539758084222514E-2</v>
      </c>
      <c r="I585" s="13">
        <v>-5.2195543872281536E-2</v>
      </c>
      <c r="J585" s="13">
        <v>-9.7483128806711505E-2</v>
      </c>
      <c r="K585" s="13">
        <v>3.8877291765089472E-2</v>
      </c>
      <c r="L585" s="13">
        <v>4.2895208536288809E-3</v>
      </c>
      <c r="M585" s="13">
        <v>-4.1749575858361476E-2</v>
      </c>
      <c r="N585" s="13">
        <v>4.8830607135293969E-2</v>
      </c>
      <c r="O585" s="13">
        <v>5.0726101295128778E-4</v>
      </c>
      <c r="P585" s="13">
        <v>2.9322109009692898E-2</v>
      </c>
      <c r="Q585" s="13">
        <v>-1.8851937382096673E-2</v>
      </c>
      <c r="R585" s="13">
        <v>5.6295593662947008E-2</v>
      </c>
      <c r="S585" s="13">
        <v>-4.9354581509380546E-2</v>
      </c>
      <c r="T585" s="13">
        <v>1.026151007575149E-2</v>
      </c>
      <c r="U585" s="13">
        <v>-2.5321592372729351E-2</v>
      </c>
      <c r="V585" s="13">
        <v>-8.5539150362466176E-2</v>
      </c>
      <c r="W585" s="13">
        <v>1.5523591268225001E-3</v>
      </c>
      <c r="X585" s="13">
        <v>7.3003987531155001E-3</v>
      </c>
      <c r="Y585" s="13">
        <v>-2.4400910700985268E-2</v>
      </c>
      <c r="Z585" s="13">
        <v>-5.499268139104696E-2</v>
      </c>
      <c r="AA585" s="13">
        <v>-1.4870611234014675E-2</v>
      </c>
      <c r="AB585" s="13">
        <v>6.6796341378512869E-2</v>
      </c>
      <c r="AC585" s="13">
        <v>3.7633127343813744E-2</v>
      </c>
      <c r="AD585" s="144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45" t="s">
        <v>266</v>
      </c>
      <c r="C586" s="46"/>
      <c r="D586" s="44">
        <v>0.48</v>
      </c>
      <c r="E586" s="44">
        <v>2.75</v>
      </c>
      <c r="F586" s="44">
        <v>0.19</v>
      </c>
      <c r="G586" s="44">
        <v>0.9</v>
      </c>
      <c r="H586" s="44">
        <v>1.04</v>
      </c>
      <c r="I586" s="44">
        <v>1.05</v>
      </c>
      <c r="J586" s="44">
        <v>1.92</v>
      </c>
      <c r="K586" s="44">
        <v>0.69</v>
      </c>
      <c r="L586" s="44">
        <v>0.03</v>
      </c>
      <c r="M586" s="44">
        <v>0.85</v>
      </c>
      <c r="N586" s="44">
        <v>0.88</v>
      </c>
      <c r="O586" s="44">
        <v>0.05</v>
      </c>
      <c r="P586" s="44">
        <v>0.5</v>
      </c>
      <c r="Q586" s="44">
        <v>0.42</v>
      </c>
      <c r="R586" s="44">
        <v>1.02</v>
      </c>
      <c r="S586" s="44">
        <v>1</v>
      </c>
      <c r="T586" s="44">
        <v>0.14000000000000001</v>
      </c>
      <c r="U586" s="44">
        <v>0.54</v>
      </c>
      <c r="V586" s="44">
        <v>1.69</v>
      </c>
      <c r="W586" s="44">
        <v>0.03</v>
      </c>
      <c r="X586" s="44">
        <v>0.08</v>
      </c>
      <c r="Y586" s="44">
        <v>0.52</v>
      </c>
      <c r="Z586" s="44">
        <v>1.1100000000000001</v>
      </c>
      <c r="AA586" s="44">
        <v>0.34</v>
      </c>
      <c r="AB586" s="44">
        <v>1.22</v>
      </c>
      <c r="AC586" s="44">
        <v>0.66</v>
      </c>
      <c r="AD586" s="144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B587" s="3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BM587" s="53"/>
    </row>
    <row r="588" spans="1:65" ht="15">
      <c r="B588" s="8" t="s">
        <v>530</v>
      </c>
      <c r="BM588" s="27" t="s">
        <v>67</v>
      </c>
    </row>
    <row r="589" spans="1:65" ht="15">
      <c r="A589" s="24" t="s">
        <v>57</v>
      </c>
      <c r="B589" s="18" t="s">
        <v>110</v>
      </c>
      <c r="C589" s="15" t="s">
        <v>111</v>
      </c>
      <c r="D589" s="16" t="s">
        <v>225</v>
      </c>
      <c r="E589" s="17" t="s">
        <v>225</v>
      </c>
      <c r="F589" s="17" t="s">
        <v>225</v>
      </c>
      <c r="G589" s="17" t="s">
        <v>225</v>
      </c>
      <c r="H589" s="17" t="s">
        <v>225</v>
      </c>
      <c r="I589" s="17" t="s">
        <v>225</v>
      </c>
      <c r="J589" s="17" t="s">
        <v>225</v>
      </c>
      <c r="K589" s="17" t="s">
        <v>225</v>
      </c>
      <c r="L589" s="17" t="s">
        <v>225</v>
      </c>
      <c r="M589" s="17" t="s">
        <v>225</v>
      </c>
      <c r="N589" s="17" t="s">
        <v>225</v>
      </c>
      <c r="O589" s="17" t="s">
        <v>225</v>
      </c>
      <c r="P589" s="17" t="s">
        <v>225</v>
      </c>
      <c r="Q589" s="17" t="s">
        <v>225</v>
      </c>
      <c r="R589" s="17" t="s">
        <v>225</v>
      </c>
      <c r="S589" s="17" t="s">
        <v>225</v>
      </c>
      <c r="T589" s="17" t="s">
        <v>225</v>
      </c>
      <c r="U589" s="17" t="s">
        <v>225</v>
      </c>
      <c r="V589" s="17" t="s">
        <v>225</v>
      </c>
      <c r="W589" s="17" t="s">
        <v>225</v>
      </c>
      <c r="X589" s="17" t="s">
        <v>225</v>
      </c>
      <c r="Y589" s="17" t="s">
        <v>225</v>
      </c>
      <c r="Z589" s="17" t="s">
        <v>225</v>
      </c>
      <c r="AA589" s="17" t="s">
        <v>225</v>
      </c>
      <c r="AB589" s="17" t="s">
        <v>225</v>
      </c>
      <c r="AC589" s="144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 t="s">
        <v>226</v>
      </c>
      <c r="C590" s="9" t="s">
        <v>226</v>
      </c>
      <c r="D590" s="142" t="s">
        <v>228</v>
      </c>
      <c r="E590" s="143" t="s">
        <v>229</v>
      </c>
      <c r="F590" s="143" t="s">
        <v>230</v>
      </c>
      <c r="G590" s="143" t="s">
        <v>231</v>
      </c>
      <c r="H590" s="143" t="s">
        <v>232</v>
      </c>
      <c r="I590" s="143" t="s">
        <v>233</v>
      </c>
      <c r="J590" s="143" t="s">
        <v>234</v>
      </c>
      <c r="K590" s="143" t="s">
        <v>235</v>
      </c>
      <c r="L590" s="143" t="s">
        <v>236</v>
      </c>
      <c r="M590" s="143" t="s">
        <v>237</v>
      </c>
      <c r="N590" s="143" t="s">
        <v>238</v>
      </c>
      <c r="O590" s="143" t="s">
        <v>239</v>
      </c>
      <c r="P590" s="143" t="s">
        <v>240</v>
      </c>
      <c r="Q590" s="143" t="s">
        <v>243</v>
      </c>
      <c r="R590" s="143" t="s">
        <v>244</v>
      </c>
      <c r="S590" s="143" t="s">
        <v>245</v>
      </c>
      <c r="T590" s="143" t="s">
        <v>246</v>
      </c>
      <c r="U590" s="143" t="s">
        <v>269</v>
      </c>
      <c r="V590" s="143" t="s">
        <v>247</v>
      </c>
      <c r="W590" s="143" t="s">
        <v>248</v>
      </c>
      <c r="X590" s="143" t="s">
        <v>249</v>
      </c>
      <c r="Y590" s="143" t="s">
        <v>250</v>
      </c>
      <c r="Z590" s="143" t="s">
        <v>253</v>
      </c>
      <c r="AA590" s="143" t="s">
        <v>254</v>
      </c>
      <c r="AB590" s="143" t="s">
        <v>255</v>
      </c>
      <c r="AC590" s="144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s">
        <v>1</v>
      </c>
    </row>
    <row r="591" spans="1:65">
      <c r="A591" s="29"/>
      <c r="B591" s="19"/>
      <c r="C591" s="9"/>
      <c r="D591" s="10" t="s">
        <v>272</v>
      </c>
      <c r="E591" s="11" t="s">
        <v>271</v>
      </c>
      <c r="F591" s="11" t="s">
        <v>271</v>
      </c>
      <c r="G591" s="11" t="s">
        <v>294</v>
      </c>
      <c r="H591" s="11" t="s">
        <v>271</v>
      </c>
      <c r="I591" s="11" t="s">
        <v>271</v>
      </c>
      <c r="J591" s="11" t="s">
        <v>271</v>
      </c>
      <c r="K591" s="11" t="s">
        <v>271</v>
      </c>
      <c r="L591" s="11" t="s">
        <v>271</v>
      </c>
      <c r="M591" s="11" t="s">
        <v>294</v>
      </c>
      <c r="N591" s="11" t="s">
        <v>271</v>
      </c>
      <c r="O591" s="11" t="s">
        <v>272</v>
      </c>
      <c r="P591" s="11" t="s">
        <v>272</v>
      </c>
      <c r="Q591" s="11" t="s">
        <v>294</v>
      </c>
      <c r="R591" s="11" t="s">
        <v>272</v>
      </c>
      <c r="S591" s="11" t="s">
        <v>272</v>
      </c>
      <c r="T591" s="11" t="s">
        <v>272</v>
      </c>
      <c r="U591" s="11" t="s">
        <v>271</v>
      </c>
      <c r="V591" s="11" t="s">
        <v>271</v>
      </c>
      <c r="W591" s="11" t="s">
        <v>294</v>
      </c>
      <c r="X591" s="11" t="s">
        <v>272</v>
      </c>
      <c r="Y591" s="11" t="s">
        <v>294</v>
      </c>
      <c r="Z591" s="11" t="s">
        <v>272</v>
      </c>
      <c r="AA591" s="11" t="s">
        <v>272</v>
      </c>
      <c r="AB591" s="11" t="s">
        <v>294</v>
      </c>
      <c r="AC591" s="144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9"/>
      <c r="C592" s="9"/>
      <c r="D592" s="25" t="s">
        <v>295</v>
      </c>
      <c r="E592" s="25" t="s">
        <v>296</v>
      </c>
      <c r="F592" s="25" t="s">
        <v>261</v>
      </c>
      <c r="G592" s="25" t="s">
        <v>297</v>
      </c>
      <c r="H592" s="25" t="s">
        <v>296</v>
      </c>
      <c r="I592" s="25" t="s">
        <v>296</v>
      </c>
      <c r="J592" s="25" t="s">
        <v>296</v>
      </c>
      <c r="K592" s="25" t="s">
        <v>296</v>
      </c>
      <c r="L592" s="25" t="s">
        <v>296</v>
      </c>
      <c r="M592" s="25" t="s">
        <v>296</v>
      </c>
      <c r="N592" s="25" t="s">
        <v>298</v>
      </c>
      <c r="O592" s="25" t="s">
        <v>296</v>
      </c>
      <c r="P592" s="25" t="s">
        <v>296</v>
      </c>
      <c r="Q592" s="25" t="s">
        <v>295</v>
      </c>
      <c r="R592" s="25" t="s">
        <v>297</v>
      </c>
      <c r="S592" s="25" t="s">
        <v>295</v>
      </c>
      <c r="T592" s="25" t="s">
        <v>298</v>
      </c>
      <c r="U592" s="25" t="s">
        <v>296</v>
      </c>
      <c r="V592" s="25" t="s">
        <v>296</v>
      </c>
      <c r="W592" s="25" t="s">
        <v>296</v>
      </c>
      <c r="X592" s="25" t="s">
        <v>296</v>
      </c>
      <c r="Y592" s="25" t="s">
        <v>297</v>
      </c>
      <c r="Z592" s="25" t="s">
        <v>297</v>
      </c>
      <c r="AA592" s="25" t="s">
        <v>297</v>
      </c>
      <c r="AB592" s="25" t="s">
        <v>297</v>
      </c>
      <c r="AC592" s="144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8">
        <v>1</v>
      </c>
      <c r="C593" s="14">
        <v>1</v>
      </c>
      <c r="D593" s="217">
        <v>0.13999999999999999</v>
      </c>
      <c r="E593" s="217">
        <v>0.11899999999999998</v>
      </c>
      <c r="F593" s="217">
        <v>0.161</v>
      </c>
      <c r="G593" s="217">
        <v>0.15</v>
      </c>
      <c r="H593" s="217">
        <v>0.16</v>
      </c>
      <c r="I593" s="217">
        <v>0.18</v>
      </c>
      <c r="J593" s="217">
        <v>0.18</v>
      </c>
      <c r="K593" s="217">
        <v>0.15</v>
      </c>
      <c r="L593" s="217">
        <v>0.16400000000000001</v>
      </c>
      <c r="M593" s="217">
        <v>0.16493171000000001</v>
      </c>
      <c r="N593" s="217">
        <v>0.16137446770422187</v>
      </c>
      <c r="O593" s="223">
        <v>0.12</v>
      </c>
      <c r="P593" s="217">
        <v>0.132606</v>
      </c>
      <c r="Q593" s="217">
        <v>0.13</v>
      </c>
      <c r="R593" s="217">
        <v>0.12</v>
      </c>
      <c r="S593" s="217">
        <v>0.16030091358685669</v>
      </c>
      <c r="T593" s="217">
        <v>0.16</v>
      </c>
      <c r="U593" s="217">
        <v>0.16</v>
      </c>
      <c r="V593" s="223">
        <v>0.2</v>
      </c>
      <c r="W593" s="217">
        <v>0.18</v>
      </c>
      <c r="X593" s="217">
        <v>0.15</v>
      </c>
      <c r="Y593" s="217">
        <v>0.14926430000000002</v>
      </c>
      <c r="Z593" s="217">
        <v>0.15</v>
      </c>
      <c r="AA593" s="217">
        <v>0.14000000000000001</v>
      </c>
      <c r="AB593" s="217">
        <v>0.14699999999999999</v>
      </c>
      <c r="AC593" s="215"/>
      <c r="AD593" s="216"/>
      <c r="AE593" s="216"/>
      <c r="AF593" s="216"/>
      <c r="AG593" s="216"/>
      <c r="AH593" s="216"/>
      <c r="AI593" s="216"/>
      <c r="AJ593" s="216"/>
      <c r="AK593" s="216"/>
      <c r="AL593" s="216"/>
      <c r="AM593" s="216"/>
      <c r="AN593" s="216"/>
      <c r="AO593" s="216"/>
      <c r="AP593" s="216"/>
      <c r="AQ593" s="216"/>
      <c r="AR593" s="216"/>
      <c r="AS593" s="216"/>
      <c r="AT593" s="216"/>
      <c r="AU593" s="216"/>
      <c r="AV593" s="216"/>
      <c r="AW593" s="216"/>
      <c r="AX593" s="216"/>
      <c r="AY593" s="216"/>
      <c r="AZ593" s="216"/>
      <c r="BA593" s="216"/>
      <c r="BB593" s="216"/>
      <c r="BC593" s="216"/>
      <c r="BD593" s="216"/>
      <c r="BE593" s="216"/>
      <c r="BF593" s="216"/>
      <c r="BG593" s="216"/>
      <c r="BH593" s="216"/>
      <c r="BI593" s="216"/>
      <c r="BJ593" s="216"/>
      <c r="BK593" s="216"/>
      <c r="BL593" s="216"/>
      <c r="BM593" s="218">
        <v>1</v>
      </c>
    </row>
    <row r="594" spans="1:65">
      <c r="A594" s="29"/>
      <c r="B594" s="19">
        <v>1</v>
      </c>
      <c r="C594" s="9">
        <v>2</v>
      </c>
      <c r="D594" s="23">
        <v>0.13999999999999999</v>
      </c>
      <c r="E594" s="23">
        <v>0.123</v>
      </c>
      <c r="F594" s="23">
        <v>0.158</v>
      </c>
      <c r="G594" s="23">
        <v>0.15</v>
      </c>
      <c r="H594" s="23">
        <v>0.16</v>
      </c>
      <c r="I594" s="23">
        <v>0.18</v>
      </c>
      <c r="J594" s="23">
        <v>0.18</v>
      </c>
      <c r="K594" s="23">
        <v>0.16</v>
      </c>
      <c r="L594" s="23">
        <v>0.159</v>
      </c>
      <c r="M594" s="23">
        <v>0.14603941000000001</v>
      </c>
      <c r="N594" s="23">
        <v>0.15943273860822479</v>
      </c>
      <c r="O594" s="224">
        <v>0.12</v>
      </c>
      <c r="P594" s="23">
        <v>0.118483</v>
      </c>
      <c r="Q594" s="23">
        <v>0.14000000000000001</v>
      </c>
      <c r="R594" s="23">
        <v>0.13</v>
      </c>
      <c r="S594" s="23">
        <v>0.1546645256678317</v>
      </c>
      <c r="T594" s="23">
        <v>0.16</v>
      </c>
      <c r="U594" s="23">
        <v>0.16</v>
      </c>
      <c r="V594" s="224">
        <v>0.2</v>
      </c>
      <c r="W594" s="23">
        <v>0.18</v>
      </c>
      <c r="X594" s="23">
        <v>0.158</v>
      </c>
      <c r="Y594" s="23">
        <v>0.15305570000000002</v>
      </c>
      <c r="Z594" s="23">
        <v>0.15</v>
      </c>
      <c r="AA594" s="23">
        <v>0.13</v>
      </c>
      <c r="AB594" s="23">
        <v>0.15</v>
      </c>
      <c r="AC594" s="215"/>
      <c r="AD594" s="216"/>
      <c r="AE594" s="216"/>
      <c r="AF594" s="216"/>
      <c r="AG594" s="216"/>
      <c r="AH594" s="216"/>
      <c r="AI594" s="216"/>
      <c r="AJ594" s="216"/>
      <c r="AK594" s="216"/>
      <c r="AL594" s="216"/>
      <c r="AM594" s="216"/>
      <c r="AN594" s="216"/>
      <c r="AO594" s="216"/>
      <c r="AP594" s="216"/>
      <c r="AQ594" s="216"/>
      <c r="AR594" s="216"/>
      <c r="AS594" s="216"/>
      <c r="AT594" s="216"/>
      <c r="AU594" s="216"/>
      <c r="AV594" s="216"/>
      <c r="AW594" s="216"/>
      <c r="AX594" s="216"/>
      <c r="AY594" s="216"/>
      <c r="AZ594" s="216"/>
      <c r="BA594" s="216"/>
      <c r="BB594" s="216"/>
      <c r="BC594" s="216"/>
      <c r="BD594" s="216"/>
      <c r="BE594" s="216"/>
      <c r="BF594" s="216"/>
      <c r="BG594" s="216"/>
      <c r="BH594" s="216"/>
      <c r="BI594" s="216"/>
      <c r="BJ594" s="216"/>
      <c r="BK594" s="216"/>
      <c r="BL594" s="216"/>
      <c r="BM594" s="218" t="e">
        <v>#N/A</v>
      </c>
    </row>
    <row r="595" spans="1:65">
      <c r="A595" s="29"/>
      <c r="B595" s="19">
        <v>1</v>
      </c>
      <c r="C595" s="9">
        <v>3</v>
      </c>
      <c r="D595" s="23">
        <v>0.13999999999999999</v>
      </c>
      <c r="E595" s="23">
        <v>0.13</v>
      </c>
      <c r="F595" s="23">
        <v>0.159</v>
      </c>
      <c r="G595" s="23">
        <v>0.15</v>
      </c>
      <c r="H595" s="23">
        <v>0.16</v>
      </c>
      <c r="I595" s="23">
        <v>0.18</v>
      </c>
      <c r="J595" s="23">
        <v>0.18</v>
      </c>
      <c r="K595" s="23">
        <v>0.15</v>
      </c>
      <c r="L595" s="23">
        <v>0.156</v>
      </c>
      <c r="M595" s="23">
        <v>0.15465851</v>
      </c>
      <c r="N595" s="23">
        <v>0.16085424622062539</v>
      </c>
      <c r="O595" s="224">
        <v>0.12</v>
      </c>
      <c r="P595" s="23">
        <v>0.122223</v>
      </c>
      <c r="Q595" s="23">
        <v>0.14000000000000001</v>
      </c>
      <c r="R595" s="23">
        <v>0.13</v>
      </c>
      <c r="S595" s="23">
        <v>0.1562443840232437</v>
      </c>
      <c r="T595" s="23">
        <v>0.16</v>
      </c>
      <c r="U595" s="23">
        <v>0.16</v>
      </c>
      <c r="V595" s="224">
        <v>0.2</v>
      </c>
      <c r="W595" s="23">
        <v>0.18</v>
      </c>
      <c r="X595" s="23">
        <v>0.16700000000000001</v>
      </c>
      <c r="Y595" s="23">
        <v>0.15377590000000002</v>
      </c>
      <c r="Z595" s="23">
        <v>0.14000000000000001</v>
      </c>
      <c r="AA595" s="23">
        <v>0.14000000000000001</v>
      </c>
      <c r="AB595" s="23">
        <v>0.14899999999999999</v>
      </c>
      <c r="AC595" s="215"/>
      <c r="AD595" s="216"/>
      <c r="AE595" s="216"/>
      <c r="AF595" s="216"/>
      <c r="AG595" s="216"/>
      <c r="AH595" s="216"/>
      <c r="AI595" s="216"/>
      <c r="AJ595" s="216"/>
      <c r="AK595" s="216"/>
      <c r="AL595" s="216"/>
      <c r="AM595" s="216"/>
      <c r="AN595" s="216"/>
      <c r="AO595" s="216"/>
      <c r="AP595" s="216"/>
      <c r="AQ595" s="216"/>
      <c r="AR595" s="216"/>
      <c r="AS595" s="216"/>
      <c r="AT595" s="216"/>
      <c r="AU595" s="216"/>
      <c r="AV595" s="216"/>
      <c r="AW595" s="216"/>
      <c r="AX595" s="216"/>
      <c r="AY595" s="216"/>
      <c r="AZ595" s="216"/>
      <c r="BA595" s="216"/>
      <c r="BB595" s="216"/>
      <c r="BC595" s="216"/>
      <c r="BD595" s="216"/>
      <c r="BE595" s="216"/>
      <c r="BF595" s="216"/>
      <c r="BG595" s="216"/>
      <c r="BH595" s="216"/>
      <c r="BI595" s="216"/>
      <c r="BJ595" s="216"/>
      <c r="BK595" s="216"/>
      <c r="BL595" s="216"/>
      <c r="BM595" s="218">
        <v>16</v>
      </c>
    </row>
    <row r="596" spans="1:65">
      <c r="A596" s="29"/>
      <c r="B596" s="19">
        <v>1</v>
      </c>
      <c r="C596" s="9">
        <v>4</v>
      </c>
      <c r="D596" s="23">
        <v>0.15</v>
      </c>
      <c r="E596" s="23">
        <v>0.13100000000000001</v>
      </c>
      <c r="F596" s="23">
        <v>0.16</v>
      </c>
      <c r="G596" s="23">
        <v>0.15</v>
      </c>
      <c r="H596" s="23">
        <v>0.16</v>
      </c>
      <c r="I596" s="23">
        <v>0.18</v>
      </c>
      <c r="J596" s="23">
        <v>0.2</v>
      </c>
      <c r="K596" s="23">
        <v>0.16</v>
      </c>
      <c r="L596" s="23">
        <v>0.153</v>
      </c>
      <c r="M596" s="23">
        <v>0.14789897000000002</v>
      </c>
      <c r="N596" s="23">
        <v>0.16190704710881459</v>
      </c>
      <c r="O596" s="224">
        <v>0.12</v>
      </c>
      <c r="P596" s="23">
        <v>0.14286800000000002</v>
      </c>
      <c r="Q596" s="23">
        <v>0.13</v>
      </c>
      <c r="R596" s="23">
        <v>0.13</v>
      </c>
      <c r="S596" s="23">
        <v>0.15410873606980949</v>
      </c>
      <c r="T596" s="23">
        <v>0.16</v>
      </c>
      <c r="U596" s="23">
        <v>0.16</v>
      </c>
      <c r="V596" s="224">
        <v>0.19</v>
      </c>
      <c r="W596" s="23">
        <v>0.18</v>
      </c>
      <c r="X596" s="23">
        <v>0.158</v>
      </c>
      <c r="Y596" s="23">
        <v>0.15282999999999999</v>
      </c>
      <c r="Z596" s="23">
        <v>0.14000000000000001</v>
      </c>
      <c r="AA596" s="23">
        <v>0.13</v>
      </c>
      <c r="AB596" s="23">
        <v>0.14599999999999999</v>
      </c>
      <c r="AC596" s="215"/>
      <c r="AD596" s="216"/>
      <c r="AE596" s="216"/>
      <c r="AF596" s="216"/>
      <c r="AG596" s="216"/>
      <c r="AH596" s="216"/>
      <c r="AI596" s="216"/>
      <c r="AJ596" s="216"/>
      <c r="AK596" s="216"/>
      <c r="AL596" s="216"/>
      <c r="AM596" s="216"/>
      <c r="AN596" s="216"/>
      <c r="AO596" s="216"/>
      <c r="AP596" s="216"/>
      <c r="AQ596" s="216"/>
      <c r="AR596" s="216"/>
      <c r="AS596" s="216"/>
      <c r="AT596" s="216"/>
      <c r="AU596" s="216"/>
      <c r="AV596" s="216"/>
      <c r="AW596" s="216"/>
      <c r="AX596" s="216"/>
      <c r="AY596" s="216"/>
      <c r="AZ596" s="216"/>
      <c r="BA596" s="216"/>
      <c r="BB596" s="216"/>
      <c r="BC596" s="216"/>
      <c r="BD596" s="216"/>
      <c r="BE596" s="216"/>
      <c r="BF596" s="216"/>
      <c r="BG596" s="216"/>
      <c r="BH596" s="216"/>
      <c r="BI596" s="216"/>
      <c r="BJ596" s="216"/>
      <c r="BK596" s="216"/>
      <c r="BL596" s="216"/>
      <c r="BM596" s="218">
        <v>0.1532246115598104</v>
      </c>
    </row>
    <row r="597" spans="1:65">
      <c r="A597" s="29"/>
      <c r="B597" s="19">
        <v>1</v>
      </c>
      <c r="C597" s="9">
        <v>5</v>
      </c>
      <c r="D597" s="23">
        <v>0.15</v>
      </c>
      <c r="E597" s="23">
        <v>0.129</v>
      </c>
      <c r="F597" s="23">
        <v>0.159</v>
      </c>
      <c r="G597" s="23">
        <v>0.16</v>
      </c>
      <c r="H597" s="23">
        <v>0.16</v>
      </c>
      <c r="I597" s="23">
        <v>0.17</v>
      </c>
      <c r="J597" s="23">
        <v>0.2</v>
      </c>
      <c r="K597" s="23">
        <v>0.16</v>
      </c>
      <c r="L597" s="23">
        <v>0.158</v>
      </c>
      <c r="M597" s="23">
        <v>0.14841668</v>
      </c>
      <c r="N597" s="23">
        <v>0.15891284246216511</v>
      </c>
      <c r="O597" s="224">
        <v>0.12</v>
      </c>
      <c r="P597" s="23">
        <v>0.127971</v>
      </c>
      <c r="Q597" s="23">
        <v>0.13</v>
      </c>
      <c r="R597" s="23">
        <v>0.13</v>
      </c>
      <c r="S597" s="23">
        <v>0.15949634796361356</v>
      </c>
      <c r="T597" s="23">
        <v>0.16</v>
      </c>
      <c r="U597" s="23">
        <v>0.16</v>
      </c>
      <c r="V597" s="224">
        <v>0.18</v>
      </c>
      <c r="W597" s="23">
        <v>0.18</v>
      </c>
      <c r="X597" s="23">
        <v>0.16400000000000001</v>
      </c>
      <c r="Y597" s="23">
        <v>0.1564673</v>
      </c>
      <c r="Z597" s="23">
        <v>0.14000000000000001</v>
      </c>
      <c r="AA597" s="23">
        <v>0.14000000000000001</v>
      </c>
      <c r="AB597" s="23">
        <v>0.14599999999999999</v>
      </c>
      <c r="AC597" s="215"/>
      <c r="AD597" s="216"/>
      <c r="AE597" s="216"/>
      <c r="AF597" s="216"/>
      <c r="AG597" s="216"/>
      <c r="AH597" s="216"/>
      <c r="AI597" s="216"/>
      <c r="AJ597" s="216"/>
      <c r="AK597" s="216"/>
      <c r="AL597" s="216"/>
      <c r="AM597" s="216"/>
      <c r="AN597" s="216"/>
      <c r="AO597" s="216"/>
      <c r="AP597" s="216"/>
      <c r="AQ597" s="216"/>
      <c r="AR597" s="216"/>
      <c r="AS597" s="216"/>
      <c r="AT597" s="216"/>
      <c r="AU597" s="216"/>
      <c r="AV597" s="216"/>
      <c r="AW597" s="216"/>
      <c r="AX597" s="216"/>
      <c r="AY597" s="216"/>
      <c r="AZ597" s="216"/>
      <c r="BA597" s="216"/>
      <c r="BB597" s="216"/>
      <c r="BC597" s="216"/>
      <c r="BD597" s="216"/>
      <c r="BE597" s="216"/>
      <c r="BF597" s="216"/>
      <c r="BG597" s="216"/>
      <c r="BH597" s="216"/>
      <c r="BI597" s="216"/>
      <c r="BJ597" s="216"/>
      <c r="BK597" s="216"/>
      <c r="BL597" s="216"/>
      <c r="BM597" s="218">
        <v>98</v>
      </c>
    </row>
    <row r="598" spans="1:65">
      <c r="A598" s="29"/>
      <c r="B598" s="19">
        <v>1</v>
      </c>
      <c r="C598" s="9">
        <v>6</v>
      </c>
      <c r="D598" s="23">
        <v>0.15</v>
      </c>
      <c r="E598" s="23">
        <v>0.126</v>
      </c>
      <c r="F598" s="23">
        <v>0.16</v>
      </c>
      <c r="G598" s="23">
        <v>0.16</v>
      </c>
      <c r="H598" s="23">
        <v>0.15</v>
      </c>
      <c r="I598" s="23">
        <v>0.17</v>
      </c>
      <c r="J598" s="23">
        <v>0.2</v>
      </c>
      <c r="K598" s="23">
        <v>0.16</v>
      </c>
      <c r="L598" s="23">
        <v>0.16</v>
      </c>
      <c r="M598" s="23">
        <v>0.15552626999999999</v>
      </c>
      <c r="N598" s="23">
        <v>0.1589436769737739</v>
      </c>
      <c r="O598" s="224">
        <v>0.12</v>
      </c>
      <c r="P598" s="23">
        <v>0.11981300000000002</v>
      </c>
      <c r="Q598" s="23">
        <v>0.14000000000000001</v>
      </c>
      <c r="R598" s="23">
        <v>0.13</v>
      </c>
      <c r="S598" s="23">
        <v>0.1551572188646487</v>
      </c>
      <c r="T598" s="23">
        <v>0.16</v>
      </c>
      <c r="U598" s="23">
        <v>0.15</v>
      </c>
      <c r="V598" s="224">
        <v>0.2</v>
      </c>
      <c r="W598" s="23">
        <v>0.18</v>
      </c>
      <c r="X598" s="23">
        <v>0.16200000000000001</v>
      </c>
      <c r="Y598" s="23">
        <v>0.15877050000000001</v>
      </c>
      <c r="Z598" s="23">
        <v>0.14000000000000001</v>
      </c>
      <c r="AA598" s="23">
        <v>0.14000000000000001</v>
      </c>
      <c r="AB598" s="23">
        <v>0.14599999999999999</v>
      </c>
      <c r="AC598" s="215"/>
      <c r="AD598" s="216"/>
      <c r="AE598" s="216"/>
      <c r="AF598" s="216"/>
      <c r="AG598" s="216"/>
      <c r="AH598" s="216"/>
      <c r="AI598" s="216"/>
      <c r="AJ598" s="216"/>
      <c r="AK598" s="216"/>
      <c r="AL598" s="216"/>
      <c r="AM598" s="216"/>
      <c r="AN598" s="216"/>
      <c r="AO598" s="216"/>
      <c r="AP598" s="216"/>
      <c r="AQ598" s="216"/>
      <c r="AR598" s="216"/>
      <c r="AS598" s="216"/>
      <c r="AT598" s="216"/>
      <c r="AU598" s="216"/>
      <c r="AV598" s="216"/>
      <c r="AW598" s="216"/>
      <c r="AX598" s="216"/>
      <c r="AY598" s="216"/>
      <c r="AZ598" s="216"/>
      <c r="BA598" s="216"/>
      <c r="BB598" s="216"/>
      <c r="BC598" s="216"/>
      <c r="BD598" s="216"/>
      <c r="BE598" s="216"/>
      <c r="BF598" s="216"/>
      <c r="BG598" s="216"/>
      <c r="BH598" s="216"/>
      <c r="BI598" s="216"/>
      <c r="BJ598" s="216"/>
      <c r="BK598" s="216"/>
      <c r="BL598" s="216"/>
      <c r="BM598" s="54"/>
    </row>
    <row r="599" spans="1:65">
      <c r="A599" s="29"/>
      <c r="B599" s="20" t="s">
        <v>262</v>
      </c>
      <c r="C599" s="12"/>
      <c r="D599" s="220">
        <v>0.14499999999999999</v>
      </c>
      <c r="E599" s="220">
        <v>0.12633333333333333</v>
      </c>
      <c r="F599" s="220">
        <v>0.1595</v>
      </c>
      <c r="G599" s="220">
        <v>0.15333333333333335</v>
      </c>
      <c r="H599" s="220">
        <v>0.15833333333333335</v>
      </c>
      <c r="I599" s="220">
        <v>0.17666666666666667</v>
      </c>
      <c r="J599" s="220">
        <v>0.18999999999999997</v>
      </c>
      <c r="K599" s="220">
        <v>0.15666666666666668</v>
      </c>
      <c r="L599" s="220">
        <v>0.15833333333333335</v>
      </c>
      <c r="M599" s="220">
        <v>0.15291192499999998</v>
      </c>
      <c r="N599" s="220">
        <v>0.16023750317963761</v>
      </c>
      <c r="O599" s="220">
        <v>0.12</v>
      </c>
      <c r="P599" s="220">
        <v>0.12732733333333332</v>
      </c>
      <c r="Q599" s="220">
        <v>0.13500000000000001</v>
      </c>
      <c r="R599" s="220">
        <v>0.12833333333333333</v>
      </c>
      <c r="S599" s="220">
        <v>0.15666202102933399</v>
      </c>
      <c r="T599" s="220">
        <v>0.16</v>
      </c>
      <c r="U599" s="220">
        <v>0.15833333333333335</v>
      </c>
      <c r="V599" s="220">
        <v>0.19499999999999998</v>
      </c>
      <c r="W599" s="220">
        <v>0.17999999999999997</v>
      </c>
      <c r="X599" s="220">
        <v>0.15983333333333336</v>
      </c>
      <c r="Y599" s="220">
        <v>0.15402728333333335</v>
      </c>
      <c r="Z599" s="220">
        <v>0.14333333333333334</v>
      </c>
      <c r="AA599" s="220">
        <v>0.13666666666666669</v>
      </c>
      <c r="AB599" s="220">
        <v>0.14733333333333334</v>
      </c>
      <c r="AC599" s="215"/>
      <c r="AD599" s="216"/>
      <c r="AE599" s="216"/>
      <c r="AF599" s="216"/>
      <c r="AG599" s="216"/>
      <c r="AH599" s="216"/>
      <c r="AI599" s="216"/>
      <c r="AJ599" s="216"/>
      <c r="AK599" s="216"/>
      <c r="AL599" s="216"/>
      <c r="AM599" s="216"/>
      <c r="AN599" s="216"/>
      <c r="AO599" s="216"/>
      <c r="AP599" s="216"/>
      <c r="AQ599" s="216"/>
      <c r="AR599" s="216"/>
      <c r="AS599" s="216"/>
      <c r="AT599" s="216"/>
      <c r="AU599" s="216"/>
      <c r="AV599" s="216"/>
      <c r="AW599" s="216"/>
      <c r="AX599" s="216"/>
      <c r="AY599" s="216"/>
      <c r="AZ599" s="216"/>
      <c r="BA599" s="216"/>
      <c r="BB599" s="216"/>
      <c r="BC599" s="216"/>
      <c r="BD599" s="216"/>
      <c r="BE599" s="216"/>
      <c r="BF599" s="216"/>
      <c r="BG599" s="216"/>
      <c r="BH599" s="216"/>
      <c r="BI599" s="216"/>
      <c r="BJ599" s="216"/>
      <c r="BK599" s="216"/>
      <c r="BL599" s="216"/>
      <c r="BM599" s="54"/>
    </row>
    <row r="600" spans="1:65">
      <c r="A600" s="29"/>
      <c r="B600" s="3" t="s">
        <v>263</v>
      </c>
      <c r="C600" s="28"/>
      <c r="D600" s="23">
        <v>0.14499999999999999</v>
      </c>
      <c r="E600" s="23">
        <v>0.1275</v>
      </c>
      <c r="F600" s="23">
        <v>0.1595</v>
      </c>
      <c r="G600" s="23">
        <v>0.15</v>
      </c>
      <c r="H600" s="23">
        <v>0.16</v>
      </c>
      <c r="I600" s="23">
        <v>0.18</v>
      </c>
      <c r="J600" s="23">
        <v>0.19</v>
      </c>
      <c r="K600" s="23">
        <v>0.16</v>
      </c>
      <c r="L600" s="23">
        <v>0.1585</v>
      </c>
      <c r="M600" s="23">
        <v>0.151537595</v>
      </c>
      <c r="N600" s="23">
        <v>0.1601434924144251</v>
      </c>
      <c r="O600" s="23">
        <v>0.12</v>
      </c>
      <c r="P600" s="23">
        <v>0.12509700000000001</v>
      </c>
      <c r="Q600" s="23">
        <v>0.13500000000000001</v>
      </c>
      <c r="R600" s="23">
        <v>0.13</v>
      </c>
      <c r="S600" s="23">
        <v>0.15570080144394621</v>
      </c>
      <c r="T600" s="23">
        <v>0.16</v>
      </c>
      <c r="U600" s="23">
        <v>0.16</v>
      </c>
      <c r="V600" s="23">
        <v>0.2</v>
      </c>
      <c r="W600" s="23">
        <v>0.18</v>
      </c>
      <c r="X600" s="23">
        <v>0.16</v>
      </c>
      <c r="Y600" s="23">
        <v>0.15341580000000002</v>
      </c>
      <c r="Z600" s="23">
        <v>0.14000000000000001</v>
      </c>
      <c r="AA600" s="23">
        <v>0.14000000000000001</v>
      </c>
      <c r="AB600" s="23">
        <v>0.14649999999999999</v>
      </c>
      <c r="AC600" s="215"/>
      <c r="AD600" s="216"/>
      <c r="AE600" s="216"/>
      <c r="AF600" s="216"/>
      <c r="AG600" s="216"/>
      <c r="AH600" s="216"/>
      <c r="AI600" s="216"/>
      <c r="AJ600" s="216"/>
      <c r="AK600" s="216"/>
      <c r="AL600" s="216"/>
      <c r="AM600" s="216"/>
      <c r="AN600" s="216"/>
      <c r="AO600" s="216"/>
      <c r="AP600" s="216"/>
      <c r="AQ600" s="216"/>
      <c r="AR600" s="216"/>
      <c r="AS600" s="216"/>
      <c r="AT600" s="216"/>
      <c r="AU600" s="216"/>
      <c r="AV600" s="216"/>
      <c r="AW600" s="216"/>
      <c r="AX600" s="216"/>
      <c r="AY600" s="216"/>
      <c r="AZ600" s="216"/>
      <c r="BA600" s="216"/>
      <c r="BB600" s="216"/>
      <c r="BC600" s="216"/>
      <c r="BD600" s="216"/>
      <c r="BE600" s="216"/>
      <c r="BF600" s="216"/>
      <c r="BG600" s="216"/>
      <c r="BH600" s="216"/>
      <c r="BI600" s="216"/>
      <c r="BJ600" s="216"/>
      <c r="BK600" s="216"/>
      <c r="BL600" s="216"/>
      <c r="BM600" s="54"/>
    </row>
    <row r="601" spans="1:65">
      <c r="A601" s="29"/>
      <c r="B601" s="3" t="s">
        <v>264</v>
      </c>
      <c r="C601" s="28"/>
      <c r="D601" s="23">
        <v>5.4772255750516656E-3</v>
      </c>
      <c r="E601" s="23">
        <v>4.633213427705089E-3</v>
      </c>
      <c r="F601" s="23">
        <v>1.0488088481701524E-3</v>
      </c>
      <c r="G601" s="23">
        <v>5.1639777949432277E-3</v>
      </c>
      <c r="H601" s="23">
        <v>4.0824829046386332E-3</v>
      </c>
      <c r="I601" s="23">
        <v>5.163977794943213E-3</v>
      </c>
      <c r="J601" s="23">
        <v>1.0954451150103331E-2</v>
      </c>
      <c r="K601" s="23">
        <v>5.1639777949432277E-3</v>
      </c>
      <c r="L601" s="23">
        <v>3.7237973450050545E-3</v>
      </c>
      <c r="M601" s="23">
        <v>7.0275030879359971E-3</v>
      </c>
      <c r="N601" s="23">
        <v>1.3066595212998201E-3</v>
      </c>
      <c r="O601" s="23">
        <v>0</v>
      </c>
      <c r="P601" s="23">
        <v>9.2793599491919031E-3</v>
      </c>
      <c r="Q601" s="23">
        <v>5.4772255750516656E-3</v>
      </c>
      <c r="R601" s="23">
        <v>4.0824829046386341E-3</v>
      </c>
      <c r="S601" s="23">
        <v>2.6162205657410281E-3</v>
      </c>
      <c r="T601" s="23">
        <v>0</v>
      </c>
      <c r="U601" s="23">
        <v>4.0824829046386332E-3</v>
      </c>
      <c r="V601" s="23">
        <v>8.3666002653407633E-3</v>
      </c>
      <c r="W601" s="23">
        <v>3.0404709722440586E-17</v>
      </c>
      <c r="X601" s="23">
        <v>5.9469880331699618E-3</v>
      </c>
      <c r="Y601" s="23">
        <v>3.2734828867227411E-3</v>
      </c>
      <c r="Z601" s="23">
        <v>5.163977794943213E-3</v>
      </c>
      <c r="AA601" s="23">
        <v>5.1639777949432277E-3</v>
      </c>
      <c r="AB601" s="23">
        <v>1.7511900715418279E-3</v>
      </c>
      <c r="AC601" s="215"/>
      <c r="AD601" s="216"/>
      <c r="AE601" s="216"/>
      <c r="AF601" s="216"/>
      <c r="AG601" s="216"/>
      <c r="AH601" s="216"/>
      <c r="AI601" s="216"/>
      <c r="AJ601" s="216"/>
      <c r="AK601" s="216"/>
      <c r="AL601" s="216"/>
      <c r="AM601" s="216"/>
      <c r="AN601" s="216"/>
      <c r="AO601" s="216"/>
      <c r="AP601" s="216"/>
      <c r="AQ601" s="216"/>
      <c r="AR601" s="216"/>
      <c r="AS601" s="216"/>
      <c r="AT601" s="216"/>
      <c r="AU601" s="216"/>
      <c r="AV601" s="216"/>
      <c r="AW601" s="216"/>
      <c r="AX601" s="216"/>
      <c r="AY601" s="216"/>
      <c r="AZ601" s="216"/>
      <c r="BA601" s="216"/>
      <c r="BB601" s="216"/>
      <c r="BC601" s="216"/>
      <c r="BD601" s="216"/>
      <c r="BE601" s="216"/>
      <c r="BF601" s="216"/>
      <c r="BG601" s="216"/>
      <c r="BH601" s="216"/>
      <c r="BI601" s="216"/>
      <c r="BJ601" s="216"/>
      <c r="BK601" s="216"/>
      <c r="BL601" s="216"/>
      <c r="BM601" s="54"/>
    </row>
    <row r="602" spans="1:65">
      <c r="A602" s="29"/>
      <c r="B602" s="3" t="s">
        <v>87</v>
      </c>
      <c r="C602" s="28"/>
      <c r="D602" s="13">
        <v>3.7773969483114941E-2</v>
      </c>
      <c r="E602" s="13">
        <v>3.6674512620356904E-2</v>
      </c>
      <c r="F602" s="13">
        <v>6.5756040637627109E-3</v>
      </c>
      <c r="G602" s="13">
        <v>3.3678116053977566E-2</v>
      </c>
      <c r="H602" s="13">
        <v>2.5784102555612417E-2</v>
      </c>
      <c r="I602" s="13">
        <v>2.9230062990244603E-2</v>
      </c>
      <c r="J602" s="13">
        <v>5.7655006053175438E-2</v>
      </c>
      <c r="K602" s="13">
        <v>3.2961560393254645E-2</v>
      </c>
      <c r="L602" s="13">
        <v>2.351872007371613E-2</v>
      </c>
      <c r="M602" s="13">
        <v>4.5957848532323417E-2</v>
      </c>
      <c r="N602" s="13">
        <v>8.1545174841807285E-3</v>
      </c>
      <c r="O602" s="13">
        <v>0</v>
      </c>
      <c r="P602" s="13">
        <v>7.2877988616153938E-2</v>
      </c>
      <c r="Q602" s="13">
        <v>4.0572041296679004E-2</v>
      </c>
      <c r="R602" s="13">
        <v>3.1811555101080267E-2</v>
      </c>
      <c r="S602" s="13">
        <v>1.6699775405368714E-2</v>
      </c>
      <c r="T602" s="13">
        <v>0</v>
      </c>
      <c r="U602" s="13">
        <v>2.5784102555612417E-2</v>
      </c>
      <c r="V602" s="13">
        <v>4.2905642386362894E-2</v>
      </c>
      <c r="W602" s="13">
        <v>1.6891505401355884E-16</v>
      </c>
      <c r="X602" s="13">
        <v>3.7207432949968471E-2</v>
      </c>
      <c r="Y602" s="13">
        <v>2.1252617171975532E-2</v>
      </c>
      <c r="Z602" s="13">
        <v>3.6027752057743348E-2</v>
      </c>
      <c r="AA602" s="13">
        <v>3.7785203377633365E-2</v>
      </c>
      <c r="AB602" s="13">
        <v>1.1885905462953582E-2</v>
      </c>
      <c r="AC602" s="144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9"/>
      <c r="B603" s="3" t="s">
        <v>265</v>
      </c>
      <c r="C603" s="28"/>
      <c r="D603" s="13">
        <v>-5.3676830869954451E-2</v>
      </c>
      <c r="E603" s="13">
        <v>-0.17550234229819017</v>
      </c>
      <c r="F603" s="13">
        <v>4.0955486043050104E-2</v>
      </c>
      <c r="G603" s="13">
        <v>7.0955816050810583E-4</v>
      </c>
      <c r="H603" s="13">
        <v>3.3341391578785462E-2</v>
      </c>
      <c r="I603" s="13">
        <v>0.15299144744580273</v>
      </c>
      <c r="J603" s="13">
        <v>0.24000966989454242</v>
      </c>
      <c r="K603" s="13">
        <v>2.2464113772693084E-2</v>
      </c>
      <c r="L603" s="13">
        <v>3.3341391578785462E-2</v>
      </c>
      <c r="M603" s="13">
        <v>-2.0407071463736104E-3</v>
      </c>
      <c r="N603" s="13">
        <v>4.5768702223726976E-2</v>
      </c>
      <c r="O603" s="13">
        <v>-0.21683599796134156</v>
      </c>
      <c r="P603" s="13">
        <v>-0.16901513381463673</v>
      </c>
      <c r="Q603" s="13">
        <v>-0.11894049770650916</v>
      </c>
      <c r="R603" s="13">
        <v>-0.16244960893087923</v>
      </c>
      <c r="S603" s="13">
        <v>2.2433794639980631E-2</v>
      </c>
      <c r="T603" s="13">
        <v>4.421866938487784E-2</v>
      </c>
      <c r="U603" s="13">
        <v>3.3341391578785462E-2</v>
      </c>
      <c r="V603" s="13">
        <v>0.27264150331281978</v>
      </c>
      <c r="W603" s="13">
        <v>0.17474600305798749</v>
      </c>
      <c r="X603" s="13">
        <v>4.3130941604268891E-2</v>
      </c>
      <c r="Y603" s="13">
        <v>5.2385303206308187E-3</v>
      </c>
      <c r="Z603" s="13">
        <v>-6.4554108676046829E-2</v>
      </c>
      <c r="AA603" s="13">
        <v>-0.10806321990041667</v>
      </c>
      <c r="AB603" s="13">
        <v>-3.8448641941424833E-2</v>
      </c>
      <c r="AC603" s="144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A604" s="29"/>
      <c r="B604" s="45" t="s">
        <v>266</v>
      </c>
      <c r="C604" s="46"/>
      <c r="D604" s="44">
        <v>0.84</v>
      </c>
      <c r="E604" s="44">
        <v>2.19</v>
      </c>
      <c r="F604" s="44">
        <v>0.21</v>
      </c>
      <c r="G604" s="44">
        <v>0.24</v>
      </c>
      <c r="H604" s="44">
        <v>0.12</v>
      </c>
      <c r="I604" s="44">
        <v>1.45</v>
      </c>
      <c r="J604" s="44">
        <v>2.41</v>
      </c>
      <c r="K604" s="44">
        <v>0</v>
      </c>
      <c r="L604" s="44">
        <v>0.12</v>
      </c>
      <c r="M604" s="44">
        <v>0.27</v>
      </c>
      <c r="N604" s="44">
        <v>0.26</v>
      </c>
      <c r="O604" s="44">
        <v>2.65</v>
      </c>
      <c r="P604" s="44">
        <v>2.12</v>
      </c>
      <c r="Q604" s="44">
        <v>1.57</v>
      </c>
      <c r="R604" s="44">
        <v>2.0499999999999998</v>
      </c>
      <c r="S604" s="44">
        <v>0</v>
      </c>
      <c r="T604" s="44">
        <v>0.24</v>
      </c>
      <c r="U604" s="44">
        <v>0.12</v>
      </c>
      <c r="V604" s="44">
        <v>2.77</v>
      </c>
      <c r="W604" s="44">
        <v>1.69</v>
      </c>
      <c r="X604" s="44">
        <v>0.23</v>
      </c>
      <c r="Y604" s="44">
        <v>0.19</v>
      </c>
      <c r="Z604" s="44">
        <v>0.96</v>
      </c>
      <c r="AA604" s="44">
        <v>1.45</v>
      </c>
      <c r="AB604" s="44">
        <v>0.67</v>
      </c>
      <c r="AC604" s="144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B605" s="3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BM605" s="53"/>
    </row>
    <row r="606" spans="1:65" ht="15">
      <c r="B606" s="8" t="s">
        <v>531</v>
      </c>
      <c r="BM606" s="27" t="s">
        <v>268</v>
      </c>
    </row>
    <row r="607" spans="1:65" ht="15">
      <c r="A607" s="24" t="s">
        <v>29</v>
      </c>
      <c r="B607" s="18" t="s">
        <v>110</v>
      </c>
      <c r="C607" s="15" t="s">
        <v>111</v>
      </c>
      <c r="D607" s="16" t="s">
        <v>225</v>
      </c>
      <c r="E607" s="17" t="s">
        <v>225</v>
      </c>
      <c r="F607" s="17" t="s">
        <v>225</v>
      </c>
      <c r="G607" s="17" t="s">
        <v>225</v>
      </c>
      <c r="H607" s="17" t="s">
        <v>225</v>
      </c>
      <c r="I607" s="17" t="s">
        <v>225</v>
      </c>
      <c r="J607" s="17" t="s">
        <v>225</v>
      </c>
      <c r="K607" s="17" t="s">
        <v>225</v>
      </c>
      <c r="L607" s="17" t="s">
        <v>225</v>
      </c>
      <c r="M607" s="17" t="s">
        <v>225</v>
      </c>
      <c r="N607" s="17" t="s">
        <v>225</v>
      </c>
      <c r="O607" s="17" t="s">
        <v>225</v>
      </c>
      <c r="P607" s="17" t="s">
        <v>225</v>
      </c>
      <c r="Q607" s="17" t="s">
        <v>225</v>
      </c>
      <c r="R607" s="17" t="s">
        <v>225</v>
      </c>
      <c r="S607" s="17" t="s">
        <v>225</v>
      </c>
      <c r="T607" s="17" t="s">
        <v>225</v>
      </c>
      <c r="U607" s="144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226</v>
      </c>
      <c r="C608" s="9" t="s">
        <v>226</v>
      </c>
      <c r="D608" s="142" t="s">
        <v>228</v>
      </c>
      <c r="E608" s="143" t="s">
        <v>232</v>
      </c>
      <c r="F608" s="143" t="s">
        <v>233</v>
      </c>
      <c r="G608" s="143" t="s">
        <v>234</v>
      </c>
      <c r="H608" s="143" t="s">
        <v>235</v>
      </c>
      <c r="I608" s="143" t="s">
        <v>236</v>
      </c>
      <c r="J608" s="143" t="s">
        <v>237</v>
      </c>
      <c r="K608" s="143" t="s">
        <v>238</v>
      </c>
      <c r="L608" s="143" t="s">
        <v>239</v>
      </c>
      <c r="M608" s="143" t="s">
        <v>244</v>
      </c>
      <c r="N608" s="143" t="s">
        <v>245</v>
      </c>
      <c r="O608" s="143" t="s">
        <v>246</v>
      </c>
      <c r="P608" s="143" t="s">
        <v>269</v>
      </c>
      <c r="Q608" s="143" t="s">
        <v>247</v>
      </c>
      <c r="R608" s="143" t="s">
        <v>248</v>
      </c>
      <c r="S608" s="143" t="s">
        <v>253</v>
      </c>
      <c r="T608" s="143" t="s">
        <v>254</v>
      </c>
      <c r="U608" s="144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272</v>
      </c>
      <c r="E609" s="11" t="s">
        <v>271</v>
      </c>
      <c r="F609" s="11" t="s">
        <v>271</v>
      </c>
      <c r="G609" s="11" t="s">
        <v>271</v>
      </c>
      <c r="H609" s="11" t="s">
        <v>271</v>
      </c>
      <c r="I609" s="11" t="s">
        <v>271</v>
      </c>
      <c r="J609" s="11" t="s">
        <v>294</v>
      </c>
      <c r="K609" s="11" t="s">
        <v>271</v>
      </c>
      <c r="L609" s="11" t="s">
        <v>272</v>
      </c>
      <c r="M609" s="11" t="s">
        <v>272</v>
      </c>
      <c r="N609" s="11" t="s">
        <v>272</v>
      </c>
      <c r="O609" s="11" t="s">
        <v>271</v>
      </c>
      <c r="P609" s="11" t="s">
        <v>271</v>
      </c>
      <c r="Q609" s="11" t="s">
        <v>271</v>
      </c>
      <c r="R609" s="11" t="s">
        <v>294</v>
      </c>
      <c r="S609" s="11" t="s">
        <v>272</v>
      </c>
      <c r="T609" s="11" t="s">
        <v>272</v>
      </c>
      <c r="U609" s="144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9"/>
      <c r="C610" s="9"/>
      <c r="D610" s="25" t="s">
        <v>295</v>
      </c>
      <c r="E610" s="25" t="s">
        <v>296</v>
      </c>
      <c r="F610" s="25" t="s">
        <v>296</v>
      </c>
      <c r="G610" s="25" t="s">
        <v>296</v>
      </c>
      <c r="H610" s="25" t="s">
        <v>296</v>
      </c>
      <c r="I610" s="25" t="s">
        <v>296</v>
      </c>
      <c r="J610" s="25" t="s">
        <v>296</v>
      </c>
      <c r="K610" s="25" t="s">
        <v>298</v>
      </c>
      <c r="L610" s="25" t="s">
        <v>296</v>
      </c>
      <c r="M610" s="25" t="s">
        <v>297</v>
      </c>
      <c r="N610" s="25" t="s">
        <v>295</v>
      </c>
      <c r="O610" s="25" t="s">
        <v>298</v>
      </c>
      <c r="P610" s="25" t="s">
        <v>296</v>
      </c>
      <c r="Q610" s="25" t="s">
        <v>296</v>
      </c>
      <c r="R610" s="25" t="s">
        <v>296</v>
      </c>
      <c r="S610" s="25" t="s">
        <v>297</v>
      </c>
      <c r="T610" s="25" t="s">
        <v>297</v>
      </c>
      <c r="U610" s="144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</v>
      </c>
    </row>
    <row r="611" spans="1:65">
      <c r="A611" s="29"/>
      <c r="B611" s="18">
        <v>1</v>
      </c>
      <c r="C611" s="14">
        <v>1</v>
      </c>
      <c r="D611" s="138">
        <v>1.1000000000000001</v>
      </c>
      <c r="E611" s="21">
        <v>0.63</v>
      </c>
      <c r="F611" s="21">
        <v>0.88</v>
      </c>
      <c r="G611" s="21">
        <v>0.65</v>
      </c>
      <c r="H611" s="21">
        <v>0.66</v>
      </c>
      <c r="I611" s="21">
        <v>0.61</v>
      </c>
      <c r="J611" s="138" t="s">
        <v>105</v>
      </c>
      <c r="K611" s="138">
        <v>18.874010258669117</v>
      </c>
      <c r="L611" s="137">
        <v>2.06</v>
      </c>
      <c r="M611" s="21">
        <v>0.92</v>
      </c>
      <c r="N611" s="138">
        <v>1.8937283474858044</v>
      </c>
      <c r="O611" s="21">
        <v>1.04</v>
      </c>
      <c r="P611" s="21">
        <v>0.78</v>
      </c>
      <c r="Q611" s="21">
        <v>1.26</v>
      </c>
      <c r="R611" s="138" t="s">
        <v>104</v>
      </c>
      <c r="S611" s="138">
        <v>0.6</v>
      </c>
      <c r="T611" s="21">
        <v>1.02</v>
      </c>
      <c r="U611" s="144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>
        <v>1</v>
      </c>
      <c r="C612" s="9">
        <v>2</v>
      </c>
      <c r="D612" s="139">
        <v>1.1000000000000001</v>
      </c>
      <c r="E612" s="11">
        <v>0.66</v>
      </c>
      <c r="F612" s="11">
        <v>0.9</v>
      </c>
      <c r="G612" s="11">
        <v>0.63</v>
      </c>
      <c r="H612" s="11">
        <v>0.59</v>
      </c>
      <c r="I612" s="11">
        <v>0.56999999999999995</v>
      </c>
      <c r="J612" s="139" t="s">
        <v>105</v>
      </c>
      <c r="K612" s="139">
        <v>18.49256066877944</v>
      </c>
      <c r="L612" s="11">
        <v>1.33</v>
      </c>
      <c r="M612" s="11">
        <v>0.91</v>
      </c>
      <c r="N612" s="139">
        <v>1.8040039236037746</v>
      </c>
      <c r="O612" s="11">
        <v>1.02</v>
      </c>
      <c r="P612" s="11">
        <v>0.78</v>
      </c>
      <c r="Q612" s="11">
        <v>1.24</v>
      </c>
      <c r="R612" s="139" t="s">
        <v>104</v>
      </c>
      <c r="S612" s="139">
        <v>0.5</v>
      </c>
      <c r="T612" s="11">
        <v>1.1000000000000001</v>
      </c>
      <c r="U612" s="144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6</v>
      </c>
    </row>
    <row r="613" spans="1:65">
      <c r="A613" s="29"/>
      <c r="B613" s="19">
        <v>1</v>
      </c>
      <c r="C613" s="9">
        <v>3</v>
      </c>
      <c r="D613" s="139">
        <v>1.2</v>
      </c>
      <c r="E613" s="11">
        <v>0.66</v>
      </c>
      <c r="F613" s="11">
        <v>0.93</v>
      </c>
      <c r="G613" s="11">
        <v>0.72</v>
      </c>
      <c r="H613" s="11">
        <v>0.61</v>
      </c>
      <c r="I613" s="11">
        <v>0.61</v>
      </c>
      <c r="J613" s="139" t="s">
        <v>105</v>
      </c>
      <c r="K613" s="139">
        <v>18.77812462649656</v>
      </c>
      <c r="L613" s="11">
        <v>1.44</v>
      </c>
      <c r="M613" s="11">
        <v>0.93</v>
      </c>
      <c r="N613" s="139">
        <v>1.7888272805355445</v>
      </c>
      <c r="O613" s="11">
        <v>1.04</v>
      </c>
      <c r="P613" s="11">
        <v>0.66</v>
      </c>
      <c r="Q613" s="11">
        <v>1.18</v>
      </c>
      <c r="R613" s="139" t="s">
        <v>104</v>
      </c>
      <c r="S613" s="139">
        <v>0.6</v>
      </c>
      <c r="T613" s="11">
        <v>1.0900000000000001</v>
      </c>
      <c r="U613" s="144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16</v>
      </c>
    </row>
    <row r="614" spans="1:65">
      <c r="A614" s="29"/>
      <c r="B614" s="19">
        <v>1</v>
      </c>
      <c r="C614" s="9">
        <v>4</v>
      </c>
      <c r="D614" s="139">
        <v>1.3</v>
      </c>
      <c r="E614" s="11">
        <v>0.63</v>
      </c>
      <c r="F614" s="11">
        <v>0.88</v>
      </c>
      <c r="G614" s="11">
        <v>0.86</v>
      </c>
      <c r="H614" s="11">
        <v>0.64</v>
      </c>
      <c r="I614" s="11">
        <v>0.56999999999999995</v>
      </c>
      <c r="J614" s="139" t="s">
        <v>105</v>
      </c>
      <c r="K614" s="139">
        <v>18.67909664864338</v>
      </c>
      <c r="L614" s="11">
        <v>1.34</v>
      </c>
      <c r="M614" s="11">
        <v>0.79</v>
      </c>
      <c r="N614" s="139">
        <v>2.2054323671104346</v>
      </c>
      <c r="O614" s="11">
        <v>1.06</v>
      </c>
      <c r="P614" s="11">
        <v>0.68</v>
      </c>
      <c r="Q614" s="11">
        <v>1.24</v>
      </c>
      <c r="R614" s="139" t="s">
        <v>104</v>
      </c>
      <c r="S614" s="139">
        <v>0.6</v>
      </c>
      <c r="T614" s="11">
        <v>1.05</v>
      </c>
      <c r="U614" s="144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0.88996969696969697</v>
      </c>
    </row>
    <row r="615" spans="1:65">
      <c r="A615" s="29"/>
      <c r="B615" s="19">
        <v>1</v>
      </c>
      <c r="C615" s="9">
        <v>5</v>
      </c>
      <c r="D615" s="139">
        <v>1.2</v>
      </c>
      <c r="E615" s="11">
        <v>0.66</v>
      </c>
      <c r="F615" s="11">
        <v>0.89</v>
      </c>
      <c r="G615" s="11">
        <v>0.85</v>
      </c>
      <c r="H615" s="11">
        <v>0.55000000000000004</v>
      </c>
      <c r="I615" s="11">
        <v>0.6</v>
      </c>
      <c r="J615" s="139" t="s">
        <v>105</v>
      </c>
      <c r="K615" s="139">
        <v>18.298110184456501</v>
      </c>
      <c r="L615" s="11">
        <v>1.52</v>
      </c>
      <c r="M615" s="11">
        <v>0.91</v>
      </c>
      <c r="N615" s="139">
        <v>2.5372877853047946</v>
      </c>
      <c r="O615" s="11">
        <v>0.97000000000000008</v>
      </c>
      <c r="P615" s="11">
        <v>0.67</v>
      </c>
      <c r="Q615" s="11">
        <v>1.02</v>
      </c>
      <c r="R615" s="139" t="s">
        <v>104</v>
      </c>
      <c r="S615" s="139">
        <v>0.6</v>
      </c>
      <c r="T615" s="11">
        <v>1.1299999999999999</v>
      </c>
      <c r="U615" s="144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12</v>
      </c>
    </row>
    <row r="616" spans="1:65">
      <c r="A616" s="29"/>
      <c r="B616" s="19">
        <v>1</v>
      </c>
      <c r="C616" s="9">
        <v>6</v>
      </c>
      <c r="D616" s="139">
        <v>1.1000000000000001</v>
      </c>
      <c r="E616" s="11">
        <v>0.74</v>
      </c>
      <c r="F616" s="11">
        <v>0.78</v>
      </c>
      <c r="G616" s="11">
        <v>0.72</v>
      </c>
      <c r="H616" s="11">
        <v>0.56000000000000005</v>
      </c>
      <c r="I616" s="11">
        <v>0.68</v>
      </c>
      <c r="J616" s="139" t="s">
        <v>105</v>
      </c>
      <c r="K616" s="139">
        <v>18.293346719863589</v>
      </c>
      <c r="L616" s="11">
        <v>1.46</v>
      </c>
      <c r="M616" s="11">
        <v>0.87</v>
      </c>
      <c r="N616" s="139">
        <v>2.4988618288997988</v>
      </c>
      <c r="O616" s="11">
        <v>1.01</v>
      </c>
      <c r="P616" s="11">
        <v>0.65</v>
      </c>
      <c r="Q616" s="11">
        <v>1.18</v>
      </c>
      <c r="R616" s="139" t="s">
        <v>104</v>
      </c>
      <c r="S616" s="139">
        <v>0.6</v>
      </c>
      <c r="T616" s="11">
        <v>1.1100000000000001</v>
      </c>
      <c r="U616" s="144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20" t="s">
        <v>262</v>
      </c>
      <c r="C617" s="12"/>
      <c r="D617" s="22">
        <v>1.1666666666666667</v>
      </c>
      <c r="E617" s="22">
        <v>0.66333333333333344</v>
      </c>
      <c r="F617" s="22">
        <v>0.87666666666666659</v>
      </c>
      <c r="G617" s="22">
        <v>0.73833333333333329</v>
      </c>
      <c r="H617" s="22">
        <v>0.60166666666666668</v>
      </c>
      <c r="I617" s="22">
        <v>0.60666666666666669</v>
      </c>
      <c r="J617" s="22" t="s">
        <v>640</v>
      </c>
      <c r="K617" s="22">
        <v>18.569208184484765</v>
      </c>
      <c r="L617" s="22">
        <v>1.5249999999999997</v>
      </c>
      <c r="M617" s="22">
        <v>0.88833333333333331</v>
      </c>
      <c r="N617" s="22">
        <v>2.1213569221566919</v>
      </c>
      <c r="O617" s="22">
        <v>1.0233333333333332</v>
      </c>
      <c r="P617" s="22">
        <v>0.70333333333333348</v>
      </c>
      <c r="Q617" s="22">
        <v>1.1866666666666665</v>
      </c>
      <c r="R617" s="22" t="s">
        <v>640</v>
      </c>
      <c r="S617" s="22">
        <v>0.58333333333333337</v>
      </c>
      <c r="T617" s="22">
        <v>1.0833333333333333</v>
      </c>
      <c r="U617" s="144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263</v>
      </c>
      <c r="C618" s="28"/>
      <c r="D618" s="11">
        <v>1.1499999999999999</v>
      </c>
      <c r="E618" s="11">
        <v>0.66</v>
      </c>
      <c r="F618" s="11">
        <v>0.88500000000000001</v>
      </c>
      <c r="G618" s="11">
        <v>0.72</v>
      </c>
      <c r="H618" s="11">
        <v>0.6</v>
      </c>
      <c r="I618" s="11">
        <v>0.60499999999999998</v>
      </c>
      <c r="J618" s="11" t="s">
        <v>640</v>
      </c>
      <c r="K618" s="11">
        <v>18.58582865871141</v>
      </c>
      <c r="L618" s="11">
        <v>1.45</v>
      </c>
      <c r="M618" s="11">
        <v>0.91</v>
      </c>
      <c r="N618" s="11">
        <v>2.0495803572981197</v>
      </c>
      <c r="O618" s="11">
        <v>1.03</v>
      </c>
      <c r="P618" s="11">
        <v>0.67500000000000004</v>
      </c>
      <c r="Q618" s="11">
        <v>1.21</v>
      </c>
      <c r="R618" s="11" t="s">
        <v>640</v>
      </c>
      <c r="S618" s="11">
        <v>0.6</v>
      </c>
      <c r="T618" s="11">
        <v>1.0950000000000002</v>
      </c>
      <c r="U618" s="144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264</v>
      </c>
      <c r="C619" s="28"/>
      <c r="D619" s="23">
        <v>8.1649658092772567E-2</v>
      </c>
      <c r="E619" s="23">
        <v>4.0331955899344456E-2</v>
      </c>
      <c r="F619" s="23">
        <v>5.0859282994028407E-2</v>
      </c>
      <c r="G619" s="23">
        <v>9.7450842308656874E-2</v>
      </c>
      <c r="H619" s="23">
        <v>4.3550736694878835E-2</v>
      </c>
      <c r="I619" s="23">
        <v>4.0331955899344497E-2</v>
      </c>
      <c r="J619" s="23" t="s">
        <v>640</v>
      </c>
      <c r="K619" s="23">
        <v>0.24661483072643983</v>
      </c>
      <c r="L619" s="23">
        <v>0.27201102918815795</v>
      </c>
      <c r="M619" s="23">
        <v>5.2313159593611505E-2</v>
      </c>
      <c r="N619" s="23">
        <v>0.34225159582749554</v>
      </c>
      <c r="O619" s="23">
        <v>3.1411250638372648E-2</v>
      </c>
      <c r="P619" s="23">
        <v>6.0221812216726477E-2</v>
      </c>
      <c r="Q619" s="23">
        <v>8.8242091241462914E-2</v>
      </c>
      <c r="R619" s="23" t="s">
        <v>640</v>
      </c>
      <c r="S619" s="23">
        <v>4.0824829046386298E-2</v>
      </c>
      <c r="T619" s="23">
        <v>4.0824829046386291E-2</v>
      </c>
      <c r="U619" s="144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87</v>
      </c>
      <c r="C620" s="28"/>
      <c r="D620" s="13">
        <v>6.9985421222376484E-2</v>
      </c>
      <c r="E620" s="13">
        <v>6.0801943566850931E-2</v>
      </c>
      <c r="F620" s="13">
        <v>5.8014391247941152E-2</v>
      </c>
      <c r="G620" s="13">
        <v>0.13198759680630728</v>
      </c>
      <c r="H620" s="13">
        <v>7.2383495891765376E-2</v>
      </c>
      <c r="I620" s="13">
        <v>6.6481245987930482E-2</v>
      </c>
      <c r="J620" s="13" t="s">
        <v>640</v>
      </c>
      <c r="K620" s="13">
        <v>1.3280847964884971E-2</v>
      </c>
      <c r="L620" s="13">
        <v>0.17836788799223477</v>
      </c>
      <c r="M620" s="13">
        <v>5.8889110236710888E-2</v>
      </c>
      <c r="N620" s="13">
        <v>0.16133616755050495</v>
      </c>
      <c r="O620" s="13">
        <v>3.0695033197106827E-2</v>
      </c>
      <c r="P620" s="13">
        <v>8.5623429692028144E-2</v>
      </c>
      <c r="Q620" s="13">
        <v>7.4361312843929425E-2</v>
      </c>
      <c r="R620" s="13" t="s">
        <v>640</v>
      </c>
      <c r="S620" s="13">
        <v>6.9985421222376512E-2</v>
      </c>
      <c r="T620" s="13">
        <v>3.7684457581279654E-2</v>
      </c>
      <c r="U620" s="144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3" t="s">
        <v>265</v>
      </c>
      <c r="C621" s="28"/>
      <c r="D621" s="13">
        <v>0.31090605740747046</v>
      </c>
      <c r="E621" s="13">
        <v>-0.25465627021689519</v>
      </c>
      <c r="F621" s="13">
        <v>-1.494773400524374E-2</v>
      </c>
      <c r="G621" s="13">
        <v>-0.17038373795498662</v>
      </c>
      <c r="H621" s="13">
        <v>-0.32394701896557587</v>
      </c>
      <c r="I621" s="13">
        <v>-0.31832885014811529</v>
      </c>
      <c r="J621" s="13" t="s">
        <v>640</v>
      </c>
      <c r="K621" s="13">
        <v>19.864989277401246</v>
      </c>
      <c r="L621" s="13">
        <v>0.71354148932547901</v>
      </c>
      <c r="M621" s="13">
        <v>-1.8386734311689468E-3</v>
      </c>
      <c r="N621" s="13">
        <v>1.3836282621529787</v>
      </c>
      <c r="O621" s="13">
        <v>0.14985188464026677</v>
      </c>
      <c r="P621" s="13">
        <v>-0.20971091967721045</v>
      </c>
      <c r="Q621" s="13">
        <v>0.33337873267731277</v>
      </c>
      <c r="R621" s="13" t="s">
        <v>640</v>
      </c>
      <c r="S621" s="13">
        <v>-0.34454697129626477</v>
      </c>
      <c r="T621" s="13">
        <v>0.21726991044979393</v>
      </c>
      <c r="U621" s="144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9"/>
      <c r="B622" s="45" t="s">
        <v>266</v>
      </c>
      <c r="C622" s="46"/>
      <c r="D622" s="44" t="s">
        <v>267</v>
      </c>
      <c r="E622" s="44">
        <v>0.54</v>
      </c>
      <c r="F622" s="44">
        <v>0.03</v>
      </c>
      <c r="G622" s="44">
        <v>0.36</v>
      </c>
      <c r="H622" s="44">
        <v>0.69</v>
      </c>
      <c r="I622" s="44">
        <v>0.67</v>
      </c>
      <c r="J622" s="44">
        <v>2.0099999999999998</v>
      </c>
      <c r="K622" s="44">
        <v>42.33</v>
      </c>
      <c r="L622" s="44">
        <v>1.52</v>
      </c>
      <c r="M622" s="44">
        <v>0</v>
      </c>
      <c r="N622" s="44">
        <v>2.95</v>
      </c>
      <c r="O622" s="44">
        <v>0.32</v>
      </c>
      <c r="P622" s="44">
        <v>0.44</v>
      </c>
      <c r="Q622" s="44">
        <v>0.71</v>
      </c>
      <c r="R622" s="44">
        <v>3.86</v>
      </c>
      <c r="S622" s="44" t="s">
        <v>267</v>
      </c>
      <c r="T622" s="44">
        <v>0.47</v>
      </c>
      <c r="U622" s="144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B623" s="30" t="s">
        <v>304</v>
      </c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BM623" s="53"/>
    </row>
    <row r="624" spans="1:65">
      <c r="BM624" s="53"/>
    </row>
    <row r="625" spans="1:65" ht="15">
      <c r="B625" s="8" t="s">
        <v>532</v>
      </c>
      <c r="BM625" s="27" t="s">
        <v>268</v>
      </c>
    </row>
    <row r="626" spans="1:65" ht="15">
      <c r="A626" s="24" t="s">
        <v>31</v>
      </c>
      <c r="B626" s="18" t="s">
        <v>110</v>
      </c>
      <c r="C626" s="15" t="s">
        <v>111</v>
      </c>
      <c r="D626" s="16" t="s">
        <v>225</v>
      </c>
      <c r="E626" s="17" t="s">
        <v>225</v>
      </c>
      <c r="F626" s="14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 t="s">
        <v>226</v>
      </c>
      <c r="C627" s="9" t="s">
        <v>226</v>
      </c>
      <c r="D627" s="142" t="s">
        <v>236</v>
      </c>
      <c r="E627" s="143" t="s">
        <v>237</v>
      </c>
      <c r="F627" s="14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 t="s">
        <v>3</v>
      </c>
    </row>
    <row r="628" spans="1:65">
      <c r="A628" s="29"/>
      <c r="B628" s="19"/>
      <c r="C628" s="9"/>
      <c r="D628" s="10" t="s">
        <v>271</v>
      </c>
      <c r="E628" s="11" t="s">
        <v>271</v>
      </c>
      <c r="F628" s="14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9"/>
      <c r="C629" s="9"/>
      <c r="D629" s="25" t="s">
        <v>296</v>
      </c>
      <c r="E629" s="25" t="s">
        <v>296</v>
      </c>
      <c r="F629" s="14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8">
        <v>1</v>
      </c>
      <c r="C630" s="14">
        <v>1</v>
      </c>
      <c r="D630" s="212">
        <v>14.955</v>
      </c>
      <c r="E630" s="212">
        <v>14.0518</v>
      </c>
      <c r="F630" s="209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  <c r="AA630" s="210"/>
      <c r="AB630" s="210"/>
      <c r="AC630" s="210"/>
      <c r="AD630" s="210"/>
      <c r="AE630" s="210"/>
      <c r="AF630" s="210"/>
      <c r="AG630" s="210"/>
      <c r="AH630" s="210"/>
      <c r="AI630" s="210"/>
      <c r="AJ630" s="210"/>
      <c r="AK630" s="210"/>
      <c r="AL630" s="210"/>
      <c r="AM630" s="210"/>
      <c r="AN630" s="210"/>
      <c r="AO630" s="210"/>
      <c r="AP630" s="210"/>
      <c r="AQ630" s="210"/>
      <c r="AR630" s="210"/>
      <c r="AS630" s="210"/>
      <c r="AT630" s="210"/>
      <c r="AU630" s="210"/>
      <c r="AV630" s="210"/>
      <c r="AW630" s="210"/>
      <c r="AX630" s="210"/>
      <c r="AY630" s="210"/>
      <c r="AZ630" s="210"/>
      <c r="BA630" s="210"/>
      <c r="BB630" s="210"/>
      <c r="BC630" s="210"/>
      <c r="BD630" s="210"/>
      <c r="BE630" s="210"/>
      <c r="BF630" s="210"/>
      <c r="BG630" s="210"/>
      <c r="BH630" s="210"/>
      <c r="BI630" s="210"/>
      <c r="BJ630" s="210"/>
      <c r="BK630" s="210"/>
      <c r="BL630" s="210"/>
      <c r="BM630" s="213">
        <v>1</v>
      </c>
    </row>
    <row r="631" spans="1:65">
      <c r="A631" s="29"/>
      <c r="B631" s="19">
        <v>1</v>
      </c>
      <c r="C631" s="9">
        <v>2</v>
      </c>
      <c r="D631" s="208">
        <v>14.627000000000001</v>
      </c>
      <c r="E631" s="208">
        <v>14.568</v>
      </c>
      <c r="F631" s="209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  <c r="BI631" s="210"/>
      <c r="BJ631" s="210"/>
      <c r="BK631" s="210"/>
      <c r="BL631" s="210"/>
      <c r="BM631" s="213">
        <v>7</v>
      </c>
    </row>
    <row r="632" spans="1:65">
      <c r="A632" s="29"/>
      <c r="B632" s="19">
        <v>1</v>
      </c>
      <c r="C632" s="9">
        <v>3</v>
      </c>
      <c r="D632" s="208">
        <v>14.954000000000001</v>
      </c>
      <c r="E632" s="208">
        <v>14.5898</v>
      </c>
      <c r="F632" s="209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3">
        <v>16</v>
      </c>
    </row>
    <row r="633" spans="1:65">
      <c r="A633" s="29"/>
      <c r="B633" s="19">
        <v>1</v>
      </c>
      <c r="C633" s="9">
        <v>4</v>
      </c>
      <c r="D633" s="208">
        <v>14.82</v>
      </c>
      <c r="E633" s="208">
        <v>14.907400000000001</v>
      </c>
      <c r="F633" s="209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3">
        <v>15.047183333333299</v>
      </c>
    </row>
    <row r="634" spans="1:65">
      <c r="A634" s="29"/>
      <c r="B634" s="19">
        <v>1</v>
      </c>
      <c r="C634" s="9">
        <v>5</v>
      </c>
      <c r="D634" s="208">
        <v>14.86</v>
      </c>
      <c r="E634" s="208">
        <v>16.4086</v>
      </c>
      <c r="F634" s="209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3">
        <v>13</v>
      </c>
    </row>
    <row r="635" spans="1:65">
      <c r="A635" s="29"/>
      <c r="B635" s="19">
        <v>1</v>
      </c>
      <c r="C635" s="9">
        <v>6</v>
      </c>
      <c r="D635" s="208">
        <v>15.169</v>
      </c>
      <c r="E635" s="208">
        <v>16.6556</v>
      </c>
      <c r="F635" s="209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/>
    </row>
    <row r="636" spans="1:65">
      <c r="A636" s="29"/>
      <c r="B636" s="20" t="s">
        <v>262</v>
      </c>
      <c r="C636" s="12"/>
      <c r="D636" s="214">
        <v>14.897500000000001</v>
      </c>
      <c r="E636" s="214">
        <v>15.196866666666665</v>
      </c>
      <c r="F636" s="209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/>
    </row>
    <row r="637" spans="1:65">
      <c r="A637" s="29"/>
      <c r="B637" s="3" t="s">
        <v>263</v>
      </c>
      <c r="C637" s="28"/>
      <c r="D637" s="208">
        <v>14.907</v>
      </c>
      <c r="E637" s="208">
        <v>14.7486</v>
      </c>
      <c r="F637" s="209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1"/>
    </row>
    <row r="638" spans="1:65">
      <c r="A638" s="29"/>
      <c r="B638" s="3" t="s">
        <v>264</v>
      </c>
      <c r="C638" s="28"/>
      <c r="D638" s="208">
        <v>0.17932846957468856</v>
      </c>
      <c r="E638" s="208">
        <v>1.0728627548138048</v>
      </c>
      <c r="F638" s="209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1"/>
    </row>
    <row r="639" spans="1:65">
      <c r="A639" s="29"/>
      <c r="B639" s="3" t="s">
        <v>87</v>
      </c>
      <c r="C639" s="28"/>
      <c r="D639" s="13">
        <v>1.203748746935315E-2</v>
      </c>
      <c r="E639" s="13">
        <v>7.0597628994604478E-2</v>
      </c>
      <c r="F639" s="14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A640" s="29"/>
      <c r="B640" s="3" t="s">
        <v>265</v>
      </c>
      <c r="C640" s="28"/>
      <c r="D640" s="13">
        <v>-9.9475981662103807E-3</v>
      </c>
      <c r="E640" s="13">
        <v>9.9475981662149326E-3</v>
      </c>
      <c r="F640" s="14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9"/>
      <c r="B641" s="45" t="s">
        <v>266</v>
      </c>
      <c r="C641" s="46"/>
      <c r="D641" s="44">
        <v>0.67</v>
      </c>
      <c r="E641" s="44">
        <v>0.67</v>
      </c>
      <c r="F641" s="14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B642" s="30"/>
      <c r="C642" s="20"/>
      <c r="D642" s="20"/>
      <c r="E642" s="20"/>
      <c r="BM642" s="53"/>
    </row>
    <row r="643" spans="1:65" ht="15">
      <c r="B643" s="8" t="s">
        <v>533</v>
      </c>
      <c r="BM643" s="27" t="s">
        <v>67</v>
      </c>
    </row>
    <row r="644" spans="1:65" ht="15">
      <c r="A644" s="24" t="s">
        <v>34</v>
      </c>
      <c r="B644" s="18" t="s">
        <v>110</v>
      </c>
      <c r="C644" s="15" t="s">
        <v>111</v>
      </c>
      <c r="D644" s="16" t="s">
        <v>225</v>
      </c>
      <c r="E644" s="17" t="s">
        <v>225</v>
      </c>
      <c r="F644" s="17" t="s">
        <v>225</v>
      </c>
      <c r="G644" s="17" t="s">
        <v>225</v>
      </c>
      <c r="H644" s="17" t="s">
        <v>225</v>
      </c>
      <c r="I644" s="17" t="s">
        <v>225</v>
      </c>
      <c r="J644" s="17" t="s">
        <v>225</v>
      </c>
      <c r="K644" s="17" t="s">
        <v>225</v>
      </c>
      <c r="L644" s="17" t="s">
        <v>225</v>
      </c>
      <c r="M644" s="17" t="s">
        <v>225</v>
      </c>
      <c r="N644" s="17" t="s">
        <v>225</v>
      </c>
      <c r="O644" s="17" t="s">
        <v>225</v>
      </c>
      <c r="P644" s="17" t="s">
        <v>225</v>
      </c>
      <c r="Q644" s="17" t="s">
        <v>225</v>
      </c>
      <c r="R644" s="17" t="s">
        <v>225</v>
      </c>
      <c r="S644" s="17" t="s">
        <v>225</v>
      </c>
      <c r="T644" s="17" t="s">
        <v>225</v>
      </c>
      <c r="U644" s="17" t="s">
        <v>225</v>
      </c>
      <c r="V644" s="17" t="s">
        <v>225</v>
      </c>
      <c r="W644" s="17" t="s">
        <v>225</v>
      </c>
      <c r="X644" s="17" t="s">
        <v>225</v>
      </c>
      <c r="Y644" s="17" t="s">
        <v>225</v>
      </c>
      <c r="Z644" s="17" t="s">
        <v>225</v>
      </c>
      <c r="AA644" s="17" t="s">
        <v>225</v>
      </c>
      <c r="AB644" s="17" t="s">
        <v>225</v>
      </c>
      <c r="AC644" s="17" t="s">
        <v>225</v>
      </c>
      <c r="AD644" s="144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 t="s">
        <v>226</v>
      </c>
      <c r="C645" s="9" t="s">
        <v>226</v>
      </c>
      <c r="D645" s="142" t="s">
        <v>228</v>
      </c>
      <c r="E645" s="143" t="s">
        <v>229</v>
      </c>
      <c r="F645" s="143" t="s">
        <v>230</v>
      </c>
      <c r="G645" s="143" t="s">
        <v>231</v>
      </c>
      <c r="H645" s="143" t="s">
        <v>232</v>
      </c>
      <c r="I645" s="143" t="s">
        <v>233</v>
      </c>
      <c r="J645" s="143" t="s">
        <v>234</v>
      </c>
      <c r="K645" s="143" t="s">
        <v>235</v>
      </c>
      <c r="L645" s="143" t="s">
        <v>236</v>
      </c>
      <c r="M645" s="143" t="s">
        <v>237</v>
      </c>
      <c r="N645" s="143" t="s">
        <v>238</v>
      </c>
      <c r="O645" s="143" t="s">
        <v>239</v>
      </c>
      <c r="P645" s="143" t="s">
        <v>240</v>
      </c>
      <c r="Q645" s="143" t="s">
        <v>241</v>
      </c>
      <c r="R645" s="143" t="s">
        <v>243</v>
      </c>
      <c r="S645" s="143" t="s">
        <v>244</v>
      </c>
      <c r="T645" s="143" t="s">
        <v>245</v>
      </c>
      <c r="U645" s="143" t="s">
        <v>246</v>
      </c>
      <c r="V645" s="143" t="s">
        <v>269</v>
      </c>
      <c r="W645" s="143" t="s">
        <v>247</v>
      </c>
      <c r="X645" s="143" t="s">
        <v>248</v>
      </c>
      <c r="Y645" s="143" t="s">
        <v>249</v>
      </c>
      <c r="Z645" s="143" t="s">
        <v>250</v>
      </c>
      <c r="AA645" s="143" t="s">
        <v>253</v>
      </c>
      <c r="AB645" s="143" t="s">
        <v>254</v>
      </c>
      <c r="AC645" s="143" t="s">
        <v>255</v>
      </c>
      <c r="AD645" s="144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 t="s">
        <v>3</v>
      </c>
    </row>
    <row r="646" spans="1:65">
      <c r="A646" s="29"/>
      <c r="B646" s="19"/>
      <c r="C646" s="9"/>
      <c r="D646" s="10" t="s">
        <v>272</v>
      </c>
      <c r="E646" s="11" t="s">
        <v>271</v>
      </c>
      <c r="F646" s="11" t="s">
        <v>271</v>
      </c>
      <c r="G646" s="11" t="s">
        <v>271</v>
      </c>
      <c r="H646" s="11" t="s">
        <v>271</v>
      </c>
      <c r="I646" s="11" t="s">
        <v>271</v>
      </c>
      <c r="J646" s="11" t="s">
        <v>271</v>
      </c>
      <c r="K646" s="11" t="s">
        <v>271</v>
      </c>
      <c r="L646" s="11" t="s">
        <v>271</v>
      </c>
      <c r="M646" s="11" t="s">
        <v>294</v>
      </c>
      <c r="N646" s="11" t="s">
        <v>271</v>
      </c>
      <c r="O646" s="11" t="s">
        <v>272</v>
      </c>
      <c r="P646" s="11" t="s">
        <v>272</v>
      </c>
      <c r="Q646" s="11" t="s">
        <v>294</v>
      </c>
      <c r="R646" s="11" t="s">
        <v>294</v>
      </c>
      <c r="S646" s="11" t="s">
        <v>272</v>
      </c>
      <c r="T646" s="11" t="s">
        <v>272</v>
      </c>
      <c r="U646" s="11" t="s">
        <v>271</v>
      </c>
      <c r="V646" s="11" t="s">
        <v>271</v>
      </c>
      <c r="W646" s="11" t="s">
        <v>271</v>
      </c>
      <c r="X646" s="11" t="s">
        <v>294</v>
      </c>
      <c r="Y646" s="11" t="s">
        <v>272</v>
      </c>
      <c r="Z646" s="11" t="s">
        <v>294</v>
      </c>
      <c r="AA646" s="11" t="s">
        <v>272</v>
      </c>
      <c r="AB646" s="11" t="s">
        <v>272</v>
      </c>
      <c r="AC646" s="11" t="s">
        <v>294</v>
      </c>
      <c r="AD646" s="144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/>
      <c r="C647" s="9"/>
      <c r="D647" s="25" t="s">
        <v>295</v>
      </c>
      <c r="E647" s="25" t="s">
        <v>296</v>
      </c>
      <c r="F647" s="25" t="s">
        <v>261</v>
      </c>
      <c r="G647" s="25" t="s">
        <v>297</v>
      </c>
      <c r="H647" s="25" t="s">
        <v>296</v>
      </c>
      <c r="I647" s="25" t="s">
        <v>296</v>
      </c>
      <c r="J647" s="25" t="s">
        <v>296</v>
      </c>
      <c r="K647" s="25" t="s">
        <v>296</v>
      </c>
      <c r="L647" s="25" t="s">
        <v>296</v>
      </c>
      <c r="M647" s="25" t="s">
        <v>296</v>
      </c>
      <c r="N647" s="25" t="s">
        <v>298</v>
      </c>
      <c r="O647" s="25" t="s">
        <v>296</v>
      </c>
      <c r="P647" s="25" t="s">
        <v>296</v>
      </c>
      <c r="Q647" s="25" t="s">
        <v>296</v>
      </c>
      <c r="R647" s="25" t="s">
        <v>295</v>
      </c>
      <c r="S647" s="25" t="s">
        <v>297</v>
      </c>
      <c r="T647" s="25" t="s">
        <v>295</v>
      </c>
      <c r="U647" s="25" t="s">
        <v>298</v>
      </c>
      <c r="V647" s="25" t="s">
        <v>296</v>
      </c>
      <c r="W647" s="25" t="s">
        <v>296</v>
      </c>
      <c r="X647" s="25" t="s">
        <v>296</v>
      </c>
      <c r="Y647" s="25" t="s">
        <v>296</v>
      </c>
      <c r="Z647" s="25" t="s">
        <v>297</v>
      </c>
      <c r="AA647" s="25" t="s">
        <v>297</v>
      </c>
      <c r="AB647" s="25" t="s">
        <v>297</v>
      </c>
      <c r="AC647" s="25" t="s">
        <v>297</v>
      </c>
      <c r="AD647" s="144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2</v>
      </c>
    </row>
    <row r="648" spans="1:65">
      <c r="A648" s="29"/>
      <c r="B648" s="18">
        <v>1</v>
      </c>
      <c r="C648" s="14">
        <v>1</v>
      </c>
      <c r="D648" s="212">
        <v>36</v>
      </c>
      <c r="E648" s="221">
        <v>33.9</v>
      </c>
      <c r="F648" s="212">
        <v>41.5</v>
      </c>
      <c r="G648" s="212">
        <v>39.799999999999997</v>
      </c>
      <c r="H648" s="221">
        <v>42.1</v>
      </c>
      <c r="I648" s="212">
        <v>39.700000000000003</v>
      </c>
      <c r="J648" s="212">
        <v>40.5</v>
      </c>
      <c r="K648" s="212">
        <v>38.5</v>
      </c>
      <c r="L648" s="212">
        <v>39.4</v>
      </c>
      <c r="M648" s="212">
        <v>40.011119999999998</v>
      </c>
      <c r="N648" s="212">
        <v>38.538955970774644</v>
      </c>
      <c r="O648" s="212">
        <v>38.1</v>
      </c>
      <c r="P648" s="212">
        <v>39.340000000000003</v>
      </c>
      <c r="Q648" s="212">
        <v>37.32</v>
      </c>
      <c r="R648" s="212">
        <v>39.229999999999997</v>
      </c>
      <c r="S648" s="212">
        <v>40.1</v>
      </c>
      <c r="T648" s="212">
        <v>36.864555501100078</v>
      </c>
      <c r="U648" s="212">
        <v>38.799999999999997</v>
      </c>
      <c r="V648" s="212">
        <v>37.799999999999997</v>
      </c>
      <c r="W648" s="212">
        <v>38.4</v>
      </c>
      <c r="X648" s="212">
        <v>38</v>
      </c>
      <c r="Y648" s="212">
        <v>34.200000000000003</v>
      </c>
      <c r="Z648" s="212">
        <v>38.158999999999999</v>
      </c>
      <c r="AA648" s="212">
        <v>36.6</v>
      </c>
      <c r="AB648" s="212">
        <v>39.1</v>
      </c>
      <c r="AC648" s="212">
        <v>38</v>
      </c>
      <c r="AD648" s="209"/>
      <c r="AE648" s="210"/>
      <c r="AF648" s="210"/>
      <c r="AG648" s="210"/>
      <c r="AH648" s="210"/>
      <c r="AI648" s="210"/>
      <c r="AJ648" s="210"/>
      <c r="AK648" s="210"/>
      <c r="AL648" s="210"/>
      <c r="AM648" s="210"/>
      <c r="AN648" s="210"/>
      <c r="AO648" s="210"/>
      <c r="AP648" s="210"/>
      <c r="AQ648" s="210"/>
      <c r="AR648" s="210"/>
      <c r="AS648" s="210"/>
      <c r="AT648" s="210"/>
      <c r="AU648" s="210"/>
      <c r="AV648" s="210"/>
      <c r="AW648" s="210"/>
      <c r="AX648" s="210"/>
      <c r="AY648" s="210"/>
      <c r="AZ648" s="210"/>
      <c r="BA648" s="210"/>
      <c r="BB648" s="210"/>
      <c r="BC648" s="210"/>
      <c r="BD648" s="210"/>
      <c r="BE648" s="210"/>
      <c r="BF648" s="210"/>
      <c r="BG648" s="210"/>
      <c r="BH648" s="210"/>
      <c r="BI648" s="210"/>
      <c r="BJ648" s="210"/>
      <c r="BK648" s="210"/>
      <c r="BL648" s="210"/>
      <c r="BM648" s="213">
        <v>1</v>
      </c>
    </row>
    <row r="649" spans="1:65">
      <c r="A649" s="29"/>
      <c r="B649" s="19">
        <v>1</v>
      </c>
      <c r="C649" s="9">
        <v>2</v>
      </c>
      <c r="D649" s="208">
        <v>36</v>
      </c>
      <c r="E649" s="222">
        <v>34.4</v>
      </c>
      <c r="F649" s="208">
        <v>39.1</v>
      </c>
      <c r="G649" s="208">
        <v>38.9</v>
      </c>
      <c r="H649" s="222">
        <v>42.2</v>
      </c>
      <c r="I649" s="208">
        <v>40.700000000000003</v>
      </c>
      <c r="J649" s="208">
        <v>38.299999999999997</v>
      </c>
      <c r="K649" s="208">
        <v>38</v>
      </c>
      <c r="L649" s="208">
        <v>39.1</v>
      </c>
      <c r="M649" s="208">
        <v>39.881880000000002</v>
      </c>
      <c r="N649" s="208">
        <v>37.835190701111941</v>
      </c>
      <c r="O649" s="208">
        <v>39.6</v>
      </c>
      <c r="P649" s="208">
        <v>39.770000000000003</v>
      </c>
      <c r="Q649" s="208">
        <v>37.76</v>
      </c>
      <c r="R649" s="208">
        <v>39.5</v>
      </c>
      <c r="S649" s="208">
        <v>38.6</v>
      </c>
      <c r="T649" s="208">
        <v>37.834536722245211</v>
      </c>
      <c r="U649" s="208">
        <v>37.6</v>
      </c>
      <c r="V649" s="208">
        <v>38.299999999999997</v>
      </c>
      <c r="W649" s="208">
        <v>39.5</v>
      </c>
      <c r="X649" s="208">
        <v>38.5</v>
      </c>
      <c r="Y649" s="208">
        <v>34.200000000000003</v>
      </c>
      <c r="Z649" s="208">
        <v>37.119</v>
      </c>
      <c r="AA649" s="208">
        <v>35.799999999999997</v>
      </c>
      <c r="AB649" s="208">
        <v>39.700000000000003</v>
      </c>
      <c r="AC649" s="208">
        <v>38</v>
      </c>
      <c r="AD649" s="209"/>
      <c r="AE649" s="210"/>
      <c r="AF649" s="210"/>
      <c r="AG649" s="210"/>
      <c r="AH649" s="210"/>
      <c r="AI649" s="210"/>
      <c r="AJ649" s="210"/>
      <c r="AK649" s="210"/>
      <c r="AL649" s="210"/>
      <c r="AM649" s="210"/>
      <c r="AN649" s="210"/>
      <c r="AO649" s="210"/>
      <c r="AP649" s="210"/>
      <c r="AQ649" s="210"/>
      <c r="AR649" s="210"/>
      <c r="AS649" s="210"/>
      <c r="AT649" s="210"/>
      <c r="AU649" s="210"/>
      <c r="AV649" s="210"/>
      <c r="AW649" s="210"/>
      <c r="AX649" s="210"/>
      <c r="AY649" s="210"/>
      <c r="AZ649" s="210"/>
      <c r="BA649" s="210"/>
      <c r="BB649" s="210"/>
      <c r="BC649" s="210"/>
      <c r="BD649" s="210"/>
      <c r="BE649" s="210"/>
      <c r="BF649" s="210"/>
      <c r="BG649" s="210"/>
      <c r="BH649" s="210"/>
      <c r="BI649" s="210"/>
      <c r="BJ649" s="210"/>
      <c r="BK649" s="210"/>
      <c r="BL649" s="210"/>
      <c r="BM649" s="213">
        <v>17</v>
      </c>
    </row>
    <row r="650" spans="1:65">
      <c r="A650" s="29"/>
      <c r="B650" s="19">
        <v>1</v>
      </c>
      <c r="C650" s="9">
        <v>3</v>
      </c>
      <c r="D650" s="208">
        <v>36</v>
      </c>
      <c r="E650" s="222">
        <v>34.700000000000003</v>
      </c>
      <c r="F650" s="208">
        <v>40.1</v>
      </c>
      <c r="G650" s="208">
        <v>40.1</v>
      </c>
      <c r="H650" s="222">
        <v>43.6</v>
      </c>
      <c r="I650" s="208">
        <v>41.3</v>
      </c>
      <c r="J650" s="208">
        <v>39.700000000000003</v>
      </c>
      <c r="K650" s="208">
        <v>38.200000000000003</v>
      </c>
      <c r="L650" s="208">
        <v>39</v>
      </c>
      <c r="M650" s="208">
        <v>39.947760000000002</v>
      </c>
      <c r="N650" s="208">
        <v>37.34254714428986</v>
      </c>
      <c r="O650" s="208">
        <v>40.799999999999997</v>
      </c>
      <c r="P650" s="208">
        <v>39.01</v>
      </c>
      <c r="Q650" s="208">
        <v>37.520000000000003</v>
      </c>
      <c r="R650" s="208">
        <v>38.840000000000003</v>
      </c>
      <c r="S650" s="208">
        <v>39.700000000000003</v>
      </c>
      <c r="T650" s="208">
        <v>37.188084083011532</v>
      </c>
      <c r="U650" s="208">
        <v>39.299999999999997</v>
      </c>
      <c r="V650" s="208">
        <v>38.200000000000003</v>
      </c>
      <c r="W650" s="208">
        <v>38.5</v>
      </c>
      <c r="X650" s="208">
        <v>38.700000000000003</v>
      </c>
      <c r="Y650" s="208">
        <v>35.6</v>
      </c>
      <c r="Z650" s="208">
        <v>36.622999999999998</v>
      </c>
      <c r="AA650" s="208">
        <v>35.799999999999997</v>
      </c>
      <c r="AB650" s="208">
        <v>38.9</v>
      </c>
      <c r="AC650" s="208">
        <v>37</v>
      </c>
      <c r="AD650" s="209"/>
      <c r="AE650" s="210"/>
      <c r="AF650" s="210"/>
      <c r="AG650" s="210"/>
      <c r="AH650" s="210"/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  <c r="BI650" s="210"/>
      <c r="BJ650" s="210"/>
      <c r="BK650" s="210"/>
      <c r="BL650" s="210"/>
      <c r="BM650" s="213">
        <v>16</v>
      </c>
    </row>
    <row r="651" spans="1:65">
      <c r="A651" s="29"/>
      <c r="B651" s="19">
        <v>1</v>
      </c>
      <c r="C651" s="9">
        <v>4</v>
      </c>
      <c r="D651" s="208">
        <v>37</v>
      </c>
      <c r="E651" s="222">
        <v>35.1</v>
      </c>
      <c r="F651" s="208">
        <v>40.700000000000003</v>
      </c>
      <c r="G651" s="208">
        <v>39.4</v>
      </c>
      <c r="H651" s="222">
        <v>42.2</v>
      </c>
      <c r="I651" s="208">
        <v>40.6</v>
      </c>
      <c r="J651" s="208">
        <v>42.7</v>
      </c>
      <c r="K651" s="208">
        <v>38.200000000000003</v>
      </c>
      <c r="L651" s="208">
        <v>39.200000000000003</v>
      </c>
      <c r="M651" s="208">
        <v>40.030920000000002</v>
      </c>
      <c r="N651" s="208">
        <v>37.967143646953012</v>
      </c>
      <c r="O651" s="208">
        <v>40.799999999999997</v>
      </c>
      <c r="P651" s="208">
        <v>39.18</v>
      </c>
      <c r="Q651" s="208">
        <v>37.57</v>
      </c>
      <c r="R651" s="208">
        <v>39.26</v>
      </c>
      <c r="S651" s="208">
        <v>39.4</v>
      </c>
      <c r="T651" s="208">
        <v>39.229560542505261</v>
      </c>
      <c r="U651" s="208">
        <v>38.6</v>
      </c>
      <c r="V651" s="208">
        <v>36.6</v>
      </c>
      <c r="W651" s="208">
        <v>39.1</v>
      </c>
      <c r="X651" s="208">
        <v>38.700000000000003</v>
      </c>
      <c r="Y651" s="208">
        <v>36</v>
      </c>
      <c r="Z651" s="208">
        <v>37.122</v>
      </c>
      <c r="AA651" s="208">
        <v>35.700000000000003</v>
      </c>
      <c r="AB651" s="208">
        <v>39.200000000000003</v>
      </c>
      <c r="AC651" s="208">
        <v>37</v>
      </c>
      <c r="AD651" s="209"/>
      <c r="AE651" s="210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3">
        <v>38.583784618562383</v>
      </c>
    </row>
    <row r="652" spans="1:65">
      <c r="A652" s="29"/>
      <c r="B652" s="19">
        <v>1</v>
      </c>
      <c r="C652" s="9">
        <v>5</v>
      </c>
      <c r="D652" s="208">
        <v>37</v>
      </c>
      <c r="E652" s="222">
        <v>35.4</v>
      </c>
      <c r="F652" s="208">
        <v>39.799999999999997</v>
      </c>
      <c r="G652" s="208">
        <v>38.799999999999997</v>
      </c>
      <c r="H652" s="222">
        <v>44.2</v>
      </c>
      <c r="I652" s="208">
        <v>40.299999999999997</v>
      </c>
      <c r="J652" s="208">
        <v>40.700000000000003</v>
      </c>
      <c r="K652" s="208">
        <v>38.799999999999997</v>
      </c>
      <c r="L652" s="208">
        <v>39.799999999999997</v>
      </c>
      <c r="M652" s="208">
        <v>40.505520000000004</v>
      </c>
      <c r="N652" s="208">
        <v>37.78987582222873</v>
      </c>
      <c r="O652" s="208">
        <v>39.200000000000003</v>
      </c>
      <c r="P652" s="208">
        <v>38.988999999999997</v>
      </c>
      <c r="Q652" s="208">
        <v>38.54</v>
      </c>
      <c r="R652" s="208">
        <v>38.32</v>
      </c>
      <c r="S652" s="208">
        <v>38.700000000000003</v>
      </c>
      <c r="T652" s="208">
        <v>38.331136999866885</v>
      </c>
      <c r="U652" s="208">
        <v>39.200000000000003</v>
      </c>
      <c r="V652" s="208">
        <v>40.299999999999997</v>
      </c>
      <c r="W652" s="208">
        <v>37.200000000000003</v>
      </c>
      <c r="X652" s="208">
        <v>38.700000000000003</v>
      </c>
      <c r="Y652" s="208">
        <v>36.6</v>
      </c>
      <c r="Z652" s="208">
        <v>38.051000000000002</v>
      </c>
      <c r="AA652" s="208">
        <v>35.5</v>
      </c>
      <c r="AB652" s="208">
        <v>40.299999999999997</v>
      </c>
      <c r="AC652" s="208">
        <v>37</v>
      </c>
      <c r="AD652" s="209"/>
      <c r="AE652" s="210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3">
        <v>99</v>
      </c>
    </row>
    <row r="653" spans="1:65">
      <c r="A653" s="29"/>
      <c r="B653" s="19">
        <v>1</v>
      </c>
      <c r="C653" s="9">
        <v>6</v>
      </c>
      <c r="D653" s="208">
        <v>38</v>
      </c>
      <c r="E653" s="222">
        <v>34.799999999999997</v>
      </c>
      <c r="F653" s="208">
        <v>41.1</v>
      </c>
      <c r="G653" s="208">
        <v>37.299999999999997</v>
      </c>
      <c r="H653" s="222">
        <v>44</v>
      </c>
      <c r="I653" s="208">
        <v>39.299999999999997</v>
      </c>
      <c r="J653" s="208">
        <v>40.6</v>
      </c>
      <c r="K653" s="226">
        <v>36.1</v>
      </c>
      <c r="L653" s="208">
        <v>39.799999999999997</v>
      </c>
      <c r="M653" s="208">
        <v>39.862079999999999</v>
      </c>
      <c r="N653" s="208">
        <v>37.457098978015132</v>
      </c>
      <c r="O653" s="208">
        <v>38.9</v>
      </c>
      <c r="P653" s="208">
        <v>39.44</v>
      </c>
      <c r="Q653" s="208">
        <v>37.99</v>
      </c>
      <c r="R653" s="208">
        <v>39.78</v>
      </c>
      <c r="S653" s="208">
        <v>41.4</v>
      </c>
      <c r="T653" s="208">
        <v>38.807018960881486</v>
      </c>
      <c r="U653" s="208">
        <v>40</v>
      </c>
      <c r="V653" s="208">
        <v>38.200000000000003</v>
      </c>
      <c r="W653" s="208">
        <v>38.1</v>
      </c>
      <c r="X653" s="208">
        <v>39</v>
      </c>
      <c r="Y653" s="208">
        <v>36.6</v>
      </c>
      <c r="Z653" s="208">
        <v>38.167000000000002</v>
      </c>
      <c r="AA653" s="208">
        <v>35.700000000000003</v>
      </c>
      <c r="AB653" s="208">
        <v>40.6</v>
      </c>
      <c r="AC653" s="208">
        <v>37</v>
      </c>
      <c r="AD653" s="209"/>
      <c r="AE653" s="210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1"/>
    </row>
    <row r="654" spans="1:65">
      <c r="A654" s="29"/>
      <c r="B654" s="20" t="s">
        <v>262</v>
      </c>
      <c r="C654" s="12"/>
      <c r="D654" s="214">
        <v>36.666666666666664</v>
      </c>
      <c r="E654" s="214">
        <v>34.716666666666669</v>
      </c>
      <c r="F654" s="214">
        <v>40.383333333333333</v>
      </c>
      <c r="G654" s="214">
        <v>39.050000000000004</v>
      </c>
      <c r="H654" s="214">
        <v>43.050000000000004</v>
      </c>
      <c r="I654" s="214">
        <v>40.31666666666667</v>
      </c>
      <c r="J654" s="214">
        <v>40.416666666666664</v>
      </c>
      <c r="K654" s="214">
        <v>37.966666666666661</v>
      </c>
      <c r="L654" s="214">
        <v>39.383333333333333</v>
      </c>
      <c r="M654" s="214">
        <v>40.039880000000004</v>
      </c>
      <c r="N654" s="214">
        <v>37.821802043895552</v>
      </c>
      <c r="O654" s="214">
        <v>39.56666666666667</v>
      </c>
      <c r="P654" s="214">
        <v>39.288166666666669</v>
      </c>
      <c r="Q654" s="214">
        <v>37.783333333333331</v>
      </c>
      <c r="R654" s="214">
        <v>39.154999999999994</v>
      </c>
      <c r="S654" s="214">
        <v>39.65</v>
      </c>
      <c r="T654" s="214">
        <v>38.042482134935078</v>
      </c>
      <c r="U654" s="214">
        <v>38.916666666666664</v>
      </c>
      <c r="V654" s="214">
        <v>38.233333333333327</v>
      </c>
      <c r="W654" s="214">
        <v>38.466666666666661</v>
      </c>
      <c r="X654" s="214">
        <v>38.6</v>
      </c>
      <c r="Y654" s="214">
        <v>35.533333333333331</v>
      </c>
      <c r="Z654" s="214">
        <v>37.540166666666657</v>
      </c>
      <c r="AA654" s="214">
        <v>35.85</v>
      </c>
      <c r="AB654" s="214">
        <v>39.63333333333334</v>
      </c>
      <c r="AC654" s="214">
        <v>37.333333333333336</v>
      </c>
      <c r="AD654" s="209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1"/>
    </row>
    <row r="655" spans="1:65">
      <c r="A655" s="29"/>
      <c r="B655" s="3" t="s">
        <v>263</v>
      </c>
      <c r="C655" s="28"/>
      <c r="D655" s="208">
        <v>36.5</v>
      </c>
      <c r="E655" s="208">
        <v>34.75</v>
      </c>
      <c r="F655" s="208">
        <v>40.400000000000006</v>
      </c>
      <c r="G655" s="208">
        <v>39.15</v>
      </c>
      <c r="H655" s="208">
        <v>42.900000000000006</v>
      </c>
      <c r="I655" s="208">
        <v>40.450000000000003</v>
      </c>
      <c r="J655" s="208">
        <v>40.549999999999997</v>
      </c>
      <c r="K655" s="208">
        <v>38.200000000000003</v>
      </c>
      <c r="L655" s="208">
        <v>39.299999999999997</v>
      </c>
      <c r="M655" s="208">
        <v>39.979439999999997</v>
      </c>
      <c r="N655" s="208">
        <v>37.812533261670339</v>
      </c>
      <c r="O655" s="208">
        <v>39.400000000000006</v>
      </c>
      <c r="P655" s="208">
        <v>39.260000000000005</v>
      </c>
      <c r="Q655" s="208">
        <v>37.664999999999999</v>
      </c>
      <c r="R655" s="208">
        <v>39.244999999999997</v>
      </c>
      <c r="S655" s="208">
        <v>39.549999999999997</v>
      </c>
      <c r="T655" s="208">
        <v>38.082836861056052</v>
      </c>
      <c r="U655" s="208">
        <v>39</v>
      </c>
      <c r="V655" s="208">
        <v>38.200000000000003</v>
      </c>
      <c r="W655" s="208">
        <v>38.450000000000003</v>
      </c>
      <c r="X655" s="208">
        <v>38.700000000000003</v>
      </c>
      <c r="Y655" s="208">
        <v>35.799999999999997</v>
      </c>
      <c r="Z655" s="208">
        <v>37.586500000000001</v>
      </c>
      <c r="AA655" s="208">
        <v>35.75</v>
      </c>
      <c r="AB655" s="208">
        <v>39.450000000000003</v>
      </c>
      <c r="AC655" s="208">
        <v>37</v>
      </c>
      <c r="AD655" s="209"/>
      <c r="AE655" s="210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  <c r="BI655" s="210"/>
      <c r="BJ655" s="210"/>
      <c r="BK655" s="210"/>
      <c r="BL655" s="210"/>
      <c r="BM655" s="211"/>
    </row>
    <row r="656" spans="1:65">
      <c r="A656" s="29"/>
      <c r="B656" s="3" t="s">
        <v>264</v>
      </c>
      <c r="C656" s="28"/>
      <c r="D656" s="23">
        <v>0.81649658092772603</v>
      </c>
      <c r="E656" s="23">
        <v>0.52694085689635706</v>
      </c>
      <c r="F656" s="23">
        <v>0.88637839925545747</v>
      </c>
      <c r="G656" s="23">
        <v>0.99347873656158436</v>
      </c>
      <c r="H656" s="23">
        <v>0.98742088290657448</v>
      </c>
      <c r="I656" s="23">
        <v>0.72226495600068175</v>
      </c>
      <c r="J656" s="23">
        <v>1.4372427306014359</v>
      </c>
      <c r="K656" s="23">
        <v>0.95638207148956178</v>
      </c>
      <c r="L656" s="23">
        <v>0.3488074922742706</v>
      </c>
      <c r="M656" s="23">
        <v>0.23781966411548192</v>
      </c>
      <c r="N656" s="23">
        <v>0.4241051900762432</v>
      </c>
      <c r="O656" s="23">
        <v>1.0745541711178004</v>
      </c>
      <c r="P656" s="23">
        <v>0.29545924704884047</v>
      </c>
      <c r="Q656" s="23">
        <v>0.43481796957654151</v>
      </c>
      <c r="R656" s="23">
        <v>0.51434424270132506</v>
      </c>
      <c r="S656" s="23">
        <v>1.0329569206893372</v>
      </c>
      <c r="T656" s="23">
        <v>0.9206238988298896</v>
      </c>
      <c r="U656" s="23">
        <v>0.80601902376225942</v>
      </c>
      <c r="V656" s="23">
        <v>1.1944315244779264</v>
      </c>
      <c r="W656" s="23">
        <v>0.80166493416306139</v>
      </c>
      <c r="X656" s="23">
        <v>0.33466401061363071</v>
      </c>
      <c r="Y656" s="23">
        <v>1.100302988574813</v>
      </c>
      <c r="Z656" s="23">
        <v>0.66787196876846699</v>
      </c>
      <c r="AA656" s="23">
        <v>0.38340579025361649</v>
      </c>
      <c r="AB656" s="23">
        <v>0.69185740341971202</v>
      </c>
      <c r="AC656" s="23">
        <v>0.51639777949432231</v>
      </c>
      <c r="AD656" s="144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3" t="s">
        <v>87</v>
      </c>
      <c r="C657" s="28"/>
      <c r="D657" s="13">
        <v>2.2268088570756166E-2</v>
      </c>
      <c r="E657" s="13">
        <v>1.5178325210648786E-2</v>
      </c>
      <c r="F657" s="13">
        <v>2.1949114302652683E-2</v>
      </c>
      <c r="G657" s="13">
        <v>2.5441196838965025E-2</v>
      </c>
      <c r="H657" s="13">
        <v>2.2936605874717176E-2</v>
      </c>
      <c r="I657" s="13">
        <v>1.7914798412584084E-2</v>
      </c>
      <c r="J657" s="13">
        <v>3.5560644880860269E-2</v>
      </c>
      <c r="K657" s="13">
        <v>2.5190045781112252E-2</v>
      </c>
      <c r="L657" s="13">
        <v>8.8567285384918478E-3</v>
      </c>
      <c r="M657" s="13">
        <v>5.9395698517448574E-3</v>
      </c>
      <c r="N657" s="13">
        <v>1.1213246518080538E-2</v>
      </c>
      <c r="O657" s="13">
        <v>2.7158066666835727E-2</v>
      </c>
      <c r="P657" s="13">
        <v>7.5203113842295293E-3</v>
      </c>
      <c r="Q657" s="13">
        <v>1.150819504834252E-2</v>
      </c>
      <c r="R657" s="13">
        <v>1.3136106313403784E-2</v>
      </c>
      <c r="S657" s="13">
        <v>2.6051876940462477E-2</v>
      </c>
      <c r="T657" s="13">
        <v>2.4199890416310783E-2</v>
      </c>
      <c r="U657" s="13">
        <v>2.0711409604169409E-2</v>
      </c>
      <c r="V657" s="13">
        <v>3.1240580413546468E-2</v>
      </c>
      <c r="W657" s="13">
        <v>2.0840509553632449E-2</v>
      </c>
      <c r="X657" s="13">
        <v>8.6700520884360286E-3</v>
      </c>
      <c r="Y657" s="13">
        <v>3.0965374912987235E-2</v>
      </c>
      <c r="Z657" s="13">
        <v>1.7790863175935121E-2</v>
      </c>
      <c r="AA657" s="13">
        <v>1.0694722182806597E-2</v>
      </c>
      <c r="AB657" s="13">
        <v>1.7456452567360267E-2</v>
      </c>
      <c r="AC657" s="13">
        <v>1.3832083379312203E-2</v>
      </c>
      <c r="AD657" s="144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9"/>
      <c r="B658" s="3" t="s">
        <v>265</v>
      </c>
      <c r="C658" s="28"/>
      <c r="D658" s="13">
        <v>-4.9687141135797419E-2</v>
      </c>
      <c r="E658" s="13">
        <v>-0.10022650681175715</v>
      </c>
      <c r="F658" s="13">
        <v>4.6640025921801387E-2</v>
      </c>
      <c r="G658" s="13">
        <v>1.2083194690375887E-2</v>
      </c>
      <c r="H658" s="13">
        <v>0.11575368838465261</v>
      </c>
      <c r="I658" s="13">
        <v>4.4912184360230256E-2</v>
      </c>
      <c r="J658" s="13">
        <v>4.7503946702586841E-2</v>
      </c>
      <c r="K658" s="13">
        <v>-1.5994230685157595E-2</v>
      </c>
      <c r="L658" s="13">
        <v>2.0722402498232206E-2</v>
      </c>
      <c r="M658" s="13">
        <v>3.7738531764898609E-2</v>
      </c>
      <c r="N658" s="13">
        <v>-1.9748777425536601E-2</v>
      </c>
      <c r="O658" s="13">
        <v>2.5473966792553204E-2</v>
      </c>
      <c r="P658" s="13">
        <v>1.8255908669089216E-2</v>
      </c>
      <c r="Q658" s="13">
        <v>-2.0745794979478482E-2</v>
      </c>
      <c r="R658" s="13">
        <v>1.4804545149850412E-2</v>
      </c>
      <c r="S658" s="13">
        <v>2.7633768744517173E-2</v>
      </c>
      <c r="T658" s="13">
        <v>-1.4029273928895192E-2</v>
      </c>
      <c r="U658" s="13">
        <v>8.6275115672331815E-3</v>
      </c>
      <c r="V658" s="13">
        <v>-9.0828644388725177E-3</v>
      </c>
      <c r="W658" s="13">
        <v>-3.0354189733730053E-3</v>
      </c>
      <c r="X658" s="13">
        <v>4.2026414976970017E-4</v>
      </c>
      <c r="Y658" s="13">
        <v>-7.9060447682509083E-2</v>
      </c>
      <c r="Z658" s="13">
        <v>-2.7048097075309974E-2</v>
      </c>
      <c r="AA658" s="13">
        <v>-7.0853200265045491E-2</v>
      </c>
      <c r="AB658" s="13">
        <v>2.7201808354124557E-2</v>
      </c>
      <c r="AC658" s="13">
        <v>-3.2408725520084558E-2</v>
      </c>
      <c r="AD658" s="144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9"/>
      <c r="B659" s="45" t="s">
        <v>266</v>
      </c>
      <c r="C659" s="46"/>
      <c r="D659" s="44">
        <v>1.54</v>
      </c>
      <c r="E659" s="44">
        <v>2.98</v>
      </c>
      <c r="F659" s="44">
        <v>1.2</v>
      </c>
      <c r="G659" s="44">
        <v>0.22</v>
      </c>
      <c r="H659" s="44">
        <v>3.17</v>
      </c>
      <c r="I659" s="44">
        <v>1.1499999999999999</v>
      </c>
      <c r="J659" s="44">
        <v>1.22</v>
      </c>
      <c r="K659" s="44">
        <v>0.57999999999999996</v>
      </c>
      <c r="L659" s="44">
        <v>0.46</v>
      </c>
      <c r="M659" s="44">
        <v>0.95</v>
      </c>
      <c r="N659" s="44">
        <v>0.69</v>
      </c>
      <c r="O659" s="44">
        <v>0.6</v>
      </c>
      <c r="P659" s="44">
        <v>0.39</v>
      </c>
      <c r="Q659" s="44">
        <v>0.72</v>
      </c>
      <c r="R659" s="44">
        <v>0.28999999999999998</v>
      </c>
      <c r="S659" s="44">
        <v>0.66</v>
      </c>
      <c r="T659" s="44">
        <v>0.53</v>
      </c>
      <c r="U659" s="44">
        <v>0.12</v>
      </c>
      <c r="V659" s="44">
        <v>0.39</v>
      </c>
      <c r="W659" s="44">
        <v>0.22</v>
      </c>
      <c r="X659" s="44">
        <v>0.12</v>
      </c>
      <c r="Y659" s="44">
        <v>2.38</v>
      </c>
      <c r="Z659" s="44">
        <v>0.9</v>
      </c>
      <c r="AA659" s="44">
        <v>2.15</v>
      </c>
      <c r="AB659" s="44">
        <v>0.65</v>
      </c>
      <c r="AC659" s="44">
        <v>1.05</v>
      </c>
      <c r="AD659" s="144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B660" s="3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BM660" s="53"/>
    </row>
    <row r="661" spans="1:65" ht="15">
      <c r="B661" s="8" t="s">
        <v>534</v>
      </c>
      <c r="BM661" s="27" t="s">
        <v>67</v>
      </c>
    </row>
    <row r="662" spans="1:65" ht="15">
      <c r="A662" s="24" t="s">
        <v>58</v>
      </c>
      <c r="B662" s="18" t="s">
        <v>110</v>
      </c>
      <c r="C662" s="15" t="s">
        <v>111</v>
      </c>
      <c r="D662" s="16" t="s">
        <v>225</v>
      </c>
      <c r="E662" s="17" t="s">
        <v>225</v>
      </c>
      <c r="F662" s="17" t="s">
        <v>225</v>
      </c>
      <c r="G662" s="17" t="s">
        <v>225</v>
      </c>
      <c r="H662" s="17" t="s">
        <v>225</v>
      </c>
      <c r="I662" s="17" t="s">
        <v>225</v>
      </c>
      <c r="J662" s="17" t="s">
        <v>225</v>
      </c>
      <c r="K662" s="17" t="s">
        <v>225</v>
      </c>
      <c r="L662" s="17" t="s">
        <v>225</v>
      </c>
      <c r="M662" s="17" t="s">
        <v>225</v>
      </c>
      <c r="N662" s="17" t="s">
        <v>225</v>
      </c>
      <c r="O662" s="17" t="s">
        <v>225</v>
      </c>
      <c r="P662" s="17" t="s">
        <v>225</v>
      </c>
      <c r="Q662" s="17" t="s">
        <v>225</v>
      </c>
      <c r="R662" s="17" t="s">
        <v>225</v>
      </c>
      <c r="S662" s="17" t="s">
        <v>225</v>
      </c>
      <c r="T662" s="17" t="s">
        <v>225</v>
      </c>
      <c r="U662" s="17" t="s">
        <v>225</v>
      </c>
      <c r="V662" s="17" t="s">
        <v>225</v>
      </c>
      <c r="W662" s="17" t="s">
        <v>225</v>
      </c>
      <c r="X662" s="17" t="s">
        <v>225</v>
      </c>
      <c r="Y662" s="17" t="s">
        <v>225</v>
      </c>
      <c r="Z662" s="17" t="s">
        <v>225</v>
      </c>
      <c r="AA662" s="17" t="s">
        <v>225</v>
      </c>
      <c r="AB662" s="144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 t="s">
        <v>226</v>
      </c>
      <c r="C663" s="9" t="s">
        <v>226</v>
      </c>
      <c r="D663" s="142" t="s">
        <v>228</v>
      </c>
      <c r="E663" s="143" t="s">
        <v>229</v>
      </c>
      <c r="F663" s="143" t="s">
        <v>230</v>
      </c>
      <c r="G663" s="143" t="s">
        <v>231</v>
      </c>
      <c r="H663" s="143" t="s">
        <v>232</v>
      </c>
      <c r="I663" s="143" t="s">
        <v>233</v>
      </c>
      <c r="J663" s="143" t="s">
        <v>234</v>
      </c>
      <c r="K663" s="143" t="s">
        <v>235</v>
      </c>
      <c r="L663" s="143" t="s">
        <v>236</v>
      </c>
      <c r="M663" s="143" t="s">
        <v>237</v>
      </c>
      <c r="N663" s="143" t="s">
        <v>238</v>
      </c>
      <c r="O663" s="143" t="s">
        <v>239</v>
      </c>
      <c r="P663" s="143" t="s">
        <v>243</v>
      </c>
      <c r="Q663" s="143" t="s">
        <v>244</v>
      </c>
      <c r="R663" s="143" t="s">
        <v>245</v>
      </c>
      <c r="S663" s="143" t="s">
        <v>246</v>
      </c>
      <c r="T663" s="143" t="s">
        <v>269</v>
      </c>
      <c r="U663" s="143" t="s">
        <v>247</v>
      </c>
      <c r="V663" s="143" t="s">
        <v>248</v>
      </c>
      <c r="W663" s="143" t="s">
        <v>249</v>
      </c>
      <c r="X663" s="143" t="s">
        <v>250</v>
      </c>
      <c r="Y663" s="143" t="s">
        <v>253</v>
      </c>
      <c r="Z663" s="143" t="s">
        <v>254</v>
      </c>
      <c r="AA663" s="143" t="s">
        <v>255</v>
      </c>
      <c r="AB663" s="144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 t="s">
        <v>1</v>
      </c>
    </row>
    <row r="664" spans="1:65">
      <c r="A664" s="29"/>
      <c r="B664" s="19"/>
      <c r="C664" s="9"/>
      <c r="D664" s="10" t="s">
        <v>272</v>
      </c>
      <c r="E664" s="11" t="s">
        <v>271</v>
      </c>
      <c r="F664" s="11" t="s">
        <v>271</v>
      </c>
      <c r="G664" s="11" t="s">
        <v>294</v>
      </c>
      <c r="H664" s="11" t="s">
        <v>271</v>
      </c>
      <c r="I664" s="11" t="s">
        <v>271</v>
      </c>
      <c r="J664" s="11" t="s">
        <v>271</v>
      </c>
      <c r="K664" s="11" t="s">
        <v>271</v>
      </c>
      <c r="L664" s="11" t="s">
        <v>271</v>
      </c>
      <c r="M664" s="11" t="s">
        <v>294</v>
      </c>
      <c r="N664" s="11" t="s">
        <v>271</v>
      </c>
      <c r="O664" s="11" t="s">
        <v>272</v>
      </c>
      <c r="P664" s="11" t="s">
        <v>294</v>
      </c>
      <c r="Q664" s="11" t="s">
        <v>272</v>
      </c>
      <c r="R664" s="11" t="s">
        <v>272</v>
      </c>
      <c r="S664" s="11" t="s">
        <v>272</v>
      </c>
      <c r="T664" s="11" t="s">
        <v>271</v>
      </c>
      <c r="U664" s="11" t="s">
        <v>271</v>
      </c>
      <c r="V664" s="11" t="s">
        <v>294</v>
      </c>
      <c r="W664" s="11" t="s">
        <v>272</v>
      </c>
      <c r="X664" s="11" t="s">
        <v>294</v>
      </c>
      <c r="Y664" s="11" t="s">
        <v>272</v>
      </c>
      <c r="Z664" s="11" t="s">
        <v>272</v>
      </c>
      <c r="AA664" s="11" t="s">
        <v>294</v>
      </c>
      <c r="AB664" s="144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9"/>
      <c r="C665" s="9"/>
      <c r="D665" s="25" t="s">
        <v>295</v>
      </c>
      <c r="E665" s="25" t="s">
        <v>296</v>
      </c>
      <c r="F665" s="25" t="s">
        <v>261</v>
      </c>
      <c r="G665" s="25" t="s">
        <v>297</v>
      </c>
      <c r="H665" s="25" t="s">
        <v>296</v>
      </c>
      <c r="I665" s="25" t="s">
        <v>296</v>
      </c>
      <c r="J665" s="25" t="s">
        <v>296</v>
      </c>
      <c r="K665" s="25" t="s">
        <v>296</v>
      </c>
      <c r="L665" s="25" t="s">
        <v>296</v>
      </c>
      <c r="M665" s="25" t="s">
        <v>296</v>
      </c>
      <c r="N665" s="25" t="s">
        <v>298</v>
      </c>
      <c r="O665" s="25" t="s">
        <v>296</v>
      </c>
      <c r="P665" s="25" t="s">
        <v>295</v>
      </c>
      <c r="Q665" s="25" t="s">
        <v>297</v>
      </c>
      <c r="R665" s="25" t="s">
        <v>295</v>
      </c>
      <c r="S665" s="25" t="s">
        <v>298</v>
      </c>
      <c r="T665" s="25" t="s">
        <v>296</v>
      </c>
      <c r="U665" s="25" t="s">
        <v>296</v>
      </c>
      <c r="V665" s="25" t="s">
        <v>296</v>
      </c>
      <c r="W665" s="25" t="s">
        <v>296</v>
      </c>
      <c r="X665" s="25" t="s">
        <v>297</v>
      </c>
      <c r="Y665" s="25" t="s">
        <v>297</v>
      </c>
      <c r="Z665" s="25" t="s">
        <v>297</v>
      </c>
      <c r="AA665" s="25" t="s">
        <v>297</v>
      </c>
      <c r="AB665" s="144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</v>
      </c>
    </row>
    <row r="666" spans="1:65">
      <c r="A666" s="29"/>
      <c r="B666" s="18">
        <v>1</v>
      </c>
      <c r="C666" s="14">
        <v>1</v>
      </c>
      <c r="D666" s="217">
        <v>6.8199999999999997E-2</v>
      </c>
      <c r="E666" s="217">
        <v>0.06</v>
      </c>
      <c r="F666" s="217">
        <v>6.4000000000000001E-2</v>
      </c>
      <c r="G666" s="217">
        <v>7.0000000000000007E-2</v>
      </c>
      <c r="H666" s="217">
        <v>7.1000000000000008E-2</v>
      </c>
      <c r="I666" s="217">
        <v>6.9999999999999993E-2</v>
      </c>
      <c r="J666" s="217">
        <v>6.9999999999999993E-2</v>
      </c>
      <c r="K666" s="217">
        <v>6.8000000000000005E-2</v>
      </c>
      <c r="L666" s="217">
        <v>6.3799999999999996E-2</v>
      </c>
      <c r="M666" s="217">
        <v>7.0225869999999996E-2</v>
      </c>
      <c r="N666" s="217">
        <v>6.8205857688395613E-2</v>
      </c>
      <c r="O666" s="217">
        <v>6.3E-2</v>
      </c>
      <c r="P666" s="217">
        <v>7.0000000000000007E-2</v>
      </c>
      <c r="Q666" s="217">
        <v>7.0000000000000007E-2</v>
      </c>
      <c r="R666" s="217">
        <v>6.844505116434875E-2</v>
      </c>
      <c r="S666" s="217">
        <v>6.9199999999999998E-2</v>
      </c>
      <c r="T666" s="217">
        <v>6.7000000000000004E-2</v>
      </c>
      <c r="U666" s="217">
        <v>7.4999999999999997E-2</v>
      </c>
      <c r="V666" s="217">
        <v>6.7599999999999993E-2</v>
      </c>
      <c r="W666" s="217">
        <v>6.3E-2</v>
      </c>
      <c r="X666" s="217">
        <v>6.78285E-2</v>
      </c>
      <c r="Y666" s="217">
        <v>6.6000000000000003E-2</v>
      </c>
      <c r="Z666" s="217">
        <v>7.1199999999999999E-2</v>
      </c>
      <c r="AA666" s="217">
        <v>6.5000000000000002E-2</v>
      </c>
      <c r="AB666" s="215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  <c r="BI666" s="216"/>
      <c r="BJ666" s="216"/>
      <c r="BK666" s="216"/>
      <c r="BL666" s="216"/>
      <c r="BM666" s="218">
        <v>1</v>
      </c>
    </row>
    <row r="667" spans="1:65">
      <c r="A667" s="29"/>
      <c r="B667" s="19">
        <v>1</v>
      </c>
      <c r="C667" s="9">
        <v>2</v>
      </c>
      <c r="D667" s="23">
        <v>6.7100000000000007E-2</v>
      </c>
      <c r="E667" s="23">
        <v>6.2E-2</v>
      </c>
      <c r="F667" s="23">
        <v>6.5000000000000002E-2</v>
      </c>
      <c r="G667" s="23">
        <v>7.0000000000000007E-2</v>
      </c>
      <c r="H667" s="23">
        <v>6.9999999999999993E-2</v>
      </c>
      <c r="I667" s="23">
        <v>6.8999999999999992E-2</v>
      </c>
      <c r="J667" s="23">
        <v>6.8999999999999992E-2</v>
      </c>
      <c r="K667" s="23">
        <v>6.8999999999999992E-2</v>
      </c>
      <c r="L667" s="23">
        <v>6.3799999999999996E-2</v>
      </c>
      <c r="M667" s="23">
        <v>7.3709479999999994E-2</v>
      </c>
      <c r="N667" s="23">
        <v>6.7177768502323418E-2</v>
      </c>
      <c r="O667" s="23">
        <v>6.7000000000000004E-2</v>
      </c>
      <c r="P667" s="23">
        <v>7.0000000000000007E-2</v>
      </c>
      <c r="Q667" s="23">
        <v>7.0000000000000007E-2</v>
      </c>
      <c r="R667" s="23">
        <v>6.6999510980778929E-2</v>
      </c>
      <c r="S667" s="23">
        <v>6.7199999999999996E-2</v>
      </c>
      <c r="T667" s="23">
        <v>6.8000000000000005E-2</v>
      </c>
      <c r="U667" s="23">
        <v>7.5999999999999998E-2</v>
      </c>
      <c r="V667" s="23">
        <v>6.8000000000000005E-2</v>
      </c>
      <c r="W667" s="23">
        <v>6.5000000000000002E-2</v>
      </c>
      <c r="X667" s="23">
        <v>6.9224199999999986E-2</v>
      </c>
      <c r="Y667" s="23">
        <v>6.4000000000000001E-2</v>
      </c>
      <c r="Z667" s="23">
        <v>7.1599999999999997E-2</v>
      </c>
      <c r="AA667" s="23">
        <v>6.6000000000000003E-2</v>
      </c>
      <c r="AB667" s="215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18">
        <v>18</v>
      </c>
    </row>
    <row r="668" spans="1:65">
      <c r="A668" s="29"/>
      <c r="B668" s="19">
        <v>1</v>
      </c>
      <c r="C668" s="9">
        <v>3</v>
      </c>
      <c r="D668" s="23">
        <v>6.7400000000000002E-2</v>
      </c>
      <c r="E668" s="23">
        <v>6.2E-2</v>
      </c>
      <c r="F668" s="23">
        <v>6.4000000000000001E-2</v>
      </c>
      <c r="G668" s="23">
        <v>7.0000000000000007E-2</v>
      </c>
      <c r="H668" s="23">
        <v>6.9999999999999993E-2</v>
      </c>
      <c r="I668" s="23">
        <v>6.9999999999999993E-2</v>
      </c>
      <c r="J668" s="23">
        <v>6.9999999999999993E-2</v>
      </c>
      <c r="K668" s="23">
        <v>6.8000000000000005E-2</v>
      </c>
      <c r="L668" s="23">
        <v>6.5100000000000005E-2</v>
      </c>
      <c r="M668" s="23">
        <v>7.3068079999999994E-2</v>
      </c>
      <c r="N668" s="23">
        <v>6.6002525954941563E-2</v>
      </c>
      <c r="O668" s="23">
        <v>6.9000000000000006E-2</v>
      </c>
      <c r="P668" s="23">
        <v>7.0000000000000007E-2</v>
      </c>
      <c r="Q668" s="23">
        <v>7.0000000000000007E-2</v>
      </c>
      <c r="R668" s="23">
        <v>6.7733562914884637E-2</v>
      </c>
      <c r="S668" s="23">
        <v>6.7799999999999999E-2</v>
      </c>
      <c r="T668" s="23">
        <v>6.8000000000000005E-2</v>
      </c>
      <c r="U668" s="23">
        <v>7.4999999999999997E-2</v>
      </c>
      <c r="V668" s="23">
        <v>6.8400000000000002E-2</v>
      </c>
      <c r="W668" s="23">
        <v>6.3E-2</v>
      </c>
      <c r="X668" s="23">
        <v>6.5691399999999997E-2</v>
      </c>
      <c r="Y668" s="23">
        <v>6.4000000000000001E-2</v>
      </c>
      <c r="Z668" s="23">
        <v>7.3300000000000004E-2</v>
      </c>
      <c r="AA668" s="219">
        <v>6.3E-2</v>
      </c>
      <c r="AB668" s="215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18">
        <v>16</v>
      </c>
    </row>
    <row r="669" spans="1:65">
      <c r="A669" s="29"/>
      <c r="B669" s="19">
        <v>1</v>
      </c>
      <c r="C669" s="9">
        <v>4</v>
      </c>
      <c r="D669" s="23">
        <v>6.8400000000000002E-2</v>
      </c>
      <c r="E669" s="23">
        <v>6.3E-2</v>
      </c>
      <c r="F669" s="23">
        <v>6.5000000000000002E-2</v>
      </c>
      <c r="G669" s="23">
        <v>7.0000000000000007E-2</v>
      </c>
      <c r="H669" s="23">
        <v>6.9999999999999993E-2</v>
      </c>
      <c r="I669" s="23">
        <v>6.9999999999999993E-2</v>
      </c>
      <c r="J669" s="23">
        <v>6.8999999999999992E-2</v>
      </c>
      <c r="K669" s="23">
        <v>6.8999999999999992E-2</v>
      </c>
      <c r="L669" s="23">
        <v>6.4500000000000002E-2</v>
      </c>
      <c r="M669" s="23">
        <v>7.1562329999999993E-2</v>
      </c>
      <c r="N669" s="23">
        <v>6.7368626896858755E-2</v>
      </c>
      <c r="O669" s="23">
        <v>7.0000000000000007E-2</v>
      </c>
      <c r="P669" s="23">
        <v>7.0000000000000007E-2</v>
      </c>
      <c r="Q669" s="23">
        <v>7.0000000000000007E-2</v>
      </c>
      <c r="R669" s="23">
        <v>6.693888954572845E-2</v>
      </c>
      <c r="S669" s="23">
        <v>6.7199999999999996E-2</v>
      </c>
      <c r="T669" s="23">
        <v>6.7000000000000004E-2</v>
      </c>
      <c r="U669" s="23">
        <v>7.2000000000000008E-2</v>
      </c>
      <c r="V669" s="23">
        <v>6.7500000000000004E-2</v>
      </c>
      <c r="W669" s="23">
        <v>6.5000000000000002E-2</v>
      </c>
      <c r="X669" s="23">
        <v>6.68879E-2</v>
      </c>
      <c r="Y669" s="23">
        <v>6.4000000000000001E-2</v>
      </c>
      <c r="Z669" s="23">
        <v>7.1599999999999997E-2</v>
      </c>
      <c r="AA669" s="23">
        <v>6.6000000000000003E-2</v>
      </c>
      <c r="AB669" s="215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16"/>
      <c r="AT669" s="216"/>
      <c r="AU669" s="216"/>
      <c r="AV669" s="216"/>
      <c r="AW669" s="216"/>
      <c r="AX669" s="216"/>
      <c r="AY669" s="216"/>
      <c r="AZ669" s="216"/>
      <c r="BA669" s="216"/>
      <c r="BB669" s="216"/>
      <c r="BC669" s="216"/>
      <c r="BD669" s="216"/>
      <c r="BE669" s="216"/>
      <c r="BF669" s="216"/>
      <c r="BG669" s="216"/>
      <c r="BH669" s="216"/>
      <c r="BI669" s="216"/>
      <c r="BJ669" s="216"/>
      <c r="BK669" s="216"/>
      <c r="BL669" s="216"/>
      <c r="BM669" s="218">
        <v>6.7924309144502787E-2</v>
      </c>
    </row>
    <row r="670" spans="1:65">
      <c r="A670" s="29"/>
      <c r="B670" s="19">
        <v>1</v>
      </c>
      <c r="C670" s="9">
        <v>5</v>
      </c>
      <c r="D670" s="23">
        <v>6.9099999999999995E-2</v>
      </c>
      <c r="E670" s="23">
        <v>6.3E-2</v>
      </c>
      <c r="F670" s="23">
        <v>6.3E-2</v>
      </c>
      <c r="G670" s="23">
        <v>7.0000000000000007E-2</v>
      </c>
      <c r="H670" s="23">
        <v>6.9999999999999993E-2</v>
      </c>
      <c r="I670" s="23">
        <v>6.8999999999999992E-2</v>
      </c>
      <c r="J670" s="23">
        <v>6.8999999999999992E-2</v>
      </c>
      <c r="K670" s="23">
        <v>6.8000000000000005E-2</v>
      </c>
      <c r="L670" s="23">
        <v>6.5600000000000006E-2</v>
      </c>
      <c r="M670" s="23">
        <v>6.9901000000000005E-2</v>
      </c>
      <c r="N670" s="23">
        <v>6.696250937207314E-2</v>
      </c>
      <c r="O670" s="23">
        <v>6.5000000000000002E-2</v>
      </c>
      <c r="P670" s="23">
        <v>7.0000000000000007E-2</v>
      </c>
      <c r="Q670" s="23">
        <v>7.0000000000000007E-2</v>
      </c>
      <c r="R670" s="23">
        <v>6.7996897876201154E-2</v>
      </c>
      <c r="S670" s="23">
        <v>6.7900000000000002E-2</v>
      </c>
      <c r="T670" s="23">
        <v>6.8000000000000005E-2</v>
      </c>
      <c r="U670" s="23">
        <v>7.1000000000000008E-2</v>
      </c>
      <c r="V670" s="23">
        <v>6.7599999999999993E-2</v>
      </c>
      <c r="W670" s="23">
        <v>6.8000000000000005E-2</v>
      </c>
      <c r="X670" s="23">
        <v>6.7109099999999991E-2</v>
      </c>
      <c r="Y670" s="23">
        <v>6.3E-2</v>
      </c>
      <c r="Z670" s="23">
        <v>7.1199999999999999E-2</v>
      </c>
      <c r="AA670" s="23">
        <v>6.6000000000000003E-2</v>
      </c>
      <c r="AB670" s="215"/>
      <c r="AC670" s="216"/>
      <c r="AD670" s="216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16"/>
      <c r="AT670" s="216"/>
      <c r="AU670" s="216"/>
      <c r="AV670" s="216"/>
      <c r="AW670" s="216"/>
      <c r="AX670" s="216"/>
      <c r="AY670" s="216"/>
      <c r="AZ670" s="216"/>
      <c r="BA670" s="216"/>
      <c r="BB670" s="216"/>
      <c r="BC670" s="216"/>
      <c r="BD670" s="216"/>
      <c r="BE670" s="216"/>
      <c r="BF670" s="216"/>
      <c r="BG670" s="216"/>
      <c r="BH670" s="216"/>
      <c r="BI670" s="216"/>
      <c r="BJ670" s="216"/>
      <c r="BK670" s="216"/>
      <c r="BL670" s="216"/>
      <c r="BM670" s="218">
        <v>100</v>
      </c>
    </row>
    <row r="671" spans="1:65">
      <c r="A671" s="29"/>
      <c r="B671" s="19">
        <v>1</v>
      </c>
      <c r="C671" s="9">
        <v>6</v>
      </c>
      <c r="D671" s="23">
        <v>6.8699999999999997E-2</v>
      </c>
      <c r="E671" s="23">
        <v>6.2E-2</v>
      </c>
      <c r="F671" s="23">
        <v>6.5000000000000002E-2</v>
      </c>
      <c r="G671" s="23">
        <v>7.0000000000000007E-2</v>
      </c>
      <c r="H671" s="23">
        <v>6.9999999999999993E-2</v>
      </c>
      <c r="I671" s="23">
        <v>6.8999999999999992E-2</v>
      </c>
      <c r="J671" s="23">
        <v>6.8000000000000005E-2</v>
      </c>
      <c r="K671" s="23">
        <v>6.8999999999999992E-2</v>
      </c>
      <c r="L671" s="23">
        <v>6.5000000000000002E-2</v>
      </c>
      <c r="M671" s="23">
        <v>6.9424860000000005E-2</v>
      </c>
      <c r="N671" s="23">
        <v>6.6862330451613411E-2</v>
      </c>
      <c r="O671" s="23">
        <v>6.6000000000000003E-2</v>
      </c>
      <c r="P671" s="23">
        <v>7.0000000000000007E-2</v>
      </c>
      <c r="Q671" s="23">
        <v>7.0000000000000007E-2</v>
      </c>
      <c r="R671" s="23">
        <v>6.8349265460252426E-2</v>
      </c>
      <c r="S671" s="23">
        <v>6.6699999999999995E-2</v>
      </c>
      <c r="T671" s="23">
        <v>6.5000000000000002E-2</v>
      </c>
      <c r="U671" s="23">
        <v>7.2999999999999995E-2</v>
      </c>
      <c r="V671" s="23">
        <v>6.8599999999999994E-2</v>
      </c>
      <c r="W671" s="23">
        <v>6.7000000000000004E-2</v>
      </c>
      <c r="X671" s="23">
        <v>6.8025000000000002E-2</v>
      </c>
      <c r="Y671" s="23">
        <v>6.4000000000000001E-2</v>
      </c>
      <c r="Z671" s="23">
        <v>7.2300000000000003E-2</v>
      </c>
      <c r="AA671" s="23">
        <v>6.6000000000000003E-2</v>
      </c>
      <c r="AB671" s="215"/>
      <c r="AC671" s="216"/>
      <c r="AD671" s="216"/>
      <c r="AE671" s="216"/>
      <c r="AF671" s="216"/>
      <c r="AG671" s="216"/>
      <c r="AH671" s="216"/>
      <c r="AI671" s="216"/>
      <c r="AJ671" s="216"/>
      <c r="AK671" s="216"/>
      <c r="AL671" s="216"/>
      <c r="AM671" s="216"/>
      <c r="AN671" s="216"/>
      <c r="AO671" s="216"/>
      <c r="AP671" s="216"/>
      <c r="AQ671" s="216"/>
      <c r="AR671" s="216"/>
      <c r="AS671" s="216"/>
      <c r="AT671" s="216"/>
      <c r="AU671" s="216"/>
      <c r="AV671" s="216"/>
      <c r="AW671" s="216"/>
      <c r="AX671" s="216"/>
      <c r="AY671" s="216"/>
      <c r="AZ671" s="216"/>
      <c r="BA671" s="216"/>
      <c r="BB671" s="216"/>
      <c r="BC671" s="216"/>
      <c r="BD671" s="216"/>
      <c r="BE671" s="216"/>
      <c r="BF671" s="216"/>
      <c r="BG671" s="216"/>
      <c r="BH671" s="216"/>
      <c r="BI671" s="216"/>
      <c r="BJ671" s="216"/>
      <c r="BK671" s="216"/>
      <c r="BL671" s="216"/>
      <c r="BM671" s="54"/>
    </row>
    <row r="672" spans="1:65">
      <c r="A672" s="29"/>
      <c r="B672" s="20" t="s">
        <v>262</v>
      </c>
      <c r="C672" s="12"/>
      <c r="D672" s="220">
        <v>6.8150000000000002E-2</v>
      </c>
      <c r="E672" s="220">
        <v>6.2E-2</v>
      </c>
      <c r="F672" s="220">
        <v>6.433333333333334E-2</v>
      </c>
      <c r="G672" s="220">
        <v>7.0000000000000007E-2</v>
      </c>
      <c r="H672" s="220">
        <v>7.0166666666666669E-2</v>
      </c>
      <c r="I672" s="220">
        <v>6.9499999999999992E-2</v>
      </c>
      <c r="J672" s="220">
        <v>6.9166666666666668E-2</v>
      </c>
      <c r="K672" s="220">
        <v>6.8500000000000005E-2</v>
      </c>
      <c r="L672" s="220">
        <v>6.4633333333333334E-2</v>
      </c>
      <c r="M672" s="220">
        <v>7.131527E-2</v>
      </c>
      <c r="N672" s="220">
        <v>6.7096603144367647E-2</v>
      </c>
      <c r="O672" s="220">
        <v>6.6666666666666666E-2</v>
      </c>
      <c r="P672" s="220">
        <v>7.0000000000000007E-2</v>
      </c>
      <c r="Q672" s="220">
        <v>7.0000000000000007E-2</v>
      </c>
      <c r="R672" s="220">
        <v>6.7743862990365736E-2</v>
      </c>
      <c r="S672" s="220">
        <v>6.7666666666666667E-2</v>
      </c>
      <c r="T672" s="220">
        <v>6.7166666666666666E-2</v>
      </c>
      <c r="U672" s="220">
        <v>7.3666666666666672E-2</v>
      </c>
      <c r="V672" s="220">
        <v>6.7949999999999997E-2</v>
      </c>
      <c r="W672" s="220">
        <v>6.5166666666666664E-2</v>
      </c>
      <c r="X672" s="220">
        <v>6.7461016666666665E-2</v>
      </c>
      <c r="Y672" s="220">
        <v>6.4166666666666664E-2</v>
      </c>
      <c r="Z672" s="220">
        <v>7.1866666666666648E-2</v>
      </c>
      <c r="AA672" s="220">
        <v>6.533333333333334E-2</v>
      </c>
      <c r="AB672" s="215"/>
      <c r="AC672" s="216"/>
      <c r="AD672" s="216"/>
      <c r="AE672" s="216"/>
      <c r="AF672" s="216"/>
      <c r="AG672" s="216"/>
      <c r="AH672" s="216"/>
      <c r="AI672" s="216"/>
      <c r="AJ672" s="216"/>
      <c r="AK672" s="216"/>
      <c r="AL672" s="216"/>
      <c r="AM672" s="216"/>
      <c r="AN672" s="216"/>
      <c r="AO672" s="216"/>
      <c r="AP672" s="216"/>
      <c r="AQ672" s="216"/>
      <c r="AR672" s="216"/>
      <c r="AS672" s="216"/>
      <c r="AT672" s="216"/>
      <c r="AU672" s="216"/>
      <c r="AV672" s="216"/>
      <c r="AW672" s="216"/>
      <c r="AX672" s="216"/>
      <c r="AY672" s="216"/>
      <c r="AZ672" s="216"/>
      <c r="BA672" s="216"/>
      <c r="BB672" s="216"/>
      <c r="BC672" s="216"/>
      <c r="BD672" s="216"/>
      <c r="BE672" s="216"/>
      <c r="BF672" s="216"/>
      <c r="BG672" s="216"/>
      <c r="BH672" s="216"/>
      <c r="BI672" s="216"/>
      <c r="BJ672" s="216"/>
      <c r="BK672" s="216"/>
      <c r="BL672" s="216"/>
      <c r="BM672" s="54"/>
    </row>
    <row r="673" spans="1:65">
      <c r="A673" s="29"/>
      <c r="B673" s="3" t="s">
        <v>263</v>
      </c>
      <c r="C673" s="28"/>
      <c r="D673" s="23">
        <v>6.83E-2</v>
      </c>
      <c r="E673" s="23">
        <v>6.2E-2</v>
      </c>
      <c r="F673" s="23">
        <v>6.4500000000000002E-2</v>
      </c>
      <c r="G673" s="23">
        <v>7.0000000000000007E-2</v>
      </c>
      <c r="H673" s="23">
        <v>6.9999999999999993E-2</v>
      </c>
      <c r="I673" s="23">
        <v>6.9499999999999992E-2</v>
      </c>
      <c r="J673" s="23">
        <v>6.8999999999999992E-2</v>
      </c>
      <c r="K673" s="23">
        <v>6.8500000000000005E-2</v>
      </c>
      <c r="L673" s="23">
        <v>6.4750000000000002E-2</v>
      </c>
      <c r="M673" s="23">
        <v>7.0894099999999988E-2</v>
      </c>
      <c r="N673" s="23">
        <v>6.7070138937198279E-2</v>
      </c>
      <c r="O673" s="23">
        <v>6.6500000000000004E-2</v>
      </c>
      <c r="P673" s="23">
        <v>7.0000000000000007E-2</v>
      </c>
      <c r="Q673" s="23">
        <v>7.0000000000000007E-2</v>
      </c>
      <c r="R673" s="23">
        <v>6.7865230395542903E-2</v>
      </c>
      <c r="S673" s="23">
        <v>6.7500000000000004E-2</v>
      </c>
      <c r="T673" s="23">
        <v>6.7500000000000004E-2</v>
      </c>
      <c r="U673" s="23">
        <v>7.3999999999999996E-2</v>
      </c>
      <c r="V673" s="23">
        <v>6.7799999999999999E-2</v>
      </c>
      <c r="W673" s="23">
        <v>6.5000000000000002E-2</v>
      </c>
      <c r="X673" s="23">
        <v>6.7468799999999995E-2</v>
      </c>
      <c r="Y673" s="23">
        <v>6.4000000000000001E-2</v>
      </c>
      <c r="Z673" s="23">
        <v>7.1599999999999997E-2</v>
      </c>
      <c r="AA673" s="23">
        <v>6.6000000000000003E-2</v>
      </c>
      <c r="AB673" s="215"/>
      <c r="AC673" s="216"/>
      <c r="AD673" s="216"/>
      <c r="AE673" s="216"/>
      <c r="AF673" s="216"/>
      <c r="AG673" s="216"/>
      <c r="AH673" s="216"/>
      <c r="AI673" s="216"/>
      <c r="AJ673" s="216"/>
      <c r="AK673" s="216"/>
      <c r="AL673" s="216"/>
      <c r="AM673" s="216"/>
      <c r="AN673" s="216"/>
      <c r="AO673" s="216"/>
      <c r="AP673" s="216"/>
      <c r="AQ673" s="216"/>
      <c r="AR673" s="216"/>
      <c r="AS673" s="216"/>
      <c r="AT673" s="216"/>
      <c r="AU673" s="216"/>
      <c r="AV673" s="216"/>
      <c r="AW673" s="216"/>
      <c r="AX673" s="216"/>
      <c r="AY673" s="216"/>
      <c r="AZ673" s="216"/>
      <c r="BA673" s="216"/>
      <c r="BB673" s="216"/>
      <c r="BC673" s="216"/>
      <c r="BD673" s="216"/>
      <c r="BE673" s="216"/>
      <c r="BF673" s="216"/>
      <c r="BG673" s="216"/>
      <c r="BH673" s="216"/>
      <c r="BI673" s="216"/>
      <c r="BJ673" s="216"/>
      <c r="BK673" s="216"/>
      <c r="BL673" s="216"/>
      <c r="BM673" s="54"/>
    </row>
    <row r="674" spans="1:65">
      <c r="A674" s="29"/>
      <c r="B674" s="3" t="s">
        <v>264</v>
      </c>
      <c r="C674" s="28"/>
      <c r="D674" s="23">
        <v>7.6615925237511439E-4</v>
      </c>
      <c r="E674" s="23">
        <v>1.0954451150103333E-3</v>
      </c>
      <c r="F674" s="23">
        <v>8.1649658092772682E-4</v>
      </c>
      <c r="G674" s="23">
        <v>0</v>
      </c>
      <c r="H674" s="23">
        <v>4.082482904638691E-4</v>
      </c>
      <c r="I674" s="23">
        <v>5.4772255750516665E-4</v>
      </c>
      <c r="J674" s="23">
        <v>7.527726527090774E-4</v>
      </c>
      <c r="K674" s="23">
        <v>5.4772255750515895E-4</v>
      </c>
      <c r="L674" s="23">
        <v>7.3393914370789137E-4</v>
      </c>
      <c r="M674" s="23">
        <v>1.7678362494756082E-3</v>
      </c>
      <c r="N674" s="23">
        <v>7.184566947922602E-4</v>
      </c>
      <c r="O674" s="23">
        <v>2.5819888974716139E-3</v>
      </c>
      <c r="P674" s="23">
        <v>0</v>
      </c>
      <c r="Q674" s="23">
        <v>0</v>
      </c>
      <c r="R674" s="23">
        <v>6.5182082072151289E-4</v>
      </c>
      <c r="S674" s="23">
        <v>8.7101473389757805E-4</v>
      </c>
      <c r="T674" s="23">
        <v>1.169045194450013E-3</v>
      </c>
      <c r="U674" s="23">
        <v>1.9663841605003459E-3</v>
      </c>
      <c r="V674" s="23">
        <v>4.6368092477478535E-4</v>
      </c>
      <c r="W674" s="23">
        <v>2.0412414523193166E-3</v>
      </c>
      <c r="X674" s="23">
        <v>1.1954737862733169E-3</v>
      </c>
      <c r="Y674" s="23">
        <v>9.8319208025017578E-4</v>
      </c>
      <c r="Z674" s="23">
        <v>8.0911474258393693E-4</v>
      </c>
      <c r="AA674" s="23">
        <v>1.2110601416389978E-3</v>
      </c>
      <c r="AB674" s="215"/>
      <c r="AC674" s="216"/>
      <c r="AD674" s="216"/>
      <c r="AE674" s="216"/>
      <c r="AF674" s="216"/>
      <c r="AG674" s="216"/>
      <c r="AH674" s="216"/>
      <c r="AI674" s="216"/>
      <c r="AJ674" s="216"/>
      <c r="AK674" s="216"/>
      <c r="AL674" s="216"/>
      <c r="AM674" s="216"/>
      <c r="AN674" s="216"/>
      <c r="AO674" s="216"/>
      <c r="AP674" s="216"/>
      <c r="AQ674" s="216"/>
      <c r="AR674" s="216"/>
      <c r="AS674" s="216"/>
      <c r="AT674" s="216"/>
      <c r="AU674" s="216"/>
      <c r="AV674" s="216"/>
      <c r="AW674" s="216"/>
      <c r="AX674" s="216"/>
      <c r="AY674" s="216"/>
      <c r="AZ674" s="216"/>
      <c r="BA674" s="216"/>
      <c r="BB674" s="216"/>
      <c r="BC674" s="216"/>
      <c r="BD674" s="216"/>
      <c r="BE674" s="216"/>
      <c r="BF674" s="216"/>
      <c r="BG674" s="216"/>
      <c r="BH674" s="216"/>
      <c r="BI674" s="216"/>
      <c r="BJ674" s="216"/>
      <c r="BK674" s="216"/>
      <c r="BL674" s="216"/>
      <c r="BM674" s="54"/>
    </row>
    <row r="675" spans="1:65">
      <c r="A675" s="29"/>
      <c r="B675" s="3" t="s">
        <v>87</v>
      </c>
      <c r="C675" s="28"/>
      <c r="D675" s="13">
        <v>1.1242248750918773E-2</v>
      </c>
      <c r="E675" s="13">
        <v>1.766846959694086E-2</v>
      </c>
      <c r="F675" s="13">
        <v>1.2691656698358447E-2</v>
      </c>
      <c r="G675" s="13">
        <v>0</v>
      </c>
      <c r="H675" s="13">
        <v>5.8182654222879203E-3</v>
      </c>
      <c r="I675" s="13">
        <v>7.8809001079880106E-3</v>
      </c>
      <c r="J675" s="13">
        <v>1.0883460039167384E-2</v>
      </c>
      <c r="K675" s="13">
        <v>7.9959497446008606E-3</v>
      </c>
      <c r="L675" s="13">
        <v>1.1355427700483105E-2</v>
      </c>
      <c r="M675" s="13">
        <v>2.4789028345200238E-2</v>
      </c>
      <c r="N675" s="13">
        <v>1.0707795344667464E-2</v>
      </c>
      <c r="O675" s="13">
        <v>3.872983346207421E-2</v>
      </c>
      <c r="P675" s="13">
        <v>0</v>
      </c>
      <c r="Q675" s="13">
        <v>0</v>
      </c>
      <c r="R675" s="13">
        <v>9.6218431005951378E-3</v>
      </c>
      <c r="S675" s="13">
        <v>1.287213892459475E-2</v>
      </c>
      <c r="T675" s="13">
        <v>1.7405139371464214E-2</v>
      </c>
      <c r="U675" s="13">
        <v>2.6692997653850848E-2</v>
      </c>
      <c r="V675" s="13">
        <v>6.8238546692389315E-3</v>
      </c>
      <c r="W675" s="13">
        <v>3.1323398245309206E-2</v>
      </c>
      <c r="X675" s="13">
        <v>1.7720957159307316E-2</v>
      </c>
      <c r="Y675" s="13">
        <v>1.5322473977924819E-2</v>
      </c>
      <c r="Z675" s="13">
        <v>1.1258553932058494E-2</v>
      </c>
      <c r="AA675" s="13">
        <v>1.8536634821005066E-2</v>
      </c>
      <c r="AB675" s="144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9"/>
      <c r="B676" s="3" t="s">
        <v>265</v>
      </c>
      <c r="C676" s="28"/>
      <c r="D676" s="13">
        <v>3.322681648731729E-3</v>
      </c>
      <c r="E676" s="13">
        <v>-8.7219277150090146E-2</v>
      </c>
      <c r="F676" s="13">
        <v>-5.2867314462190174E-2</v>
      </c>
      <c r="G676" s="13">
        <v>3.0558880636995189E-2</v>
      </c>
      <c r="H676" s="13">
        <v>3.3012592257559481E-2</v>
      </c>
      <c r="I676" s="13">
        <v>2.3197745775302092E-2</v>
      </c>
      <c r="J676" s="13">
        <v>1.8290322534173731E-2</v>
      </c>
      <c r="K676" s="13">
        <v>8.475476051916786E-3</v>
      </c>
      <c r="L676" s="13">
        <v>-4.8450633545174537E-2</v>
      </c>
      <c r="M676" s="13">
        <v>4.992264033607241E-2</v>
      </c>
      <c r="N676" s="13">
        <v>-1.2185710985654241E-2</v>
      </c>
      <c r="O676" s="13">
        <v>-1.8515351774290423E-2</v>
      </c>
      <c r="P676" s="13">
        <v>3.0558880636995189E-2</v>
      </c>
      <c r="Q676" s="13">
        <v>3.0558880636995189E-2</v>
      </c>
      <c r="R676" s="13">
        <v>-2.6565769517532534E-3</v>
      </c>
      <c r="S676" s="13">
        <v>-3.7930820509047836E-3</v>
      </c>
      <c r="T676" s="13">
        <v>-1.1154216912597548E-2</v>
      </c>
      <c r="U676" s="13">
        <v>8.4540536289409163E-2</v>
      </c>
      <c r="V676" s="13">
        <v>3.7822770405449013E-4</v>
      </c>
      <c r="W676" s="13">
        <v>-4.0598756359368937E-2</v>
      </c>
      <c r="X676" s="13">
        <v>-6.8207168195190127E-3</v>
      </c>
      <c r="Y676" s="13">
        <v>-5.5321026082754576E-2</v>
      </c>
      <c r="Z676" s="13">
        <v>5.8040450787314679E-2</v>
      </c>
      <c r="AA676" s="13">
        <v>-3.8145044738804534E-2</v>
      </c>
      <c r="AB676" s="144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9"/>
      <c r="B677" s="45" t="s">
        <v>266</v>
      </c>
      <c r="C677" s="46"/>
      <c r="D677" s="44">
        <v>0.09</v>
      </c>
      <c r="E677" s="44">
        <v>1.83</v>
      </c>
      <c r="F677" s="44">
        <v>1.1000000000000001</v>
      </c>
      <c r="G677" s="44">
        <v>0.67</v>
      </c>
      <c r="H677" s="44">
        <v>0.73</v>
      </c>
      <c r="I677" s="44">
        <v>0.52</v>
      </c>
      <c r="J677" s="44">
        <v>0.41</v>
      </c>
      <c r="K677" s="44">
        <v>0.2</v>
      </c>
      <c r="L677" s="44">
        <v>1.01</v>
      </c>
      <c r="M677" s="44">
        <v>1.0900000000000001</v>
      </c>
      <c r="N677" s="44">
        <v>0.23</v>
      </c>
      <c r="O677" s="44">
        <v>0.37</v>
      </c>
      <c r="P677" s="44">
        <v>0.67</v>
      </c>
      <c r="Q677" s="44">
        <v>0.67</v>
      </c>
      <c r="R677" s="44">
        <v>0.03</v>
      </c>
      <c r="S677" s="44">
        <v>0.06</v>
      </c>
      <c r="T677" s="44">
        <v>0.21</v>
      </c>
      <c r="U677" s="44">
        <v>1.82</v>
      </c>
      <c r="V677" s="44">
        <v>0.03</v>
      </c>
      <c r="W677" s="44">
        <v>0.84</v>
      </c>
      <c r="X677" s="44">
        <v>0.12</v>
      </c>
      <c r="Y677" s="44">
        <v>1.1499999999999999</v>
      </c>
      <c r="Z677" s="44">
        <v>1.26</v>
      </c>
      <c r="AA677" s="44">
        <v>0.79</v>
      </c>
      <c r="AB677" s="144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B678" s="3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BM678" s="53"/>
    </row>
    <row r="679" spans="1:65" ht="15">
      <c r="B679" s="8" t="s">
        <v>535</v>
      </c>
      <c r="BM679" s="27" t="s">
        <v>67</v>
      </c>
    </row>
    <row r="680" spans="1:65" ht="15">
      <c r="A680" s="24" t="s">
        <v>37</v>
      </c>
      <c r="B680" s="18" t="s">
        <v>110</v>
      </c>
      <c r="C680" s="15" t="s">
        <v>111</v>
      </c>
      <c r="D680" s="16" t="s">
        <v>225</v>
      </c>
      <c r="E680" s="17" t="s">
        <v>225</v>
      </c>
      <c r="F680" s="17" t="s">
        <v>225</v>
      </c>
      <c r="G680" s="17" t="s">
        <v>225</v>
      </c>
      <c r="H680" s="17" t="s">
        <v>225</v>
      </c>
      <c r="I680" s="17" t="s">
        <v>225</v>
      </c>
      <c r="J680" s="17" t="s">
        <v>225</v>
      </c>
      <c r="K680" s="17" t="s">
        <v>225</v>
      </c>
      <c r="L680" s="17" t="s">
        <v>225</v>
      </c>
      <c r="M680" s="17" t="s">
        <v>225</v>
      </c>
      <c r="N680" s="17" t="s">
        <v>225</v>
      </c>
      <c r="O680" s="17" t="s">
        <v>225</v>
      </c>
      <c r="P680" s="17" t="s">
        <v>225</v>
      </c>
      <c r="Q680" s="17" t="s">
        <v>225</v>
      </c>
      <c r="R680" s="17" t="s">
        <v>225</v>
      </c>
      <c r="S680" s="17" t="s">
        <v>225</v>
      </c>
      <c r="T680" s="17" t="s">
        <v>225</v>
      </c>
      <c r="U680" s="17" t="s">
        <v>225</v>
      </c>
      <c r="V680" s="17" t="s">
        <v>225</v>
      </c>
      <c r="W680" s="17" t="s">
        <v>225</v>
      </c>
      <c r="X680" s="17" t="s">
        <v>225</v>
      </c>
      <c r="Y680" s="17" t="s">
        <v>225</v>
      </c>
      <c r="Z680" s="17" t="s">
        <v>225</v>
      </c>
      <c r="AA680" s="17" t="s">
        <v>225</v>
      </c>
      <c r="AB680" s="17" t="s">
        <v>225</v>
      </c>
      <c r="AC680" s="17" t="s">
        <v>225</v>
      </c>
      <c r="AD680" s="17" t="s">
        <v>225</v>
      </c>
      <c r="AE680" s="144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9" t="s">
        <v>226</v>
      </c>
      <c r="C681" s="9" t="s">
        <v>226</v>
      </c>
      <c r="D681" s="142" t="s">
        <v>228</v>
      </c>
      <c r="E681" s="143" t="s">
        <v>229</v>
      </c>
      <c r="F681" s="143" t="s">
        <v>230</v>
      </c>
      <c r="G681" s="143" t="s">
        <v>231</v>
      </c>
      <c r="H681" s="143" t="s">
        <v>232</v>
      </c>
      <c r="I681" s="143" t="s">
        <v>233</v>
      </c>
      <c r="J681" s="143" t="s">
        <v>234</v>
      </c>
      <c r="K681" s="143" t="s">
        <v>235</v>
      </c>
      <c r="L681" s="143" t="s">
        <v>236</v>
      </c>
      <c r="M681" s="143" t="s">
        <v>237</v>
      </c>
      <c r="N681" s="143" t="s">
        <v>238</v>
      </c>
      <c r="O681" s="143" t="s">
        <v>239</v>
      </c>
      <c r="P681" s="143" t="s">
        <v>240</v>
      </c>
      <c r="Q681" s="143" t="s">
        <v>241</v>
      </c>
      <c r="R681" s="143" t="s">
        <v>243</v>
      </c>
      <c r="S681" s="143" t="s">
        <v>244</v>
      </c>
      <c r="T681" s="143" t="s">
        <v>245</v>
      </c>
      <c r="U681" s="143" t="s">
        <v>246</v>
      </c>
      <c r="V681" s="143" t="s">
        <v>269</v>
      </c>
      <c r="W681" s="143" t="s">
        <v>247</v>
      </c>
      <c r="X681" s="143" t="s">
        <v>248</v>
      </c>
      <c r="Y681" s="143" t="s">
        <v>249</v>
      </c>
      <c r="Z681" s="143" t="s">
        <v>250</v>
      </c>
      <c r="AA681" s="143" t="s">
        <v>252</v>
      </c>
      <c r="AB681" s="143" t="s">
        <v>253</v>
      </c>
      <c r="AC681" s="143" t="s">
        <v>254</v>
      </c>
      <c r="AD681" s="143" t="s">
        <v>255</v>
      </c>
      <c r="AE681" s="144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 t="s">
        <v>3</v>
      </c>
    </row>
    <row r="682" spans="1:65">
      <c r="A682" s="29"/>
      <c r="B682" s="19"/>
      <c r="C682" s="9"/>
      <c r="D682" s="10" t="s">
        <v>272</v>
      </c>
      <c r="E682" s="11" t="s">
        <v>271</v>
      </c>
      <c r="F682" s="11" t="s">
        <v>271</v>
      </c>
      <c r="G682" s="11" t="s">
        <v>271</v>
      </c>
      <c r="H682" s="11" t="s">
        <v>271</v>
      </c>
      <c r="I682" s="11" t="s">
        <v>271</v>
      </c>
      <c r="J682" s="11" t="s">
        <v>271</v>
      </c>
      <c r="K682" s="11" t="s">
        <v>271</v>
      </c>
      <c r="L682" s="11" t="s">
        <v>271</v>
      </c>
      <c r="M682" s="11" t="s">
        <v>294</v>
      </c>
      <c r="N682" s="11" t="s">
        <v>271</v>
      </c>
      <c r="O682" s="11" t="s">
        <v>272</v>
      </c>
      <c r="P682" s="11" t="s">
        <v>272</v>
      </c>
      <c r="Q682" s="11" t="s">
        <v>294</v>
      </c>
      <c r="R682" s="11" t="s">
        <v>294</v>
      </c>
      <c r="S682" s="11" t="s">
        <v>272</v>
      </c>
      <c r="T682" s="11" t="s">
        <v>272</v>
      </c>
      <c r="U682" s="11" t="s">
        <v>271</v>
      </c>
      <c r="V682" s="11" t="s">
        <v>271</v>
      </c>
      <c r="W682" s="11" t="s">
        <v>271</v>
      </c>
      <c r="X682" s="11" t="s">
        <v>294</v>
      </c>
      <c r="Y682" s="11" t="s">
        <v>272</v>
      </c>
      <c r="Z682" s="11" t="s">
        <v>294</v>
      </c>
      <c r="AA682" s="11" t="s">
        <v>272</v>
      </c>
      <c r="AB682" s="11" t="s">
        <v>272</v>
      </c>
      <c r="AC682" s="11" t="s">
        <v>272</v>
      </c>
      <c r="AD682" s="11" t="s">
        <v>294</v>
      </c>
      <c r="AE682" s="144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/>
      <c r="C683" s="9"/>
      <c r="D683" s="25" t="s">
        <v>295</v>
      </c>
      <c r="E683" s="25" t="s">
        <v>296</v>
      </c>
      <c r="F683" s="25" t="s">
        <v>261</v>
      </c>
      <c r="G683" s="25" t="s">
        <v>297</v>
      </c>
      <c r="H683" s="25" t="s">
        <v>296</v>
      </c>
      <c r="I683" s="25" t="s">
        <v>296</v>
      </c>
      <c r="J683" s="25" t="s">
        <v>296</v>
      </c>
      <c r="K683" s="25" t="s">
        <v>296</v>
      </c>
      <c r="L683" s="25" t="s">
        <v>296</v>
      </c>
      <c r="M683" s="25" t="s">
        <v>296</v>
      </c>
      <c r="N683" s="25" t="s">
        <v>298</v>
      </c>
      <c r="O683" s="25" t="s">
        <v>296</v>
      </c>
      <c r="P683" s="25" t="s">
        <v>296</v>
      </c>
      <c r="Q683" s="25" t="s">
        <v>296</v>
      </c>
      <c r="R683" s="25" t="s">
        <v>295</v>
      </c>
      <c r="S683" s="25" t="s">
        <v>297</v>
      </c>
      <c r="T683" s="25" t="s">
        <v>295</v>
      </c>
      <c r="U683" s="25" t="s">
        <v>298</v>
      </c>
      <c r="V683" s="25" t="s">
        <v>296</v>
      </c>
      <c r="W683" s="25" t="s">
        <v>296</v>
      </c>
      <c r="X683" s="25" t="s">
        <v>296</v>
      </c>
      <c r="Y683" s="25" t="s">
        <v>296</v>
      </c>
      <c r="Z683" s="25" t="s">
        <v>297</v>
      </c>
      <c r="AA683" s="25" t="s">
        <v>296</v>
      </c>
      <c r="AB683" s="25" t="s">
        <v>297</v>
      </c>
      <c r="AC683" s="25" t="s">
        <v>297</v>
      </c>
      <c r="AD683" s="25" t="s">
        <v>297</v>
      </c>
      <c r="AE683" s="144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2</v>
      </c>
    </row>
    <row r="684" spans="1:65">
      <c r="A684" s="29"/>
      <c r="B684" s="18">
        <v>1</v>
      </c>
      <c r="C684" s="14">
        <v>1</v>
      </c>
      <c r="D684" s="212">
        <v>38.799999999999997</v>
      </c>
      <c r="E684" s="212">
        <v>30.1</v>
      </c>
      <c r="F684" s="212">
        <v>32.119999999999997</v>
      </c>
      <c r="G684" s="212">
        <v>37.1</v>
      </c>
      <c r="H684" s="212">
        <v>35.4</v>
      </c>
      <c r="I684" s="212">
        <v>35</v>
      </c>
      <c r="J684" s="212">
        <v>35</v>
      </c>
      <c r="K684" s="212">
        <v>35.200000000000003</v>
      </c>
      <c r="L684" s="212">
        <v>34.1</v>
      </c>
      <c r="M684" s="212">
        <v>28.711600000000001</v>
      </c>
      <c r="N684" s="212">
        <v>33.964605732681918</v>
      </c>
      <c r="O684" s="212">
        <v>34.1</v>
      </c>
      <c r="P684" s="212">
        <v>32.33</v>
      </c>
      <c r="Q684" s="212">
        <v>35.5</v>
      </c>
      <c r="R684" s="212">
        <v>35.9</v>
      </c>
      <c r="S684" s="212">
        <v>30.4</v>
      </c>
      <c r="T684" s="212">
        <v>36.070304836555287</v>
      </c>
      <c r="U684" s="212">
        <v>32.9</v>
      </c>
      <c r="V684" s="212">
        <v>33.6</v>
      </c>
      <c r="W684" s="212">
        <v>34.200000000000003</v>
      </c>
      <c r="X684" s="212">
        <v>33.5</v>
      </c>
      <c r="Y684" s="212">
        <v>36.409999999999997</v>
      </c>
      <c r="Z684" s="212">
        <v>33.328000000000003</v>
      </c>
      <c r="AA684" s="221">
        <v>29.996736750000004</v>
      </c>
      <c r="AB684" s="212">
        <v>36.9</v>
      </c>
      <c r="AC684" s="212">
        <v>34.200000000000003</v>
      </c>
      <c r="AD684" s="212">
        <v>33</v>
      </c>
      <c r="AE684" s="209"/>
      <c r="AF684" s="210"/>
      <c r="AG684" s="210"/>
      <c r="AH684" s="210"/>
      <c r="AI684" s="210"/>
      <c r="AJ684" s="210"/>
      <c r="AK684" s="210"/>
      <c r="AL684" s="210"/>
      <c r="AM684" s="210"/>
      <c r="AN684" s="210"/>
      <c r="AO684" s="210"/>
      <c r="AP684" s="210"/>
      <c r="AQ684" s="210"/>
      <c r="AR684" s="210"/>
      <c r="AS684" s="210"/>
      <c r="AT684" s="210"/>
      <c r="AU684" s="210"/>
      <c r="AV684" s="210"/>
      <c r="AW684" s="210"/>
      <c r="AX684" s="210"/>
      <c r="AY684" s="210"/>
      <c r="AZ684" s="210"/>
      <c r="BA684" s="210"/>
      <c r="BB684" s="210"/>
      <c r="BC684" s="210"/>
      <c r="BD684" s="210"/>
      <c r="BE684" s="210"/>
      <c r="BF684" s="210"/>
      <c r="BG684" s="210"/>
      <c r="BH684" s="210"/>
      <c r="BI684" s="210"/>
      <c r="BJ684" s="210"/>
      <c r="BK684" s="210"/>
      <c r="BL684" s="210"/>
      <c r="BM684" s="213">
        <v>1</v>
      </c>
    </row>
    <row r="685" spans="1:65">
      <c r="A685" s="29"/>
      <c r="B685" s="19">
        <v>1</v>
      </c>
      <c r="C685" s="9">
        <v>2</v>
      </c>
      <c r="D685" s="208">
        <v>38.200000000000003</v>
      </c>
      <c r="E685" s="208">
        <v>30.7</v>
      </c>
      <c r="F685" s="208">
        <v>31.730000000000004</v>
      </c>
      <c r="G685" s="208">
        <v>36.200000000000003</v>
      </c>
      <c r="H685" s="208">
        <v>34.6</v>
      </c>
      <c r="I685" s="208">
        <v>36.4</v>
      </c>
      <c r="J685" s="226">
        <v>32.700000000000003</v>
      </c>
      <c r="K685" s="208">
        <v>35.299999999999997</v>
      </c>
      <c r="L685" s="208">
        <v>34.1</v>
      </c>
      <c r="M685" s="208">
        <v>29.1081</v>
      </c>
      <c r="N685" s="208">
        <v>33.129588983847555</v>
      </c>
      <c r="O685" s="208">
        <v>33.9</v>
      </c>
      <c r="P685" s="208">
        <v>28.77</v>
      </c>
      <c r="Q685" s="208">
        <v>34.83</v>
      </c>
      <c r="R685" s="208">
        <v>35.9</v>
      </c>
      <c r="S685" s="208">
        <v>31.4</v>
      </c>
      <c r="T685" s="208">
        <v>36.301331026763286</v>
      </c>
      <c r="U685" s="208">
        <v>31.899999999999995</v>
      </c>
      <c r="V685" s="208">
        <v>33.200000000000003</v>
      </c>
      <c r="W685" s="208">
        <v>35.6</v>
      </c>
      <c r="X685" s="208">
        <v>33.9</v>
      </c>
      <c r="Y685" s="208">
        <v>36.46</v>
      </c>
      <c r="Z685" s="208">
        <v>34.715000000000003</v>
      </c>
      <c r="AA685" s="222">
        <v>29.250515119999999</v>
      </c>
      <c r="AB685" s="208">
        <v>36</v>
      </c>
      <c r="AC685" s="208">
        <v>35.4</v>
      </c>
      <c r="AD685" s="208">
        <v>34</v>
      </c>
      <c r="AE685" s="209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213">
        <v>19</v>
      </c>
    </row>
    <row r="686" spans="1:65">
      <c r="A686" s="29"/>
      <c r="B686" s="19">
        <v>1</v>
      </c>
      <c r="C686" s="9">
        <v>3</v>
      </c>
      <c r="D686" s="208">
        <v>37.700000000000003</v>
      </c>
      <c r="E686" s="208">
        <v>30.7</v>
      </c>
      <c r="F686" s="208">
        <v>32.06</v>
      </c>
      <c r="G686" s="208">
        <v>37.1</v>
      </c>
      <c r="H686" s="208">
        <v>34.799999999999997</v>
      </c>
      <c r="I686" s="208">
        <v>36</v>
      </c>
      <c r="J686" s="208">
        <v>35.200000000000003</v>
      </c>
      <c r="K686" s="208">
        <v>35.1</v>
      </c>
      <c r="L686" s="208">
        <v>34</v>
      </c>
      <c r="M686" s="226">
        <v>48.3095</v>
      </c>
      <c r="N686" s="208">
        <v>33.124929684029162</v>
      </c>
      <c r="O686" s="208">
        <v>35</v>
      </c>
      <c r="P686" s="208">
        <v>28.04</v>
      </c>
      <c r="Q686" s="208">
        <v>34.86</v>
      </c>
      <c r="R686" s="208">
        <v>35</v>
      </c>
      <c r="S686" s="208">
        <v>31.8</v>
      </c>
      <c r="T686" s="208">
        <v>32.994865439932589</v>
      </c>
      <c r="U686" s="208">
        <v>33.6</v>
      </c>
      <c r="V686" s="208">
        <v>33</v>
      </c>
      <c r="W686" s="208">
        <v>35.200000000000003</v>
      </c>
      <c r="X686" s="208">
        <v>34.1</v>
      </c>
      <c r="Y686" s="208">
        <v>36.43</v>
      </c>
      <c r="Z686" s="208">
        <v>34.692999999999998</v>
      </c>
      <c r="AA686" s="222">
        <v>30.631746010000004</v>
      </c>
      <c r="AB686" s="208">
        <v>35.200000000000003</v>
      </c>
      <c r="AC686" s="208">
        <v>34.4</v>
      </c>
      <c r="AD686" s="208">
        <v>33</v>
      </c>
      <c r="AE686" s="209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213">
        <v>16</v>
      </c>
    </row>
    <row r="687" spans="1:65">
      <c r="A687" s="29"/>
      <c r="B687" s="19">
        <v>1</v>
      </c>
      <c r="C687" s="9">
        <v>4</v>
      </c>
      <c r="D687" s="208">
        <v>39</v>
      </c>
      <c r="E687" s="208">
        <v>31</v>
      </c>
      <c r="F687" s="208">
        <v>31.7</v>
      </c>
      <c r="G687" s="208">
        <v>36.299999999999997</v>
      </c>
      <c r="H687" s="208">
        <v>34.1</v>
      </c>
      <c r="I687" s="208">
        <v>36.1</v>
      </c>
      <c r="J687" s="208">
        <v>35.299999999999997</v>
      </c>
      <c r="K687" s="208">
        <v>35.1</v>
      </c>
      <c r="L687" s="208">
        <v>33.700000000000003</v>
      </c>
      <c r="M687" s="208">
        <v>37.438000000000002</v>
      </c>
      <c r="N687" s="208">
        <v>33.581938871528351</v>
      </c>
      <c r="O687" s="208">
        <v>34.1</v>
      </c>
      <c r="P687" s="208">
        <v>38.125999999999998</v>
      </c>
      <c r="Q687" s="208">
        <v>35.9</v>
      </c>
      <c r="R687" s="208">
        <v>34.799999999999997</v>
      </c>
      <c r="S687" s="208">
        <v>30.4</v>
      </c>
      <c r="T687" s="208">
        <v>33.167176332045088</v>
      </c>
      <c r="U687" s="208">
        <v>33.4</v>
      </c>
      <c r="V687" s="208">
        <v>33.6</v>
      </c>
      <c r="W687" s="208">
        <v>34.5</v>
      </c>
      <c r="X687" s="208">
        <v>34.200000000000003</v>
      </c>
      <c r="Y687" s="208">
        <v>35.78</v>
      </c>
      <c r="Z687" s="208">
        <v>33.905999999999999</v>
      </c>
      <c r="AA687" s="222">
        <v>30.101766380000001</v>
      </c>
      <c r="AB687" s="208">
        <v>35.6</v>
      </c>
      <c r="AC687" s="208">
        <v>34.9</v>
      </c>
      <c r="AD687" s="208">
        <v>32</v>
      </c>
      <c r="AE687" s="209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3">
        <v>34.269277236238608</v>
      </c>
    </row>
    <row r="688" spans="1:65">
      <c r="A688" s="29"/>
      <c r="B688" s="19">
        <v>1</v>
      </c>
      <c r="C688" s="9">
        <v>5</v>
      </c>
      <c r="D688" s="208">
        <v>38.1</v>
      </c>
      <c r="E688" s="208">
        <v>31.5</v>
      </c>
      <c r="F688" s="208">
        <v>30.77</v>
      </c>
      <c r="G688" s="208">
        <v>35.4</v>
      </c>
      <c r="H688" s="208">
        <v>35.299999999999997</v>
      </c>
      <c r="I688" s="208">
        <v>35.799999999999997</v>
      </c>
      <c r="J688" s="208">
        <v>34.9</v>
      </c>
      <c r="K688" s="208">
        <v>35.6</v>
      </c>
      <c r="L688" s="208">
        <v>34.1</v>
      </c>
      <c r="M688" s="208">
        <v>34.3033</v>
      </c>
      <c r="N688" s="208">
        <v>33.458287056566093</v>
      </c>
      <c r="O688" s="208">
        <v>34.4</v>
      </c>
      <c r="P688" s="208">
        <v>38.808999999999997</v>
      </c>
      <c r="Q688" s="208">
        <v>35.54</v>
      </c>
      <c r="R688" s="208">
        <v>35.5</v>
      </c>
      <c r="S688" s="208">
        <v>31.4</v>
      </c>
      <c r="T688" s="208">
        <v>34.229846914436891</v>
      </c>
      <c r="U688" s="208">
        <v>33</v>
      </c>
      <c r="V688" s="208">
        <v>34.5</v>
      </c>
      <c r="W688" s="208">
        <v>33.4</v>
      </c>
      <c r="X688" s="208">
        <v>34.200000000000003</v>
      </c>
      <c r="Y688" s="208">
        <v>36.770000000000003</v>
      </c>
      <c r="Z688" s="208">
        <v>34.713000000000001</v>
      </c>
      <c r="AA688" s="222">
        <v>29.924816670000002</v>
      </c>
      <c r="AB688" s="208">
        <v>36.799999999999997</v>
      </c>
      <c r="AC688" s="208">
        <v>35.799999999999997</v>
      </c>
      <c r="AD688" s="208">
        <v>34</v>
      </c>
      <c r="AE688" s="209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3">
        <v>101</v>
      </c>
    </row>
    <row r="689" spans="1:65">
      <c r="A689" s="29"/>
      <c r="B689" s="19">
        <v>1</v>
      </c>
      <c r="C689" s="9">
        <v>6</v>
      </c>
      <c r="D689" s="208">
        <v>38.5</v>
      </c>
      <c r="E689" s="208">
        <v>30.800000000000004</v>
      </c>
      <c r="F689" s="208">
        <v>31.24</v>
      </c>
      <c r="G689" s="208">
        <v>34.9</v>
      </c>
      <c r="H689" s="208">
        <v>34.299999999999997</v>
      </c>
      <c r="I689" s="208">
        <v>35.4</v>
      </c>
      <c r="J689" s="208">
        <v>34.5</v>
      </c>
      <c r="K689" s="226">
        <v>34</v>
      </c>
      <c r="L689" s="208">
        <v>34.799999999999997</v>
      </c>
      <c r="M689" s="208">
        <v>30.3124</v>
      </c>
      <c r="N689" s="208">
        <v>32.90469178562013</v>
      </c>
      <c r="O689" s="208">
        <v>34.299999999999997</v>
      </c>
      <c r="P689" s="208">
        <v>28.17</v>
      </c>
      <c r="Q689" s="208">
        <v>36.020000000000003</v>
      </c>
      <c r="R689" s="208">
        <v>34.6</v>
      </c>
      <c r="S689" s="208">
        <v>30.3</v>
      </c>
      <c r="T689" s="208">
        <v>36.332602189215685</v>
      </c>
      <c r="U689" s="208">
        <v>33.799999999999997</v>
      </c>
      <c r="V689" s="208">
        <v>34</v>
      </c>
      <c r="W689" s="208">
        <v>34.1</v>
      </c>
      <c r="X689" s="208">
        <v>34.200000000000003</v>
      </c>
      <c r="Y689" s="208">
        <v>36.28</v>
      </c>
      <c r="Z689" s="208">
        <v>35.658999999999999</v>
      </c>
      <c r="AA689" s="222">
        <v>30.177920430000004</v>
      </c>
      <c r="AB689" s="208">
        <v>36.799999999999997</v>
      </c>
      <c r="AC689" s="208">
        <v>35.9</v>
      </c>
      <c r="AD689" s="208">
        <v>33</v>
      </c>
      <c r="AE689" s="209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1"/>
    </row>
    <row r="690" spans="1:65">
      <c r="A690" s="29"/>
      <c r="B690" s="20" t="s">
        <v>262</v>
      </c>
      <c r="C690" s="12"/>
      <c r="D690" s="214">
        <v>38.383333333333333</v>
      </c>
      <c r="E690" s="214">
        <v>30.8</v>
      </c>
      <c r="F690" s="214">
        <v>31.603333333333335</v>
      </c>
      <c r="G690" s="214">
        <v>36.166666666666664</v>
      </c>
      <c r="H690" s="214">
        <v>34.75</v>
      </c>
      <c r="I690" s="214">
        <v>35.783333333333339</v>
      </c>
      <c r="J690" s="214">
        <v>34.6</v>
      </c>
      <c r="K690" s="214">
        <v>35.049999999999997</v>
      </c>
      <c r="L690" s="214">
        <v>34.133333333333333</v>
      </c>
      <c r="M690" s="214">
        <v>34.697150000000001</v>
      </c>
      <c r="N690" s="214">
        <v>33.360673685712207</v>
      </c>
      <c r="O690" s="214">
        <v>34.300000000000004</v>
      </c>
      <c r="P690" s="214">
        <v>32.374166666666667</v>
      </c>
      <c r="Q690" s="214">
        <v>35.44166666666667</v>
      </c>
      <c r="R690" s="214">
        <v>35.283333333333331</v>
      </c>
      <c r="S690" s="214">
        <v>30.950000000000003</v>
      </c>
      <c r="T690" s="214">
        <v>34.849354456491476</v>
      </c>
      <c r="U690" s="214">
        <v>33.1</v>
      </c>
      <c r="V690" s="214">
        <v>33.65</v>
      </c>
      <c r="W690" s="214">
        <v>34.5</v>
      </c>
      <c r="X690" s="214">
        <v>34.016666666666659</v>
      </c>
      <c r="Y690" s="214">
        <v>36.355000000000004</v>
      </c>
      <c r="Z690" s="214">
        <v>34.502333333333333</v>
      </c>
      <c r="AA690" s="214">
        <v>30.013916893333334</v>
      </c>
      <c r="AB690" s="214">
        <v>36.216666666666669</v>
      </c>
      <c r="AC690" s="214">
        <v>35.1</v>
      </c>
      <c r="AD690" s="214">
        <v>33.166666666666664</v>
      </c>
      <c r="AE690" s="209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1"/>
    </row>
    <row r="691" spans="1:65">
      <c r="A691" s="29"/>
      <c r="B691" s="3" t="s">
        <v>263</v>
      </c>
      <c r="C691" s="28"/>
      <c r="D691" s="208">
        <v>38.35</v>
      </c>
      <c r="E691" s="208">
        <v>30.75</v>
      </c>
      <c r="F691" s="208">
        <v>31.715000000000003</v>
      </c>
      <c r="G691" s="208">
        <v>36.25</v>
      </c>
      <c r="H691" s="208">
        <v>34.700000000000003</v>
      </c>
      <c r="I691" s="208">
        <v>35.9</v>
      </c>
      <c r="J691" s="208">
        <v>34.950000000000003</v>
      </c>
      <c r="K691" s="208">
        <v>35.150000000000006</v>
      </c>
      <c r="L691" s="208">
        <v>34.1</v>
      </c>
      <c r="M691" s="208">
        <v>32.307850000000002</v>
      </c>
      <c r="N691" s="208">
        <v>33.293938020206824</v>
      </c>
      <c r="O691" s="208">
        <v>34.200000000000003</v>
      </c>
      <c r="P691" s="208">
        <v>30.549999999999997</v>
      </c>
      <c r="Q691" s="208">
        <v>35.519999999999996</v>
      </c>
      <c r="R691" s="208">
        <v>35.25</v>
      </c>
      <c r="S691" s="208">
        <v>30.9</v>
      </c>
      <c r="T691" s="208">
        <v>35.150075875496086</v>
      </c>
      <c r="U691" s="208">
        <v>33.200000000000003</v>
      </c>
      <c r="V691" s="208">
        <v>33.6</v>
      </c>
      <c r="W691" s="208">
        <v>34.35</v>
      </c>
      <c r="X691" s="208">
        <v>34.150000000000006</v>
      </c>
      <c r="Y691" s="208">
        <v>36.42</v>
      </c>
      <c r="Z691" s="208">
        <v>34.703000000000003</v>
      </c>
      <c r="AA691" s="208">
        <v>30.049251565000002</v>
      </c>
      <c r="AB691" s="208">
        <v>36.4</v>
      </c>
      <c r="AC691" s="208">
        <v>35.15</v>
      </c>
      <c r="AD691" s="208">
        <v>33</v>
      </c>
      <c r="AE691" s="209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1"/>
    </row>
    <row r="692" spans="1:65">
      <c r="A692" s="29"/>
      <c r="B692" s="3" t="s">
        <v>264</v>
      </c>
      <c r="C692" s="28"/>
      <c r="D692" s="23">
        <v>0.47923550230201545</v>
      </c>
      <c r="E692" s="23">
        <v>0.45607017003965483</v>
      </c>
      <c r="F692" s="23">
        <v>0.51523457440923659</v>
      </c>
      <c r="G692" s="23">
        <v>0.88919439194512961</v>
      </c>
      <c r="H692" s="23">
        <v>0.52440442408507482</v>
      </c>
      <c r="I692" s="23">
        <v>0.50760877323650222</v>
      </c>
      <c r="J692" s="23">
        <v>0.97159662411928827</v>
      </c>
      <c r="K692" s="23">
        <v>0.54680892457969288</v>
      </c>
      <c r="L692" s="23">
        <v>0.36147844564602377</v>
      </c>
      <c r="M692" s="23">
        <v>7.4733362072771623</v>
      </c>
      <c r="N692" s="23">
        <v>0.38473768647163403</v>
      </c>
      <c r="O692" s="23">
        <v>0.38470768123342686</v>
      </c>
      <c r="P692" s="23">
        <v>4.9788081472041386</v>
      </c>
      <c r="Q692" s="23">
        <v>0.50400066137522836</v>
      </c>
      <c r="R692" s="23">
        <v>0.563619256827396</v>
      </c>
      <c r="S692" s="23">
        <v>0.6565059024867943</v>
      </c>
      <c r="T692" s="23">
        <v>1.5780761690991845</v>
      </c>
      <c r="U692" s="23">
        <v>0.68117545463705742</v>
      </c>
      <c r="V692" s="23">
        <v>0.54313902456001018</v>
      </c>
      <c r="W692" s="23">
        <v>0.79498427657407256</v>
      </c>
      <c r="X692" s="23">
        <v>0.27868739954771438</v>
      </c>
      <c r="Y692" s="23">
        <v>0.32500769221666154</v>
      </c>
      <c r="Z692" s="23">
        <v>0.79981389501975098</v>
      </c>
      <c r="AA692" s="23">
        <v>0.44885271178848279</v>
      </c>
      <c r="AB692" s="23">
        <v>0.72226495600067953</v>
      </c>
      <c r="AC692" s="23">
        <v>0.71554175279993126</v>
      </c>
      <c r="AD692" s="23">
        <v>0.752772652709081</v>
      </c>
      <c r="AE692" s="144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3" t="s">
        <v>87</v>
      </c>
      <c r="C693" s="28"/>
      <c r="D693" s="13">
        <v>1.2485510264055982E-2</v>
      </c>
      <c r="E693" s="13">
        <v>1.4807473053235546E-2</v>
      </c>
      <c r="F693" s="13">
        <v>1.6303171851362829E-2</v>
      </c>
      <c r="G693" s="13">
        <v>2.4586020053782388E-2</v>
      </c>
      <c r="H693" s="13">
        <v>1.5090774793815103E-2</v>
      </c>
      <c r="I693" s="13">
        <v>1.4185620118393166E-2</v>
      </c>
      <c r="J693" s="13">
        <v>2.808082728668463E-2</v>
      </c>
      <c r="K693" s="13">
        <v>1.5600825237651723E-2</v>
      </c>
      <c r="L693" s="13">
        <v>1.0590188837285852E-2</v>
      </c>
      <c r="M693" s="13">
        <v>0.21538760985490629</v>
      </c>
      <c r="N693" s="13">
        <v>1.1532671375171014E-2</v>
      </c>
      <c r="O693" s="13">
        <v>1.1215967382898741E-2</v>
      </c>
      <c r="P693" s="13">
        <v>0.15378953838309778</v>
      </c>
      <c r="Q693" s="13">
        <v>1.422056886081058E-2</v>
      </c>
      <c r="R693" s="13">
        <v>1.5974093249713633E-2</v>
      </c>
      <c r="S693" s="13">
        <v>2.1211822374371379E-2</v>
      </c>
      <c r="T693" s="13">
        <v>4.5282794866957209E-2</v>
      </c>
      <c r="U693" s="13">
        <v>2.0579318871210193E-2</v>
      </c>
      <c r="V693" s="13">
        <v>1.6140832824963158E-2</v>
      </c>
      <c r="W693" s="13">
        <v>2.3043022509393406E-2</v>
      </c>
      <c r="X693" s="13">
        <v>8.1926722062042462E-3</v>
      </c>
      <c r="Y693" s="13">
        <v>8.9398347467105344E-3</v>
      </c>
      <c r="Z693" s="13">
        <v>2.3181443622742937E-2</v>
      </c>
      <c r="AA693" s="13">
        <v>1.4954819571989339E-2</v>
      </c>
      <c r="AB693" s="13">
        <v>1.9942888798914298E-2</v>
      </c>
      <c r="AC693" s="13">
        <v>2.0385804923074964E-2</v>
      </c>
      <c r="AD693" s="13">
        <v>2.2696662895751188E-2</v>
      </c>
      <c r="AE693" s="144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3" t="s">
        <v>265</v>
      </c>
      <c r="C694" s="28"/>
      <c r="D694" s="13">
        <v>0.12005085688659478</v>
      </c>
      <c r="E694" s="13">
        <v>-0.10123578657124299</v>
      </c>
      <c r="F694" s="13">
        <v>-7.7793992692852254E-2</v>
      </c>
      <c r="G694" s="13">
        <v>5.5367068798919172E-2</v>
      </c>
      <c r="H694" s="13">
        <v>1.4027805735367105E-2</v>
      </c>
      <c r="I694" s="13">
        <v>4.4181150558193494E-2</v>
      </c>
      <c r="J694" s="13">
        <v>9.6507072933440519E-3</v>
      </c>
      <c r="K694" s="13">
        <v>2.2782002619413211E-2</v>
      </c>
      <c r="L694" s="13">
        <v>-3.9669323040615323E-3</v>
      </c>
      <c r="M694" s="13">
        <v>1.2485608050960995E-2</v>
      </c>
      <c r="N694" s="13">
        <v>-2.6513647902838833E-2</v>
      </c>
      <c r="O694" s="13">
        <v>8.9651040929772385E-4</v>
      </c>
      <c r="P694" s="13">
        <v>-5.5300570143566485E-2</v>
      </c>
      <c r="Q694" s="13">
        <v>3.4211092995807268E-2</v>
      </c>
      <c r="R694" s="13">
        <v>2.9590822418116058E-2</v>
      </c>
      <c r="S694" s="13">
        <v>-9.6858688129219717E-2</v>
      </c>
      <c r="T694" s="13">
        <v>1.6927033980146389E-2</v>
      </c>
      <c r="U694" s="13">
        <v>-3.4120277126887699E-2</v>
      </c>
      <c r="V694" s="13">
        <v>-1.8070916172802876E-2</v>
      </c>
      <c r="W694" s="13">
        <v>6.7326416653283871E-3</v>
      </c>
      <c r="X694" s="13">
        <v>-7.3713422034130671E-3</v>
      </c>
      <c r="Y694" s="13">
        <v>6.0862759065015037E-2</v>
      </c>
      <c r="Z694" s="13">
        <v>6.80072986331548E-3</v>
      </c>
      <c r="AA694" s="13">
        <v>-0.12417420751451891</v>
      </c>
      <c r="AB694" s="13">
        <v>5.6826101612927005E-2</v>
      </c>
      <c r="AC694" s="13">
        <v>2.4241035433421265E-2</v>
      </c>
      <c r="AD694" s="13">
        <v>-3.2174900041544219E-2</v>
      </c>
      <c r="AE694" s="144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9"/>
      <c r="B695" s="45" t="s">
        <v>266</v>
      </c>
      <c r="C695" s="46"/>
      <c r="D695" s="44">
        <v>2.79</v>
      </c>
      <c r="E695" s="44">
        <v>2.66</v>
      </c>
      <c r="F695" s="44">
        <v>2.08</v>
      </c>
      <c r="G695" s="44">
        <v>1.19</v>
      </c>
      <c r="H695" s="44">
        <v>0.18</v>
      </c>
      <c r="I695" s="44">
        <v>0.92</v>
      </c>
      <c r="J695" s="44">
        <v>7.0000000000000007E-2</v>
      </c>
      <c r="K695" s="44">
        <v>0.39</v>
      </c>
      <c r="L695" s="44">
        <v>0.26</v>
      </c>
      <c r="M695" s="44">
        <v>0.14000000000000001</v>
      </c>
      <c r="N695" s="44">
        <v>0.82</v>
      </c>
      <c r="O695" s="44">
        <v>0.15</v>
      </c>
      <c r="P695" s="44">
        <v>1.53</v>
      </c>
      <c r="Q695" s="44">
        <v>0.67</v>
      </c>
      <c r="R695" s="44">
        <v>0.56000000000000005</v>
      </c>
      <c r="S695" s="44">
        <v>2.5499999999999998</v>
      </c>
      <c r="T695" s="44">
        <v>0.25</v>
      </c>
      <c r="U695" s="44">
        <v>1.01</v>
      </c>
      <c r="V695" s="44">
        <v>0.61</v>
      </c>
      <c r="W695" s="44">
        <v>0</v>
      </c>
      <c r="X695" s="44">
        <v>0.35</v>
      </c>
      <c r="Y695" s="44">
        <v>1.33</v>
      </c>
      <c r="Z695" s="44">
        <v>0</v>
      </c>
      <c r="AA695" s="44">
        <v>3.22</v>
      </c>
      <c r="AB695" s="44">
        <v>1.23</v>
      </c>
      <c r="AC695" s="44">
        <v>0.43</v>
      </c>
      <c r="AD695" s="44">
        <v>0.96</v>
      </c>
      <c r="AE695" s="144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B696" s="3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BM696" s="53"/>
    </row>
    <row r="697" spans="1:65" ht="15">
      <c r="B697" s="8" t="s">
        <v>536</v>
      </c>
      <c r="BM697" s="27" t="s">
        <v>268</v>
      </c>
    </row>
    <row r="698" spans="1:65" ht="15">
      <c r="A698" s="24" t="s">
        <v>123</v>
      </c>
      <c r="B698" s="18" t="s">
        <v>110</v>
      </c>
      <c r="C698" s="15" t="s">
        <v>111</v>
      </c>
      <c r="D698" s="16" t="s">
        <v>225</v>
      </c>
      <c r="E698" s="17" t="s">
        <v>225</v>
      </c>
      <c r="F698" s="14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226</v>
      </c>
      <c r="C699" s="9" t="s">
        <v>226</v>
      </c>
      <c r="D699" s="142" t="s">
        <v>236</v>
      </c>
      <c r="E699" s="143" t="s">
        <v>245</v>
      </c>
      <c r="F699" s="14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83</v>
      </c>
    </row>
    <row r="700" spans="1:65">
      <c r="A700" s="29"/>
      <c r="B700" s="19"/>
      <c r="C700" s="9"/>
      <c r="D700" s="10" t="s">
        <v>271</v>
      </c>
      <c r="E700" s="11" t="s">
        <v>272</v>
      </c>
      <c r="F700" s="14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/>
      <c r="C701" s="9"/>
      <c r="D701" s="25" t="s">
        <v>296</v>
      </c>
      <c r="E701" s="25" t="s">
        <v>295</v>
      </c>
      <c r="F701" s="14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8">
        <v>1</v>
      </c>
      <c r="C702" s="14">
        <v>1</v>
      </c>
      <c r="D702" s="212">
        <v>23</v>
      </c>
      <c r="E702" s="212">
        <v>21.048604880734647</v>
      </c>
      <c r="F702" s="209"/>
      <c r="G702" s="210"/>
      <c r="H702" s="210"/>
      <c r="I702" s="210"/>
      <c r="J702" s="210"/>
      <c r="K702" s="210"/>
      <c r="L702" s="210"/>
      <c r="M702" s="210"/>
      <c r="N702" s="210"/>
      <c r="O702" s="210"/>
      <c r="P702" s="210"/>
      <c r="Q702" s="210"/>
      <c r="R702" s="210"/>
      <c r="S702" s="210"/>
      <c r="T702" s="210"/>
      <c r="U702" s="210"/>
      <c r="V702" s="210"/>
      <c r="W702" s="210"/>
      <c r="X702" s="210"/>
      <c r="Y702" s="210"/>
      <c r="Z702" s="210"/>
      <c r="AA702" s="210"/>
      <c r="AB702" s="210"/>
      <c r="AC702" s="210"/>
      <c r="AD702" s="210"/>
      <c r="AE702" s="210"/>
      <c r="AF702" s="210"/>
      <c r="AG702" s="210"/>
      <c r="AH702" s="210"/>
      <c r="AI702" s="210"/>
      <c r="AJ702" s="210"/>
      <c r="AK702" s="210"/>
      <c r="AL702" s="210"/>
      <c r="AM702" s="210"/>
      <c r="AN702" s="210"/>
      <c r="AO702" s="210"/>
      <c r="AP702" s="210"/>
      <c r="AQ702" s="210"/>
      <c r="AR702" s="210"/>
      <c r="AS702" s="210"/>
      <c r="AT702" s="210"/>
      <c r="AU702" s="210"/>
      <c r="AV702" s="210"/>
      <c r="AW702" s="210"/>
      <c r="AX702" s="210"/>
      <c r="AY702" s="210"/>
      <c r="AZ702" s="210"/>
      <c r="BA702" s="210"/>
      <c r="BB702" s="210"/>
      <c r="BC702" s="210"/>
      <c r="BD702" s="210"/>
      <c r="BE702" s="210"/>
      <c r="BF702" s="210"/>
      <c r="BG702" s="210"/>
      <c r="BH702" s="210"/>
      <c r="BI702" s="210"/>
      <c r="BJ702" s="210"/>
      <c r="BK702" s="210"/>
      <c r="BL702" s="210"/>
      <c r="BM702" s="213">
        <v>1</v>
      </c>
    </row>
    <row r="703" spans="1:65">
      <c r="A703" s="29"/>
      <c r="B703" s="19">
        <v>1</v>
      </c>
      <c r="C703" s="9">
        <v>2</v>
      </c>
      <c r="D703" s="208">
        <v>26</v>
      </c>
      <c r="E703" s="208">
        <v>21.428356805674646</v>
      </c>
      <c r="F703" s="209"/>
      <c r="G703" s="210"/>
      <c r="H703" s="210"/>
      <c r="I703" s="210"/>
      <c r="J703" s="210"/>
      <c r="K703" s="210"/>
      <c r="L703" s="210"/>
      <c r="M703" s="210"/>
      <c r="N703" s="210"/>
      <c r="O703" s="210"/>
      <c r="P703" s="210"/>
      <c r="Q703" s="210"/>
      <c r="R703" s="210"/>
      <c r="S703" s="210"/>
      <c r="T703" s="210"/>
      <c r="U703" s="210"/>
      <c r="V703" s="210"/>
      <c r="W703" s="210"/>
      <c r="X703" s="210"/>
      <c r="Y703" s="210"/>
      <c r="Z703" s="210"/>
      <c r="AA703" s="210"/>
      <c r="AB703" s="210"/>
      <c r="AC703" s="210"/>
      <c r="AD703" s="210"/>
      <c r="AE703" s="210"/>
      <c r="AF703" s="210"/>
      <c r="AG703" s="210"/>
      <c r="AH703" s="210"/>
      <c r="AI703" s="210"/>
      <c r="AJ703" s="210"/>
      <c r="AK703" s="210"/>
      <c r="AL703" s="210"/>
      <c r="AM703" s="210"/>
      <c r="AN703" s="210"/>
      <c r="AO703" s="210"/>
      <c r="AP703" s="210"/>
      <c r="AQ703" s="210"/>
      <c r="AR703" s="210"/>
      <c r="AS703" s="210"/>
      <c r="AT703" s="210"/>
      <c r="AU703" s="210"/>
      <c r="AV703" s="210"/>
      <c r="AW703" s="210"/>
      <c r="AX703" s="210"/>
      <c r="AY703" s="210"/>
      <c r="AZ703" s="210"/>
      <c r="BA703" s="210"/>
      <c r="BB703" s="210"/>
      <c r="BC703" s="210"/>
      <c r="BD703" s="210"/>
      <c r="BE703" s="210"/>
      <c r="BF703" s="210"/>
      <c r="BG703" s="210"/>
      <c r="BH703" s="210"/>
      <c r="BI703" s="210"/>
      <c r="BJ703" s="210"/>
      <c r="BK703" s="210"/>
      <c r="BL703" s="210"/>
      <c r="BM703" s="213">
        <v>1</v>
      </c>
    </row>
    <row r="704" spans="1:65">
      <c r="A704" s="29"/>
      <c r="B704" s="19">
        <v>1</v>
      </c>
      <c r="C704" s="9">
        <v>3</v>
      </c>
      <c r="D704" s="208">
        <v>24</v>
      </c>
      <c r="E704" s="208">
        <v>21.754987003649596</v>
      </c>
      <c r="F704" s="209"/>
      <c r="G704" s="210"/>
      <c r="H704" s="210"/>
      <c r="I704" s="210"/>
      <c r="J704" s="210"/>
      <c r="K704" s="210"/>
      <c r="L704" s="210"/>
      <c r="M704" s="210"/>
      <c r="N704" s="210"/>
      <c r="O704" s="210"/>
      <c r="P704" s="210"/>
      <c r="Q704" s="210"/>
      <c r="R704" s="210"/>
      <c r="S704" s="210"/>
      <c r="T704" s="210"/>
      <c r="U704" s="210"/>
      <c r="V704" s="210"/>
      <c r="W704" s="210"/>
      <c r="X704" s="210"/>
      <c r="Y704" s="210"/>
      <c r="Z704" s="210"/>
      <c r="AA704" s="210"/>
      <c r="AB704" s="210"/>
      <c r="AC704" s="210"/>
      <c r="AD704" s="210"/>
      <c r="AE704" s="210"/>
      <c r="AF704" s="210"/>
      <c r="AG704" s="210"/>
      <c r="AH704" s="210"/>
      <c r="AI704" s="210"/>
      <c r="AJ704" s="210"/>
      <c r="AK704" s="210"/>
      <c r="AL704" s="210"/>
      <c r="AM704" s="210"/>
      <c r="AN704" s="210"/>
      <c r="AO704" s="210"/>
      <c r="AP704" s="210"/>
      <c r="AQ704" s="210"/>
      <c r="AR704" s="210"/>
      <c r="AS704" s="210"/>
      <c r="AT704" s="210"/>
      <c r="AU704" s="210"/>
      <c r="AV704" s="210"/>
      <c r="AW704" s="210"/>
      <c r="AX704" s="210"/>
      <c r="AY704" s="210"/>
      <c r="AZ704" s="210"/>
      <c r="BA704" s="210"/>
      <c r="BB704" s="210"/>
      <c r="BC704" s="210"/>
      <c r="BD704" s="210"/>
      <c r="BE704" s="210"/>
      <c r="BF704" s="210"/>
      <c r="BG704" s="210"/>
      <c r="BH704" s="210"/>
      <c r="BI704" s="210"/>
      <c r="BJ704" s="210"/>
      <c r="BK704" s="210"/>
      <c r="BL704" s="210"/>
      <c r="BM704" s="213">
        <v>16</v>
      </c>
    </row>
    <row r="705" spans="1:65">
      <c r="A705" s="29"/>
      <c r="B705" s="19">
        <v>1</v>
      </c>
      <c r="C705" s="9">
        <v>4</v>
      </c>
      <c r="D705" s="208">
        <v>24</v>
      </c>
      <c r="E705" s="208">
        <v>22.423326290560794</v>
      </c>
      <c r="F705" s="209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  <c r="AA705" s="210"/>
      <c r="AB705" s="210"/>
      <c r="AC705" s="210"/>
      <c r="AD705" s="210"/>
      <c r="AE705" s="210"/>
      <c r="AF705" s="210"/>
      <c r="AG705" s="210"/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  <c r="BI705" s="210"/>
      <c r="BJ705" s="210"/>
      <c r="BK705" s="210"/>
      <c r="BL705" s="210"/>
      <c r="BM705" s="213">
        <v>22.652677320344299</v>
      </c>
    </row>
    <row r="706" spans="1:65">
      <c r="A706" s="29"/>
      <c r="B706" s="19">
        <v>1</v>
      </c>
      <c r="C706" s="9">
        <v>5</v>
      </c>
      <c r="D706" s="208">
        <v>22</v>
      </c>
      <c r="E706" s="208">
        <v>21.113496048308797</v>
      </c>
      <c r="F706" s="209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  <c r="BI706" s="210"/>
      <c r="BJ706" s="210"/>
      <c r="BK706" s="210"/>
      <c r="BL706" s="210"/>
      <c r="BM706" s="213">
        <v>14</v>
      </c>
    </row>
    <row r="707" spans="1:65">
      <c r="A707" s="29"/>
      <c r="B707" s="19">
        <v>1</v>
      </c>
      <c r="C707" s="9">
        <v>6</v>
      </c>
      <c r="D707" s="208">
        <v>23</v>
      </c>
      <c r="E707" s="208">
        <v>22.063356815203196</v>
      </c>
      <c r="F707" s="209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  <c r="BI707" s="210"/>
      <c r="BJ707" s="210"/>
      <c r="BK707" s="210"/>
      <c r="BL707" s="210"/>
      <c r="BM707" s="211"/>
    </row>
    <row r="708" spans="1:65">
      <c r="A708" s="29"/>
      <c r="B708" s="20" t="s">
        <v>262</v>
      </c>
      <c r="C708" s="12"/>
      <c r="D708" s="214">
        <v>23.666666666666668</v>
      </c>
      <c r="E708" s="214">
        <v>21.638687974021948</v>
      </c>
      <c r="F708" s="209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  <c r="BI708" s="210"/>
      <c r="BJ708" s="210"/>
      <c r="BK708" s="210"/>
      <c r="BL708" s="210"/>
      <c r="BM708" s="211"/>
    </row>
    <row r="709" spans="1:65">
      <c r="A709" s="29"/>
      <c r="B709" s="3" t="s">
        <v>263</v>
      </c>
      <c r="C709" s="28"/>
      <c r="D709" s="208">
        <v>23.5</v>
      </c>
      <c r="E709" s="208">
        <v>21.591671904662121</v>
      </c>
      <c r="F709" s="209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  <c r="BI709" s="210"/>
      <c r="BJ709" s="210"/>
      <c r="BK709" s="210"/>
      <c r="BL709" s="210"/>
      <c r="BM709" s="211"/>
    </row>
    <row r="710" spans="1:65">
      <c r="A710" s="29"/>
      <c r="B710" s="3" t="s">
        <v>264</v>
      </c>
      <c r="C710" s="28"/>
      <c r="D710" s="208">
        <v>1.3662601021279466</v>
      </c>
      <c r="E710" s="208">
        <v>0.54365249800577775</v>
      </c>
      <c r="F710" s="209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  <c r="BI710" s="210"/>
      <c r="BJ710" s="210"/>
      <c r="BK710" s="210"/>
      <c r="BL710" s="210"/>
      <c r="BM710" s="211"/>
    </row>
    <row r="711" spans="1:65">
      <c r="A711" s="29"/>
      <c r="B711" s="3" t="s">
        <v>87</v>
      </c>
      <c r="C711" s="28"/>
      <c r="D711" s="13">
        <v>5.7729300089913234E-2</v>
      </c>
      <c r="E711" s="13">
        <v>2.5124097110622089E-2</v>
      </c>
      <c r="F711" s="14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265</v>
      </c>
      <c r="C712" s="28"/>
      <c r="D712" s="13">
        <v>4.4762450459297609E-2</v>
      </c>
      <c r="E712" s="13">
        <v>-4.4762450459296943E-2</v>
      </c>
      <c r="F712" s="14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266</v>
      </c>
      <c r="C713" s="46"/>
      <c r="D713" s="44">
        <v>0.67</v>
      </c>
      <c r="E713" s="44">
        <v>0.67</v>
      </c>
      <c r="F713" s="14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E714" s="20"/>
      <c r="BM714" s="53"/>
    </row>
    <row r="715" spans="1:65" ht="15">
      <c r="B715" s="8" t="s">
        <v>537</v>
      </c>
      <c r="BM715" s="27" t="s">
        <v>268</v>
      </c>
    </row>
    <row r="716" spans="1:65" ht="15">
      <c r="A716" s="24" t="s">
        <v>40</v>
      </c>
      <c r="B716" s="18" t="s">
        <v>110</v>
      </c>
      <c r="C716" s="15" t="s">
        <v>111</v>
      </c>
      <c r="D716" s="16" t="s">
        <v>225</v>
      </c>
      <c r="E716" s="17" t="s">
        <v>225</v>
      </c>
      <c r="F716" s="17" t="s">
        <v>225</v>
      </c>
      <c r="G716" s="14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 t="s">
        <v>226</v>
      </c>
      <c r="C717" s="9" t="s">
        <v>226</v>
      </c>
      <c r="D717" s="142" t="s">
        <v>236</v>
      </c>
      <c r="E717" s="143" t="s">
        <v>237</v>
      </c>
      <c r="F717" s="143" t="s">
        <v>238</v>
      </c>
      <c r="G717" s="14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s">
        <v>3</v>
      </c>
    </row>
    <row r="718" spans="1:65">
      <c r="A718" s="29"/>
      <c r="B718" s="19"/>
      <c r="C718" s="9"/>
      <c r="D718" s="10" t="s">
        <v>271</v>
      </c>
      <c r="E718" s="11" t="s">
        <v>271</v>
      </c>
      <c r="F718" s="11" t="s">
        <v>271</v>
      </c>
      <c r="G718" s="14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9"/>
      <c r="C719" s="9"/>
      <c r="D719" s="25" t="s">
        <v>296</v>
      </c>
      <c r="E719" s="25" t="s">
        <v>296</v>
      </c>
      <c r="F719" s="25" t="s">
        <v>298</v>
      </c>
      <c r="G719" s="14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2</v>
      </c>
    </row>
    <row r="720" spans="1:65">
      <c r="A720" s="29"/>
      <c r="B720" s="18">
        <v>1</v>
      </c>
      <c r="C720" s="14">
        <v>1</v>
      </c>
      <c r="D720" s="21">
        <v>3.79</v>
      </c>
      <c r="E720" s="21">
        <v>3.52</v>
      </c>
      <c r="F720" s="138">
        <v>5.41030453560799</v>
      </c>
      <c r="G720" s="14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</v>
      </c>
    </row>
    <row r="721" spans="1:65">
      <c r="A721" s="29"/>
      <c r="B721" s="19">
        <v>1</v>
      </c>
      <c r="C721" s="9">
        <v>2</v>
      </c>
      <c r="D721" s="11">
        <v>3.7320000000000002</v>
      </c>
      <c r="E721" s="11">
        <v>3.5802999999999998</v>
      </c>
      <c r="F721" s="139">
        <v>5.3698968641634401</v>
      </c>
      <c r="G721" s="14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9</v>
      </c>
    </row>
    <row r="722" spans="1:65">
      <c r="A722" s="29"/>
      <c r="B722" s="19">
        <v>1</v>
      </c>
      <c r="C722" s="9">
        <v>3</v>
      </c>
      <c r="D722" s="11">
        <v>3.7759999999999998</v>
      </c>
      <c r="E722" s="11">
        <v>3.6913</v>
      </c>
      <c r="F722" s="139">
        <v>5.3903344624838496</v>
      </c>
      <c r="G722" s="14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16</v>
      </c>
    </row>
    <row r="723" spans="1:65">
      <c r="A723" s="29"/>
      <c r="B723" s="19">
        <v>1</v>
      </c>
      <c r="C723" s="9">
        <v>4</v>
      </c>
      <c r="D723" s="11">
        <v>3.7879999999999998</v>
      </c>
      <c r="E723" s="11">
        <v>3.4847000000000001</v>
      </c>
      <c r="F723" s="139">
        <v>5.3437355187872804</v>
      </c>
      <c r="G723" s="14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3.7618749999999999</v>
      </c>
    </row>
    <row r="724" spans="1:65">
      <c r="A724" s="29"/>
      <c r="B724" s="19">
        <v>1</v>
      </c>
      <c r="C724" s="9">
        <v>5</v>
      </c>
      <c r="D724" s="11">
        <v>3.806</v>
      </c>
      <c r="E724" s="11">
        <v>3.8879000000000006</v>
      </c>
      <c r="F724" s="139">
        <v>5.1310434447329696</v>
      </c>
      <c r="G724" s="14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15</v>
      </c>
    </row>
    <row r="725" spans="1:65">
      <c r="A725" s="29"/>
      <c r="B725" s="19">
        <v>1</v>
      </c>
      <c r="C725" s="9">
        <v>6</v>
      </c>
      <c r="D725" s="11">
        <v>3.8670000000000004</v>
      </c>
      <c r="E725" s="11">
        <v>4.2192999999999996</v>
      </c>
      <c r="F725" s="139">
        <v>5.23134782930918</v>
      </c>
      <c r="G725" s="14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20" t="s">
        <v>262</v>
      </c>
      <c r="C726" s="12"/>
      <c r="D726" s="22">
        <v>3.7931666666666666</v>
      </c>
      <c r="E726" s="22">
        <v>3.7305833333333336</v>
      </c>
      <c r="F726" s="22">
        <v>5.3127771091807849</v>
      </c>
      <c r="G726" s="14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263</v>
      </c>
      <c r="C727" s="28"/>
      <c r="D727" s="11">
        <v>3.7889999999999997</v>
      </c>
      <c r="E727" s="11">
        <v>3.6357999999999997</v>
      </c>
      <c r="F727" s="11">
        <v>5.3568161914753603</v>
      </c>
      <c r="G727" s="14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3" t="s">
        <v>264</v>
      </c>
      <c r="C728" s="28"/>
      <c r="D728" s="23">
        <v>4.4020071179709339E-2</v>
      </c>
      <c r="E728" s="23">
        <v>0.28018734030406622</v>
      </c>
      <c r="F728" s="23">
        <v>0.10900062743449848</v>
      </c>
      <c r="G728" s="14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87</v>
      </c>
      <c r="C729" s="28"/>
      <c r="D729" s="13">
        <v>1.1605098074531221E-2</v>
      </c>
      <c r="E729" s="13">
        <v>7.5105503689074413E-2</v>
      </c>
      <c r="F729" s="13">
        <v>2.0516694977874964E-2</v>
      </c>
      <c r="G729" s="14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3" t="s">
        <v>265</v>
      </c>
      <c r="C730" s="28"/>
      <c r="D730" s="13">
        <v>8.3181037824666682E-3</v>
      </c>
      <c r="E730" s="13">
        <v>-8.3181037824665571E-3</v>
      </c>
      <c r="F730" s="13">
        <v>0.41226837924725968</v>
      </c>
      <c r="G730" s="14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9"/>
      <c r="B731" s="45" t="s">
        <v>266</v>
      </c>
      <c r="C731" s="46"/>
      <c r="D731" s="44">
        <v>0</v>
      </c>
      <c r="E731" s="44">
        <v>0.67</v>
      </c>
      <c r="F731" s="44">
        <v>16.37</v>
      </c>
      <c r="G731" s="14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B732" s="30"/>
      <c r="C732" s="20"/>
      <c r="D732" s="20"/>
      <c r="E732" s="20"/>
      <c r="F732" s="20"/>
      <c r="BM732" s="53"/>
    </row>
    <row r="733" spans="1:65" ht="15">
      <c r="B733" s="8" t="s">
        <v>538</v>
      </c>
      <c r="BM733" s="27" t="s">
        <v>268</v>
      </c>
    </row>
    <row r="734" spans="1:65" ht="15">
      <c r="A734" s="24" t="s">
        <v>124</v>
      </c>
      <c r="B734" s="18" t="s">
        <v>110</v>
      </c>
      <c r="C734" s="15" t="s">
        <v>111</v>
      </c>
      <c r="D734" s="16" t="s">
        <v>225</v>
      </c>
      <c r="E734" s="17" t="s">
        <v>225</v>
      </c>
      <c r="F734" s="14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 t="s">
        <v>226</v>
      </c>
      <c r="C735" s="9" t="s">
        <v>226</v>
      </c>
      <c r="D735" s="142" t="s">
        <v>236</v>
      </c>
      <c r="E735" s="143" t="s">
        <v>245</v>
      </c>
      <c r="F735" s="14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 t="s">
        <v>83</v>
      </c>
    </row>
    <row r="736" spans="1:65">
      <c r="A736" s="29"/>
      <c r="B736" s="19"/>
      <c r="C736" s="9"/>
      <c r="D736" s="10" t="s">
        <v>271</v>
      </c>
      <c r="E736" s="11" t="s">
        <v>272</v>
      </c>
      <c r="F736" s="14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2</v>
      </c>
    </row>
    <row r="737" spans="1:65">
      <c r="A737" s="29"/>
      <c r="B737" s="19"/>
      <c r="C737" s="9"/>
      <c r="D737" s="25" t="s">
        <v>296</v>
      </c>
      <c r="E737" s="25" t="s">
        <v>295</v>
      </c>
      <c r="F737" s="14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2</v>
      </c>
    </row>
    <row r="738" spans="1:65">
      <c r="A738" s="29"/>
      <c r="B738" s="18">
        <v>1</v>
      </c>
      <c r="C738" s="14">
        <v>1</v>
      </c>
      <c r="D738" s="21">
        <v>2</v>
      </c>
      <c r="E738" s="138" t="s">
        <v>104</v>
      </c>
      <c r="F738" s="14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</v>
      </c>
    </row>
    <row r="739" spans="1:65">
      <c r="A739" s="29"/>
      <c r="B739" s="19">
        <v>1</v>
      </c>
      <c r="C739" s="9">
        <v>2</v>
      </c>
      <c r="D739" s="11">
        <v>1</v>
      </c>
      <c r="E739" s="139" t="s">
        <v>104</v>
      </c>
      <c r="F739" s="14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</v>
      </c>
    </row>
    <row r="740" spans="1:65">
      <c r="A740" s="29"/>
      <c r="B740" s="19">
        <v>1</v>
      </c>
      <c r="C740" s="9">
        <v>3</v>
      </c>
      <c r="D740" s="11">
        <v>1</v>
      </c>
      <c r="E740" s="139" t="s">
        <v>104</v>
      </c>
      <c r="F740" s="14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16</v>
      </c>
    </row>
    <row r="741" spans="1:65">
      <c r="A741" s="29"/>
      <c r="B741" s="19">
        <v>1</v>
      </c>
      <c r="C741" s="9">
        <v>4</v>
      </c>
      <c r="D741" s="11">
        <v>1</v>
      </c>
      <c r="E741" s="139" t="s">
        <v>104</v>
      </c>
      <c r="F741" s="14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1.3333333333333299</v>
      </c>
    </row>
    <row r="742" spans="1:65">
      <c r="A742" s="29"/>
      <c r="B742" s="19">
        <v>1</v>
      </c>
      <c r="C742" s="9">
        <v>5</v>
      </c>
      <c r="D742" s="11">
        <v>1</v>
      </c>
      <c r="E742" s="139" t="s">
        <v>104</v>
      </c>
      <c r="F742" s="14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16</v>
      </c>
    </row>
    <row r="743" spans="1:65">
      <c r="A743" s="29"/>
      <c r="B743" s="19">
        <v>1</v>
      </c>
      <c r="C743" s="9">
        <v>6</v>
      </c>
      <c r="D743" s="11">
        <v>2</v>
      </c>
      <c r="E743" s="139" t="s">
        <v>104</v>
      </c>
      <c r="F743" s="14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20" t="s">
        <v>262</v>
      </c>
      <c r="C744" s="12"/>
      <c r="D744" s="22">
        <v>1.3333333333333333</v>
      </c>
      <c r="E744" s="22" t="s">
        <v>640</v>
      </c>
      <c r="F744" s="14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263</v>
      </c>
      <c r="C745" s="28"/>
      <c r="D745" s="11">
        <v>1</v>
      </c>
      <c r="E745" s="11" t="s">
        <v>640</v>
      </c>
      <c r="F745" s="14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264</v>
      </c>
      <c r="C746" s="28"/>
      <c r="D746" s="23">
        <v>0.51639777949432231</v>
      </c>
      <c r="E746" s="23" t="s">
        <v>640</v>
      </c>
      <c r="F746" s="14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87</v>
      </c>
      <c r="C747" s="28"/>
      <c r="D747" s="13">
        <v>0.38729833462074176</v>
      </c>
      <c r="E747" s="13" t="s">
        <v>640</v>
      </c>
      <c r="F747" s="14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3" t="s">
        <v>265</v>
      </c>
      <c r="C748" s="28"/>
      <c r="D748" s="13">
        <v>2.4424906541753444E-15</v>
      </c>
      <c r="E748" s="13" t="s">
        <v>640</v>
      </c>
      <c r="F748" s="14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9"/>
      <c r="B749" s="45" t="s">
        <v>266</v>
      </c>
      <c r="C749" s="46"/>
      <c r="D749" s="44">
        <v>0.67</v>
      </c>
      <c r="E749" s="44">
        <v>0.67</v>
      </c>
      <c r="F749" s="14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B750" s="30"/>
      <c r="C750" s="20"/>
      <c r="D750" s="20"/>
      <c r="E750" s="20"/>
      <c r="BM750" s="53"/>
    </row>
    <row r="751" spans="1:65" ht="15">
      <c r="B751" s="8" t="s">
        <v>539</v>
      </c>
      <c r="BM751" s="27" t="s">
        <v>67</v>
      </c>
    </row>
    <row r="752" spans="1:65" ht="15">
      <c r="A752" s="24" t="s">
        <v>43</v>
      </c>
      <c r="B752" s="18" t="s">
        <v>110</v>
      </c>
      <c r="C752" s="15" t="s">
        <v>111</v>
      </c>
      <c r="D752" s="16" t="s">
        <v>225</v>
      </c>
      <c r="E752" s="17" t="s">
        <v>225</v>
      </c>
      <c r="F752" s="17" t="s">
        <v>225</v>
      </c>
      <c r="G752" s="17" t="s">
        <v>225</v>
      </c>
      <c r="H752" s="17" t="s">
        <v>225</v>
      </c>
      <c r="I752" s="17" t="s">
        <v>225</v>
      </c>
      <c r="J752" s="17" t="s">
        <v>225</v>
      </c>
      <c r="K752" s="17" t="s">
        <v>225</v>
      </c>
      <c r="L752" s="17" t="s">
        <v>225</v>
      </c>
      <c r="M752" s="17" t="s">
        <v>225</v>
      </c>
      <c r="N752" s="17" t="s">
        <v>225</v>
      </c>
      <c r="O752" s="17" t="s">
        <v>225</v>
      </c>
      <c r="P752" s="17" t="s">
        <v>225</v>
      </c>
      <c r="Q752" s="17" t="s">
        <v>225</v>
      </c>
      <c r="R752" s="17" t="s">
        <v>225</v>
      </c>
      <c r="S752" s="17" t="s">
        <v>225</v>
      </c>
      <c r="T752" s="144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 t="s">
        <v>226</v>
      </c>
      <c r="C753" s="9" t="s">
        <v>226</v>
      </c>
      <c r="D753" s="142" t="s">
        <v>228</v>
      </c>
      <c r="E753" s="143" t="s">
        <v>231</v>
      </c>
      <c r="F753" s="143" t="s">
        <v>232</v>
      </c>
      <c r="G753" s="143" t="s">
        <v>233</v>
      </c>
      <c r="H753" s="143" t="s">
        <v>234</v>
      </c>
      <c r="I753" s="143" t="s">
        <v>235</v>
      </c>
      <c r="J753" s="143" t="s">
        <v>236</v>
      </c>
      <c r="K753" s="143" t="s">
        <v>238</v>
      </c>
      <c r="L753" s="143" t="s">
        <v>239</v>
      </c>
      <c r="M753" s="143" t="s">
        <v>244</v>
      </c>
      <c r="N753" s="143" t="s">
        <v>245</v>
      </c>
      <c r="O753" s="143" t="s">
        <v>246</v>
      </c>
      <c r="P753" s="143" t="s">
        <v>269</v>
      </c>
      <c r="Q753" s="143" t="s">
        <v>247</v>
      </c>
      <c r="R753" s="143" t="s">
        <v>253</v>
      </c>
      <c r="S753" s="143" t="s">
        <v>254</v>
      </c>
      <c r="T753" s="144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 t="s">
        <v>3</v>
      </c>
    </row>
    <row r="754" spans="1:65">
      <c r="A754" s="29"/>
      <c r="B754" s="19"/>
      <c r="C754" s="9"/>
      <c r="D754" s="10" t="s">
        <v>272</v>
      </c>
      <c r="E754" s="11" t="s">
        <v>271</v>
      </c>
      <c r="F754" s="11" t="s">
        <v>271</v>
      </c>
      <c r="G754" s="11" t="s">
        <v>271</v>
      </c>
      <c r="H754" s="11" t="s">
        <v>271</v>
      </c>
      <c r="I754" s="11" t="s">
        <v>271</v>
      </c>
      <c r="J754" s="11" t="s">
        <v>271</v>
      </c>
      <c r="K754" s="11" t="s">
        <v>271</v>
      </c>
      <c r="L754" s="11" t="s">
        <v>272</v>
      </c>
      <c r="M754" s="11" t="s">
        <v>272</v>
      </c>
      <c r="N754" s="11" t="s">
        <v>272</v>
      </c>
      <c r="O754" s="11" t="s">
        <v>271</v>
      </c>
      <c r="P754" s="11" t="s">
        <v>271</v>
      </c>
      <c r="Q754" s="11" t="s">
        <v>271</v>
      </c>
      <c r="R754" s="11" t="s">
        <v>272</v>
      </c>
      <c r="S754" s="11" t="s">
        <v>272</v>
      </c>
      <c r="T754" s="144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0</v>
      </c>
    </row>
    <row r="755" spans="1:65">
      <c r="A755" s="29"/>
      <c r="B755" s="19"/>
      <c r="C755" s="9"/>
      <c r="D755" s="25" t="s">
        <v>295</v>
      </c>
      <c r="E755" s="25" t="s">
        <v>297</v>
      </c>
      <c r="F755" s="25" t="s">
        <v>296</v>
      </c>
      <c r="G755" s="25" t="s">
        <v>296</v>
      </c>
      <c r="H755" s="25" t="s">
        <v>296</v>
      </c>
      <c r="I755" s="25" t="s">
        <v>296</v>
      </c>
      <c r="J755" s="25" t="s">
        <v>296</v>
      </c>
      <c r="K755" s="25" t="s">
        <v>298</v>
      </c>
      <c r="L755" s="25" t="s">
        <v>296</v>
      </c>
      <c r="M755" s="25" t="s">
        <v>297</v>
      </c>
      <c r="N755" s="25" t="s">
        <v>295</v>
      </c>
      <c r="O755" s="25" t="s">
        <v>298</v>
      </c>
      <c r="P755" s="25" t="s">
        <v>296</v>
      </c>
      <c r="Q755" s="25" t="s">
        <v>296</v>
      </c>
      <c r="R755" s="25" t="s">
        <v>297</v>
      </c>
      <c r="S755" s="25" t="s">
        <v>297</v>
      </c>
      <c r="T755" s="144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</v>
      </c>
    </row>
    <row r="756" spans="1:65">
      <c r="A756" s="29"/>
      <c r="B756" s="18">
        <v>1</v>
      </c>
      <c r="C756" s="14">
        <v>1</v>
      </c>
      <c r="D756" s="196">
        <v>89.2</v>
      </c>
      <c r="E756" s="196">
        <v>90.9</v>
      </c>
      <c r="F756" s="196">
        <v>88.2</v>
      </c>
      <c r="G756" s="196">
        <v>90.5</v>
      </c>
      <c r="H756" s="196">
        <v>90.2</v>
      </c>
      <c r="I756" s="196">
        <v>90.3</v>
      </c>
      <c r="J756" s="196">
        <v>87.36</v>
      </c>
      <c r="K756" s="196">
        <v>88.557200010662541</v>
      </c>
      <c r="L756" s="197">
        <v>91.5</v>
      </c>
      <c r="M756" s="196">
        <v>88.6</v>
      </c>
      <c r="N756" s="198">
        <v>79.792704411257787</v>
      </c>
      <c r="O756" s="198">
        <v>79.900000000000006</v>
      </c>
      <c r="P756" s="196">
        <v>87.7</v>
      </c>
      <c r="Q756" s="196">
        <v>90.4</v>
      </c>
      <c r="R756" s="198">
        <v>86.2</v>
      </c>
      <c r="S756" s="198">
        <v>97.1</v>
      </c>
      <c r="T756" s="199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0"/>
      <c r="AT756" s="200"/>
      <c r="AU756" s="200"/>
      <c r="AV756" s="200"/>
      <c r="AW756" s="200"/>
      <c r="AX756" s="200"/>
      <c r="AY756" s="200"/>
      <c r="AZ756" s="200"/>
      <c r="BA756" s="200"/>
      <c r="BB756" s="200"/>
      <c r="BC756" s="200"/>
      <c r="BD756" s="200"/>
      <c r="BE756" s="200"/>
      <c r="BF756" s="200"/>
      <c r="BG756" s="200"/>
      <c r="BH756" s="200"/>
      <c r="BI756" s="200"/>
      <c r="BJ756" s="200"/>
      <c r="BK756" s="200"/>
      <c r="BL756" s="200"/>
      <c r="BM756" s="201">
        <v>1</v>
      </c>
    </row>
    <row r="757" spans="1:65">
      <c r="A757" s="29"/>
      <c r="B757" s="19">
        <v>1</v>
      </c>
      <c r="C757" s="9">
        <v>2</v>
      </c>
      <c r="D757" s="203">
        <v>89.6</v>
      </c>
      <c r="E757" s="203">
        <v>89.6</v>
      </c>
      <c r="F757" s="203">
        <v>87.7</v>
      </c>
      <c r="G757" s="203">
        <v>90.6</v>
      </c>
      <c r="H757" s="203">
        <v>87.6</v>
      </c>
      <c r="I757" s="203">
        <v>88.1</v>
      </c>
      <c r="J757" s="203">
        <v>88.47</v>
      </c>
      <c r="K757" s="203">
        <v>86.117640506131181</v>
      </c>
      <c r="L757" s="204">
        <v>83.7</v>
      </c>
      <c r="M757" s="203">
        <v>88.6</v>
      </c>
      <c r="N757" s="204">
        <v>83.177963317280273</v>
      </c>
      <c r="O757" s="205">
        <v>74.8</v>
      </c>
      <c r="P757" s="203">
        <v>89.1</v>
      </c>
      <c r="Q757" s="203">
        <v>92.2</v>
      </c>
      <c r="R757" s="204">
        <v>84.8</v>
      </c>
      <c r="S757" s="204">
        <v>98.1</v>
      </c>
      <c r="T757" s="199"/>
      <c r="U757" s="200"/>
      <c r="V757" s="200"/>
      <c r="W757" s="200"/>
      <c r="X757" s="200"/>
      <c r="Y757" s="200"/>
      <c r="Z757" s="200"/>
      <c r="AA757" s="200"/>
      <c r="AB757" s="200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0"/>
      <c r="AT757" s="200"/>
      <c r="AU757" s="200"/>
      <c r="AV757" s="200"/>
      <c r="AW757" s="200"/>
      <c r="AX757" s="200"/>
      <c r="AY757" s="200"/>
      <c r="AZ757" s="200"/>
      <c r="BA757" s="200"/>
      <c r="BB757" s="200"/>
      <c r="BC757" s="200"/>
      <c r="BD757" s="200"/>
      <c r="BE757" s="200"/>
      <c r="BF757" s="200"/>
      <c r="BG757" s="200"/>
      <c r="BH757" s="200"/>
      <c r="BI757" s="200"/>
      <c r="BJ757" s="200"/>
      <c r="BK757" s="200"/>
      <c r="BL757" s="200"/>
      <c r="BM757" s="201">
        <v>37</v>
      </c>
    </row>
    <row r="758" spans="1:65">
      <c r="A758" s="29"/>
      <c r="B758" s="19">
        <v>1</v>
      </c>
      <c r="C758" s="9">
        <v>3</v>
      </c>
      <c r="D758" s="203">
        <v>88.9</v>
      </c>
      <c r="E758" s="203">
        <v>91.4</v>
      </c>
      <c r="F758" s="203">
        <v>92.7</v>
      </c>
      <c r="G758" s="203">
        <v>92.5</v>
      </c>
      <c r="H758" s="203">
        <v>90</v>
      </c>
      <c r="I758" s="203">
        <v>90.2</v>
      </c>
      <c r="J758" s="203">
        <v>89.31</v>
      </c>
      <c r="K758" s="203">
        <v>86.35908832726173</v>
      </c>
      <c r="L758" s="204">
        <v>84.4</v>
      </c>
      <c r="M758" s="203">
        <v>87.3</v>
      </c>
      <c r="N758" s="204">
        <v>79.616332645750276</v>
      </c>
      <c r="O758" s="204">
        <v>79.2</v>
      </c>
      <c r="P758" s="203">
        <v>89.3</v>
      </c>
      <c r="Q758" s="203">
        <v>90.2</v>
      </c>
      <c r="R758" s="204">
        <v>83.8</v>
      </c>
      <c r="S758" s="204">
        <v>96.9</v>
      </c>
      <c r="T758" s="199"/>
      <c r="U758" s="200"/>
      <c r="V758" s="200"/>
      <c r="W758" s="200"/>
      <c r="X758" s="200"/>
      <c r="Y758" s="200"/>
      <c r="Z758" s="200"/>
      <c r="AA758" s="200"/>
      <c r="AB758" s="200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0"/>
      <c r="AT758" s="200"/>
      <c r="AU758" s="200"/>
      <c r="AV758" s="200"/>
      <c r="AW758" s="200"/>
      <c r="AX758" s="200"/>
      <c r="AY758" s="200"/>
      <c r="AZ758" s="200"/>
      <c r="BA758" s="200"/>
      <c r="BB758" s="200"/>
      <c r="BC758" s="200"/>
      <c r="BD758" s="200"/>
      <c r="BE758" s="200"/>
      <c r="BF758" s="200"/>
      <c r="BG758" s="200"/>
      <c r="BH758" s="200"/>
      <c r="BI758" s="200"/>
      <c r="BJ758" s="200"/>
      <c r="BK758" s="200"/>
      <c r="BL758" s="200"/>
      <c r="BM758" s="201">
        <v>16</v>
      </c>
    </row>
    <row r="759" spans="1:65">
      <c r="A759" s="29"/>
      <c r="B759" s="19">
        <v>1</v>
      </c>
      <c r="C759" s="9">
        <v>4</v>
      </c>
      <c r="D759" s="203">
        <v>88.1</v>
      </c>
      <c r="E759" s="203">
        <v>89.9</v>
      </c>
      <c r="F759" s="203">
        <v>88.3</v>
      </c>
      <c r="G759" s="203">
        <v>89.9</v>
      </c>
      <c r="H759" s="203">
        <v>93.7</v>
      </c>
      <c r="I759" s="203">
        <v>90.5</v>
      </c>
      <c r="J759" s="203">
        <v>87.71</v>
      </c>
      <c r="K759" s="203">
        <v>88.905980288761995</v>
      </c>
      <c r="L759" s="204">
        <v>86.6</v>
      </c>
      <c r="M759" s="203">
        <v>86.4</v>
      </c>
      <c r="N759" s="204">
        <v>80.595825406284305</v>
      </c>
      <c r="O759" s="204">
        <v>78.3</v>
      </c>
      <c r="P759" s="203">
        <v>87.6</v>
      </c>
      <c r="Q759" s="203">
        <v>87.1</v>
      </c>
      <c r="R759" s="204">
        <v>84.4</v>
      </c>
      <c r="S759" s="204">
        <v>98.2</v>
      </c>
      <c r="T759" s="199"/>
      <c r="U759" s="200"/>
      <c r="V759" s="200"/>
      <c r="W759" s="200"/>
      <c r="X759" s="200"/>
      <c r="Y759" s="200"/>
      <c r="Z759" s="200"/>
      <c r="AA759" s="200"/>
      <c r="AB759" s="200"/>
      <c r="AC759" s="200"/>
      <c r="AD759" s="200"/>
      <c r="AE759" s="200"/>
      <c r="AF759" s="200"/>
      <c r="AG759" s="200"/>
      <c r="AH759" s="200"/>
      <c r="AI759" s="200"/>
      <c r="AJ759" s="200"/>
      <c r="AK759" s="200"/>
      <c r="AL759" s="200"/>
      <c r="AM759" s="200"/>
      <c r="AN759" s="200"/>
      <c r="AO759" s="200"/>
      <c r="AP759" s="200"/>
      <c r="AQ759" s="200"/>
      <c r="AR759" s="200"/>
      <c r="AS759" s="200"/>
      <c r="AT759" s="200"/>
      <c r="AU759" s="200"/>
      <c r="AV759" s="200"/>
      <c r="AW759" s="200"/>
      <c r="AX759" s="200"/>
      <c r="AY759" s="200"/>
      <c r="AZ759" s="200"/>
      <c r="BA759" s="200"/>
      <c r="BB759" s="200"/>
      <c r="BC759" s="200"/>
      <c r="BD759" s="200"/>
      <c r="BE759" s="200"/>
      <c r="BF759" s="200"/>
      <c r="BG759" s="200"/>
      <c r="BH759" s="200"/>
      <c r="BI759" s="200"/>
      <c r="BJ759" s="200"/>
      <c r="BK759" s="200"/>
      <c r="BL759" s="200"/>
      <c r="BM759" s="201">
        <v>89.304246843907933</v>
      </c>
    </row>
    <row r="760" spans="1:65">
      <c r="A760" s="29"/>
      <c r="B760" s="19">
        <v>1</v>
      </c>
      <c r="C760" s="9">
        <v>5</v>
      </c>
      <c r="D760" s="203">
        <v>88.4</v>
      </c>
      <c r="E760" s="203">
        <v>89.6</v>
      </c>
      <c r="F760" s="203">
        <v>90.5</v>
      </c>
      <c r="G760" s="203">
        <v>89.9</v>
      </c>
      <c r="H760" s="203">
        <v>90.9</v>
      </c>
      <c r="I760" s="203">
        <v>90</v>
      </c>
      <c r="J760" s="203">
        <v>91.32</v>
      </c>
      <c r="K760" s="203">
        <v>85.187929108990616</v>
      </c>
      <c r="L760" s="204">
        <v>84.2</v>
      </c>
      <c r="M760" s="203">
        <v>88.8</v>
      </c>
      <c r="N760" s="204">
        <v>83.857450281750715</v>
      </c>
      <c r="O760" s="204">
        <v>79.8</v>
      </c>
      <c r="P760" s="203">
        <v>91.7</v>
      </c>
      <c r="Q760" s="203">
        <v>86.6</v>
      </c>
      <c r="R760" s="204">
        <v>83.1</v>
      </c>
      <c r="S760" s="204">
        <v>96.6</v>
      </c>
      <c r="T760" s="199"/>
      <c r="U760" s="200"/>
      <c r="V760" s="200"/>
      <c r="W760" s="200"/>
      <c r="X760" s="200"/>
      <c r="Y760" s="200"/>
      <c r="Z760" s="200"/>
      <c r="AA760" s="200"/>
      <c r="AB760" s="200"/>
      <c r="AC760" s="200"/>
      <c r="AD760" s="200"/>
      <c r="AE760" s="200"/>
      <c r="AF760" s="200"/>
      <c r="AG760" s="200"/>
      <c r="AH760" s="200"/>
      <c r="AI760" s="200"/>
      <c r="AJ760" s="200"/>
      <c r="AK760" s="200"/>
      <c r="AL760" s="200"/>
      <c r="AM760" s="200"/>
      <c r="AN760" s="200"/>
      <c r="AO760" s="200"/>
      <c r="AP760" s="200"/>
      <c r="AQ760" s="200"/>
      <c r="AR760" s="200"/>
      <c r="AS760" s="200"/>
      <c r="AT760" s="200"/>
      <c r="AU760" s="200"/>
      <c r="AV760" s="200"/>
      <c r="AW760" s="200"/>
      <c r="AX760" s="200"/>
      <c r="AY760" s="200"/>
      <c r="AZ760" s="200"/>
      <c r="BA760" s="200"/>
      <c r="BB760" s="200"/>
      <c r="BC760" s="200"/>
      <c r="BD760" s="200"/>
      <c r="BE760" s="200"/>
      <c r="BF760" s="200"/>
      <c r="BG760" s="200"/>
      <c r="BH760" s="200"/>
      <c r="BI760" s="200"/>
      <c r="BJ760" s="200"/>
      <c r="BK760" s="200"/>
      <c r="BL760" s="200"/>
      <c r="BM760" s="201">
        <v>102</v>
      </c>
    </row>
    <row r="761" spans="1:65">
      <c r="A761" s="29"/>
      <c r="B761" s="19">
        <v>1</v>
      </c>
      <c r="C761" s="9">
        <v>6</v>
      </c>
      <c r="D761" s="203">
        <v>88.8</v>
      </c>
      <c r="E761" s="203">
        <v>88.1</v>
      </c>
      <c r="F761" s="203">
        <v>94.2</v>
      </c>
      <c r="G761" s="203">
        <v>88.1</v>
      </c>
      <c r="H761" s="203">
        <v>89.8</v>
      </c>
      <c r="I761" s="205">
        <v>84.7</v>
      </c>
      <c r="J761" s="203">
        <v>89.63</v>
      </c>
      <c r="K761" s="203">
        <v>85.032453456114808</v>
      </c>
      <c r="L761" s="204">
        <v>85.9</v>
      </c>
      <c r="M761" s="203">
        <v>89.5</v>
      </c>
      <c r="N761" s="204">
        <v>83.042222554180086</v>
      </c>
      <c r="O761" s="204">
        <v>81.599999999999994</v>
      </c>
      <c r="P761" s="203">
        <v>91.5</v>
      </c>
      <c r="Q761" s="203">
        <v>90.8</v>
      </c>
      <c r="R761" s="204">
        <v>83.2</v>
      </c>
      <c r="S761" s="204">
        <v>101.8</v>
      </c>
      <c r="T761" s="199"/>
      <c r="U761" s="200"/>
      <c r="V761" s="200"/>
      <c r="W761" s="200"/>
      <c r="X761" s="200"/>
      <c r="Y761" s="200"/>
      <c r="Z761" s="200"/>
      <c r="AA761" s="200"/>
      <c r="AB761" s="200"/>
      <c r="AC761" s="200"/>
      <c r="AD761" s="200"/>
      <c r="AE761" s="200"/>
      <c r="AF761" s="200"/>
      <c r="AG761" s="200"/>
      <c r="AH761" s="200"/>
      <c r="AI761" s="200"/>
      <c r="AJ761" s="200"/>
      <c r="AK761" s="200"/>
      <c r="AL761" s="200"/>
      <c r="AM761" s="200"/>
      <c r="AN761" s="200"/>
      <c r="AO761" s="200"/>
      <c r="AP761" s="200"/>
      <c r="AQ761" s="200"/>
      <c r="AR761" s="200"/>
      <c r="AS761" s="200"/>
      <c r="AT761" s="200"/>
      <c r="AU761" s="200"/>
      <c r="AV761" s="200"/>
      <c r="AW761" s="200"/>
      <c r="AX761" s="200"/>
      <c r="AY761" s="200"/>
      <c r="AZ761" s="200"/>
      <c r="BA761" s="200"/>
      <c r="BB761" s="200"/>
      <c r="BC761" s="200"/>
      <c r="BD761" s="200"/>
      <c r="BE761" s="200"/>
      <c r="BF761" s="200"/>
      <c r="BG761" s="200"/>
      <c r="BH761" s="200"/>
      <c r="BI761" s="200"/>
      <c r="BJ761" s="200"/>
      <c r="BK761" s="200"/>
      <c r="BL761" s="200"/>
      <c r="BM761" s="206"/>
    </row>
    <row r="762" spans="1:65">
      <c r="A762" s="29"/>
      <c r="B762" s="20" t="s">
        <v>262</v>
      </c>
      <c r="C762" s="12"/>
      <c r="D762" s="207">
        <v>88.833333333333329</v>
      </c>
      <c r="E762" s="207">
        <v>89.916666666666671</v>
      </c>
      <c r="F762" s="207">
        <v>90.266666666666666</v>
      </c>
      <c r="G762" s="207">
        <v>90.25</v>
      </c>
      <c r="H762" s="207">
        <v>90.36666666666666</v>
      </c>
      <c r="I762" s="207">
        <v>88.966666666666654</v>
      </c>
      <c r="J762" s="207">
        <v>88.966666666666654</v>
      </c>
      <c r="K762" s="207">
        <v>86.693381949653826</v>
      </c>
      <c r="L762" s="207">
        <v>86.050000000000011</v>
      </c>
      <c r="M762" s="207">
        <v>88.2</v>
      </c>
      <c r="N762" s="207">
        <v>81.680416436083888</v>
      </c>
      <c r="O762" s="207">
        <v>78.933333333333337</v>
      </c>
      <c r="P762" s="207">
        <v>89.483333333333348</v>
      </c>
      <c r="Q762" s="207">
        <v>89.55</v>
      </c>
      <c r="R762" s="207">
        <v>84.250000000000014</v>
      </c>
      <c r="S762" s="207">
        <v>98.11666666666666</v>
      </c>
      <c r="T762" s="199"/>
      <c r="U762" s="200"/>
      <c r="V762" s="200"/>
      <c r="W762" s="200"/>
      <c r="X762" s="200"/>
      <c r="Y762" s="200"/>
      <c r="Z762" s="200"/>
      <c r="AA762" s="200"/>
      <c r="AB762" s="200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200"/>
      <c r="AT762" s="200"/>
      <c r="AU762" s="200"/>
      <c r="AV762" s="200"/>
      <c r="AW762" s="200"/>
      <c r="AX762" s="200"/>
      <c r="AY762" s="200"/>
      <c r="AZ762" s="200"/>
      <c r="BA762" s="200"/>
      <c r="BB762" s="200"/>
      <c r="BC762" s="200"/>
      <c r="BD762" s="200"/>
      <c r="BE762" s="200"/>
      <c r="BF762" s="200"/>
      <c r="BG762" s="200"/>
      <c r="BH762" s="200"/>
      <c r="BI762" s="200"/>
      <c r="BJ762" s="200"/>
      <c r="BK762" s="200"/>
      <c r="BL762" s="200"/>
      <c r="BM762" s="206"/>
    </row>
    <row r="763" spans="1:65">
      <c r="A763" s="29"/>
      <c r="B763" s="3" t="s">
        <v>263</v>
      </c>
      <c r="C763" s="28"/>
      <c r="D763" s="203">
        <v>88.85</v>
      </c>
      <c r="E763" s="203">
        <v>89.75</v>
      </c>
      <c r="F763" s="203">
        <v>89.4</v>
      </c>
      <c r="G763" s="203">
        <v>90.2</v>
      </c>
      <c r="H763" s="203">
        <v>90.1</v>
      </c>
      <c r="I763" s="203">
        <v>90.1</v>
      </c>
      <c r="J763" s="203">
        <v>88.89</v>
      </c>
      <c r="K763" s="203">
        <v>86.238364416696456</v>
      </c>
      <c r="L763" s="203">
        <v>85.15</v>
      </c>
      <c r="M763" s="203">
        <v>88.6</v>
      </c>
      <c r="N763" s="203">
        <v>81.819023980232203</v>
      </c>
      <c r="O763" s="203">
        <v>79.5</v>
      </c>
      <c r="P763" s="203">
        <v>89.199999999999989</v>
      </c>
      <c r="Q763" s="203">
        <v>90.300000000000011</v>
      </c>
      <c r="R763" s="203">
        <v>84.1</v>
      </c>
      <c r="S763" s="203">
        <v>97.6</v>
      </c>
      <c r="T763" s="199"/>
      <c r="U763" s="200"/>
      <c r="V763" s="200"/>
      <c r="W763" s="200"/>
      <c r="X763" s="200"/>
      <c r="Y763" s="200"/>
      <c r="Z763" s="200"/>
      <c r="AA763" s="200"/>
      <c r="AB763" s="200"/>
      <c r="AC763" s="200"/>
      <c r="AD763" s="200"/>
      <c r="AE763" s="200"/>
      <c r="AF763" s="200"/>
      <c r="AG763" s="200"/>
      <c r="AH763" s="200"/>
      <c r="AI763" s="200"/>
      <c r="AJ763" s="200"/>
      <c r="AK763" s="200"/>
      <c r="AL763" s="200"/>
      <c r="AM763" s="200"/>
      <c r="AN763" s="200"/>
      <c r="AO763" s="200"/>
      <c r="AP763" s="200"/>
      <c r="AQ763" s="200"/>
      <c r="AR763" s="200"/>
      <c r="AS763" s="200"/>
      <c r="AT763" s="200"/>
      <c r="AU763" s="200"/>
      <c r="AV763" s="200"/>
      <c r="AW763" s="200"/>
      <c r="AX763" s="200"/>
      <c r="AY763" s="200"/>
      <c r="AZ763" s="200"/>
      <c r="BA763" s="200"/>
      <c r="BB763" s="200"/>
      <c r="BC763" s="200"/>
      <c r="BD763" s="200"/>
      <c r="BE763" s="200"/>
      <c r="BF763" s="200"/>
      <c r="BG763" s="200"/>
      <c r="BH763" s="200"/>
      <c r="BI763" s="200"/>
      <c r="BJ763" s="200"/>
      <c r="BK763" s="200"/>
      <c r="BL763" s="200"/>
      <c r="BM763" s="206"/>
    </row>
    <row r="764" spans="1:65">
      <c r="A764" s="29"/>
      <c r="B764" s="3" t="s">
        <v>264</v>
      </c>
      <c r="C764" s="28"/>
      <c r="D764" s="208">
        <v>0.53913510984415236</v>
      </c>
      <c r="E764" s="208">
        <v>1.1548448669265834</v>
      </c>
      <c r="F764" s="208">
        <v>2.68973356797038</v>
      </c>
      <c r="G764" s="208">
        <v>1.4223220451079293</v>
      </c>
      <c r="H764" s="208">
        <v>1.9765289440498155</v>
      </c>
      <c r="I764" s="208">
        <v>2.265980288234358</v>
      </c>
      <c r="J764" s="208">
        <v>1.4493676782192513</v>
      </c>
      <c r="K764" s="208">
        <v>1.6635931790337926</v>
      </c>
      <c r="L764" s="208">
        <v>2.8877326746082277</v>
      </c>
      <c r="M764" s="208">
        <v>1.1331372379372211</v>
      </c>
      <c r="N764" s="208">
        <v>1.8887495976945643</v>
      </c>
      <c r="O764" s="208">
        <v>2.2957932543386108</v>
      </c>
      <c r="P764" s="208">
        <v>1.7826010957773677</v>
      </c>
      <c r="Q764" s="208">
        <v>2.2106560112328686</v>
      </c>
      <c r="R764" s="208">
        <v>1.162325255683625</v>
      </c>
      <c r="S764" s="208">
        <v>1.9177243458502231</v>
      </c>
      <c r="T764" s="209"/>
      <c r="U764" s="210"/>
      <c r="V764" s="210"/>
      <c r="W764" s="210"/>
      <c r="X764" s="210"/>
      <c r="Y764" s="210"/>
      <c r="Z764" s="210"/>
      <c r="AA764" s="210"/>
      <c r="AB764" s="210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1"/>
    </row>
    <row r="765" spans="1:65">
      <c r="A765" s="29"/>
      <c r="B765" s="3" t="s">
        <v>87</v>
      </c>
      <c r="C765" s="28"/>
      <c r="D765" s="13">
        <v>6.069063150215599E-3</v>
      </c>
      <c r="E765" s="13">
        <v>1.2843501763780352E-2</v>
      </c>
      <c r="F765" s="13">
        <v>2.9797639231577328E-2</v>
      </c>
      <c r="G765" s="13">
        <v>1.5759801053827471E-2</v>
      </c>
      <c r="H765" s="13">
        <v>2.1872323246585935E-2</v>
      </c>
      <c r="I765" s="13">
        <v>2.546999199963685E-2</v>
      </c>
      <c r="J765" s="13">
        <v>1.629113163978177E-2</v>
      </c>
      <c r="K765" s="13">
        <v>1.9189390719581166E-2</v>
      </c>
      <c r="L765" s="13">
        <v>3.3558775997771378E-2</v>
      </c>
      <c r="M765" s="13">
        <v>1.2847360974344911E-2</v>
      </c>
      <c r="N765" s="13">
        <v>2.3123652891419062E-2</v>
      </c>
      <c r="O765" s="13">
        <v>2.908521859381686E-2</v>
      </c>
      <c r="P765" s="13">
        <v>1.9921040370020869E-2</v>
      </c>
      <c r="Q765" s="13">
        <v>2.4686275948999092E-2</v>
      </c>
      <c r="R765" s="13">
        <v>1.3796145468054894E-2</v>
      </c>
      <c r="S765" s="13">
        <v>1.9545347503144794E-2</v>
      </c>
      <c r="T765" s="144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9"/>
      <c r="B766" s="3" t="s">
        <v>265</v>
      </c>
      <c r="C766" s="28"/>
      <c r="D766" s="13">
        <v>-5.2731368016316615E-3</v>
      </c>
      <c r="E766" s="13">
        <v>6.8576786032266135E-3</v>
      </c>
      <c r="F766" s="13">
        <v>1.0776865118642398E-2</v>
      </c>
      <c r="G766" s="13">
        <v>1.0590237189336715E-2</v>
      </c>
      <c r="H766" s="13">
        <v>1.1896632694475384E-2</v>
      </c>
      <c r="I766" s="13">
        <v>-3.780113367187643E-3</v>
      </c>
      <c r="J766" s="13">
        <v>-3.780113367187643E-3</v>
      </c>
      <c r="K766" s="13">
        <v>-2.9235618534665608E-2</v>
      </c>
      <c r="L766" s="13">
        <v>-3.6440000995651589E-2</v>
      </c>
      <c r="M766" s="13">
        <v>-1.2364998115240944E-2</v>
      </c>
      <c r="N766" s="13">
        <v>-8.5369180943315026E-2</v>
      </c>
      <c r="O766" s="13">
        <v>-0.11613012680910451</v>
      </c>
      <c r="P766" s="13">
        <v>2.0053524412835255E-3</v>
      </c>
      <c r="Q766" s="13">
        <v>2.7518641585053683E-3</v>
      </c>
      <c r="R766" s="13">
        <v>-5.6595817360646672E-2</v>
      </c>
      <c r="S766" s="13">
        <v>9.8678619821537472E-2</v>
      </c>
      <c r="T766" s="144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9"/>
      <c r="B767" s="45" t="s">
        <v>266</v>
      </c>
      <c r="C767" s="46"/>
      <c r="D767" s="44">
        <v>7.0000000000000007E-2</v>
      </c>
      <c r="E767" s="44">
        <v>0.5</v>
      </c>
      <c r="F767" s="44">
        <v>0.68</v>
      </c>
      <c r="G767" s="44">
        <v>0.67</v>
      </c>
      <c r="H767" s="44">
        <v>0.73</v>
      </c>
      <c r="I767" s="44">
        <v>0</v>
      </c>
      <c r="J767" s="44">
        <v>0</v>
      </c>
      <c r="K767" s="44">
        <v>1.19</v>
      </c>
      <c r="L767" s="44">
        <v>1.52</v>
      </c>
      <c r="M767" s="44">
        <v>0.4</v>
      </c>
      <c r="N767" s="44">
        <v>3.8</v>
      </c>
      <c r="O767" s="44">
        <v>5.24</v>
      </c>
      <c r="P767" s="44">
        <v>0.27</v>
      </c>
      <c r="Q767" s="44">
        <v>0.3</v>
      </c>
      <c r="R767" s="44">
        <v>2.46</v>
      </c>
      <c r="S767" s="44">
        <v>4.78</v>
      </c>
      <c r="T767" s="144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B768" s="3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BM768" s="53"/>
    </row>
    <row r="769" spans="1:65" ht="15">
      <c r="B769" s="8" t="s">
        <v>540</v>
      </c>
      <c r="BM769" s="27" t="s">
        <v>67</v>
      </c>
    </row>
    <row r="770" spans="1:65" ht="15">
      <c r="A770" s="24" t="s">
        <v>59</v>
      </c>
      <c r="B770" s="18" t="s">
        <v>110</v>
      </c>
      <c r="C770" s="15" t="s">
        <v>111</v>
      </c>
      <c r="D770" s="16" t="s">
        <v>225</v>
      </c>
      <c r="E770" s="17" t="s">
        <v>225</v>
      </c>
      <c r="F770" s="17" t="s">
        <v>225</v>
      </c>
      <c r="G770" s="17" t="s">
        <v>225</v>
      </c>
      <c r="H770" s="17" t="s">
        <v>225</v>
      </c>
      <c r="I770" s="17" t="s">
        <v>225</v>
      </c>
      <c r="J770" s="17" t="s">
        <v>225</v>
      </c>
      <c r="K770" s="17" t="s">
        <v>225</v>
      </c>
      <c r="L770" s="17" t="s">
        <v>225</v>
      </c>
      <c r="M770" s="17" t="s">
        <v>225</v>
      </c>
      <c r="N770" s="17" t="s">
        <v>225</v>
      </c>
      <c r="O770" s="17" t="s">
        <v>225</v>
      </c>
      <c r="P770" s="17" t="s">
        <v>225</v>
      </c>
      <c r="Q770" s="17" t="s">
        <v>225</v>
      </c>
      <c r="R770" s="144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 t="s">
        <v>226</v>
      </c>
      <c r="C771" s="9" t="s">
        <v>226</v>
      </c>
      <c r="D771" s="142" t="s">
        <v>228</v>
      </c>
      <c r="E771" s="143" t="s">
        <v>232</v>
      </c>
      <c r="F771" s="143" t="s">
        <v>233</v>
      </c>
      <c r="G771" s="143" t="s">
        <v>234</v>
      </c>
      <c r="H771" s="143" t="s">
        <v>235</v>
      </c>
      <c r="I771" s="143" t="s">
        <v>236</v>
      </c>
      <c r="J771" s="143" t="s">
        <v>239</v>
      </c>
      <c r="K771" s="143" t="s">
        <v>244</v>
      </c>
      <c r="L771" s="143" t="s">
        <v>245</v>
      </c>
      <c r="M771" s="143" t="s">
        <v>246</v>
      </c>
      <c r="N771" s="143" t="s">
        <v>269</v>
      </c>
      <c r="O771" s="143" t="s">
        <v>247</v>
      </c>
      <c r="P771" s="143" t="s">
        <v>253</v>
      </c>
      <c r="Q771" s="143" t="s">
        <v>254</v>
      </c>
      <c r="R771" s="144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 t="s">
        <v>3</v>
      </c>
    </row>
    <row r="772" spans="1:65">
      <c r="A772" s="29"/>
      <c r="B772" s="19"/>
      <c r="C772" s="9"/>
      <c r="D772" s="10" t="s">
        <v>272</v>
      </c>
      <c r="E772" s="11" t="s">
        <v>271</v>
      </c>
      <c r="F772" s="11" t="s">
        <v>271</v>
      </c>
      <c r="G772" s="11" t="s">
        <v>271</v>
      </c>
      <c r="H772" s="11" t="s">
        <v>271</v>
      </c>
      <c r="I772" s="11" t="s">
        <v>271</v>
      </c>
      <c r="J772" s="11" t="s">
        <v>272</v>
      </c>
      <c r="K772" s="11" t="s">
        <v>272</v>
      </c>
      <c r="L772" s="11" t="s">
        <v>272</v>
      </c>
      <c r="M772" s="11" t="s">
        <v>271</v>
      </c>
      <c r="N772" s="11" t="s">
        <v>271</v>
      </c>
      <c r="O772" s="11" t="s">
        <v>271</v>
      </c>
      <c r="P772" s="11" t="s">
        <v>272</v>
      </c>
      <c r="Q772" s="11" t="s">
        <v>272</v>
      </c>
      <c r="R772" s="144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9"/>
      <c r="C773" s="9"/>
      <c r="D773" s="25" t="s">
        <v>295</v>
      </c>
      <c r="E773" s="25" t="s">
        <v>296</v>
      </c>
      <c r="F773" s="25" t="s">
        <v>296</v>
      </c>
      <c r="G773" s="25" t="s">
        <v>296</v>
      </c>
      <c r="H773" s="25" t="s">
        <v>296</v>
      </c>
      <c r="I773" s="25" t="s">
        <v>296</v>
      </c>
      <c r="J773" s="25" t="s">
        <v>296</v>
      </c>
      <c r="K773" s="25" t="s">
        <v>297</v>
      </c>
      <c r="L773" s="25" t="s">
        <v>295</v>
      </c>
      <c r="M773" s="25" t="s">
        <v>298</v>
      </c>
      <c r="N773" s="25" t="s">
        <v>296</v>
      </c>
      <c r="O773" s="25" t="s">
        <v>296</v>
      </c>
      <c r="P773" s="25" t="s">
        <v>297</v>
      </c>
      <c r="Q773" s="25" t="s">
        <v>297</v>
      </c>
      <c r="R773" s="144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3</v>
      </c>
    </row>
    <row r="774" spans="1:65">
      <c r="A774" s="29"/>
      <c r="B774" s="18">
        <v>1</v>
      </c>
      <c r="C774" s="14">
        <v>1</v>
      </c>
      <c r="D774" s="223" t="s">
        <v>287</v>
      </c>
      <c r="E774" s="217">
        <v>2.3E-2</v>
      </c>
      <c r="F774" s="217">
        <v>2.1000000000000001E-2</v>
      </c>
      <c r="G774" s="217">
        <v>2.1999999999999999E-2</v>
      </c>
      <c r="H774" s="217">
        <v>2.1999999999999999E-2</v>
      </c>
      <c r="I774" s="217">
        <v>2.1999999999999999E-2</v>
      </c>
      <c r="J774" s="227">
        <v>0.129</v>
      </c>
      <c r="K774" s="223">
        <v>0.03</v>
      </c>
      <c r="L774" s="223" t="s">
        <v>287</v>
      </c>
      <c r="M774" s="217">
        <v>2.3E-2</v>
      </c>
      <c r="N774" s="217">
        <v>2.1999999999999999E-2</v>
      </c>
      <c r="O774" s="217">
        <v>2.1000000000000001E-2</v>
      </c>
      <c r="P774" s="217">
        <v>2.1999999999999999E-2</v>
      </c>
      <c r="Q774" s="217">
        <v>2.1000000000000001E-2</v>
      </c>
      <c r="R774" s="215"/>
      <c r="S774" s="216"/>
      <c r="T774" s="216"/>
      <c r="U774" s="216"/>
      <c r="V774" s="216"/>
      <c r="W774" s="216"/>
      <c r="X774" s="216"/>
      <c r="Y774" s="216"/>
      <c r="Z774" s="216"/>
      <c r="AA774" s="216"/>
      <c r="AB774" s="216"/>
      <c r="AC774" s="216"/>
      <c r="AD774" s="216"/>
      <c r="AE774" s="216"/>
      <c r="AF774" s="216"/>
      <c r="AG774" s="216"/>
      <c r="AH774" s="216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  <c r="BI774" s="216"/>
      <c r="BJ774" s="216"/>
      <c r="BK774" s="216"/>
      <c r="BL774" s="216"/>
      <c r="BM774" s="218">
        <v>1</v>
      </c>
    </row>
    <row r="775" spans="1:65">
      <c r="A775" s="29"/>
      <c r="B775" s="19">
        <v>1</v>
      </c>
      <c r="C775" s="9">
        <v>2</v>
      </c>
      <c r="D775" s="224" t="s">
        <v>287</v>
      </c>
      <c r="E775" s="23">
        <v>2.4E-2</v>
      </c>
      <c r="F775" s="23">
        <v>2.1999999999999999E-2</v>
      </c>
      <c r="G775" s="23">
        <v>2.1000000000000001E-2</v>
      </c>
      <c r="H775" s="23">
        <v>2.1000000000000001E-2</v>
      </c>
      <c r="I775" s="23">
        <v>2.3E-2</v>
      </c>
      <c r="J775" s="23">
        <v>2.1000000000000001E-2</v>
      </c>
      <c r="K775" s="224">
        <v>0.03</v>
      </c>
      <c r="L775" s="224" t="s">
        <v>287</v>
      </c>
      <c r="M775" s="23">
        <v>2.1999999999999999E-2</v>
      </c>
      <c r="N775" s="23">
        <v>1.9E-2</v>
      </c>
      <c r="O775" s="23">
        <v>2.1999999999999999E-2</v>
      </c>
      <c r="P775" s="23">
        <v>2.1999999999999999E-2</v>
      </c>
      <c r="Q775" s="23">
        <v>2.1000000000000001E-2</v>
      </c>
      <c r="R775" s="215"/>
      <c r="S775" s="216"/>
      <c r="T775" s="216"/>
      <c r="U775" s="216"/>
      <c r="V775" s="216"/>
      <c r="W775" s="216"/>
      <c r="X775" s="216"/>
      <c r="Y775" s="216"/>
      <c r="Z775" s="216"/>
      <c r="AA775" s="216"/>
      <c r="AB775" s="216"/>
      <c r="AC775" s="216"/>
      <c r="AD775" s="216"/>
      <c r="AE775" s="216"/>
      <c r="AF775" s="216"/>
      <c r="AG775" s="216"/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  <c r="BI775" s="216"/>
      <c r="BJ775" s="216"/>
      <c r="BK775" s="216"/>
      <c r="BL775" s="216"/>
      <c r="BM775" s="218">
        <v>38</v>
      </c>
    </row>
    <row r="776" spans="1:65">
      <c r="A776" s="29"/>
      <c r="B776" s="19">
        <v>1</v>
      </c>
      <c r="C776" s="9">
        <v>3</v>
      </c>
      <c r="D776" s="224" t="s">
        <v>287</v>
      </c>
      <c r="E776" s="23">
        <v>2.3E-2</v>
      </c>
      <c r="F776" s="23">
        <v>2.1000000000000001E-2</v>
      </c>
      <c r="G776" s="23">
        <v>2.1000000000000001E-2</v>
      </c>
      <c r="H776" s="23">
        <v>2.1000000000000001E-2</v>
      </c>
      <c r="I776" s="23">
        <v>2.3E-2</v>
      </c>
      <c r="J776" s="23">
        <v>1.9E-2</v>
      </c>
      <c r="K776" s="224">
        <v>0.03</v>
      </c>
      <c r="L776" s="224" t="s">
        <v>287</v>
      </c>
      <c r="M776" s="23">
        <v>2.1999999999999999E-2</v>
      </c>
      <c r="N776" s="23">
        <v>2.1000000000000001E-2</v>
      </c>
      <c r="O776" s="23">
        <v>2.1999999999999999E-2</v>
      </c>
      <c r="P776" s="23">
        <v>0.02</v>
      </c>
      <c r="Q776" s="23">
        <v>2.1999999999999999E-2</v>
      </c>
      <c r="R776" s="215"/>
      <c r="S776" s="216"/>
      <c r="T776" s="216"/>
      <c r="U776" s="216"/>
      <c r="V776" s="216"/>
      <c r="W776" s="216"/>
      <c r="X776" s="216"/>
      <c r="Y776" s="216"/>
      <c r="Z776" s="216"/>
      <c r="AA776" s="216"/>
      <c r="AB776" s="216"/>
      <c r="AC776" s="216"/>
      <c r="AD776" s="216"/>
      <c r="AE776" s="216"/>
      <c r="AF776" s="216"/>
      <c r="AG776" s="216"/>
      <c r="AH776" s="216"/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6"/>
      <c r="AT776" s="216"/>
      <c r="AU776" s="216"/>
      <c r="AV776" s="216"/>
      <c r="AW776" s="216"/>
      <c r="AX776" s="216"/>
      <c r="AY776" s="216"/>
      <c r="AZ776" s="216"/>
      <c r="BA776" s="216"/>
      <c r="BB776" s="216"/>
      <c r="BC776" s="216"/>
      <c r="BD776" s="216"/>
      <c r="BE776" s="216"/>
      <c r="BF776" s="216"/>
      <c r="BG776" s="216"/>
      <c r="BH776" s="216"/>
      <c r="BI776" s="216"/>
      <c r="BJ776" s="216"/>
      <c r="BK776" s="216"/>
      <c r="BL776" s="216"/>
      <c r="BM776" s="218">
        <v>16</v>
      </c>
    </row>
    <row r="777" spans="1:65">
      <c r="A777" s="29"/>
      <c r="B777" s="19">
        <v>1</v>
      </c>
      <c r="C777" s="9">
        <v>4</v>
      </c>
      <c r="D777" s="224" t="s">
        <v>287</v>
      </c>
      <c r="E777" s="23">
        <v>2.1000000000000001E-2</v>
      </c>
      <c r="F777" s="23">
        <v>2.1000000000000001E-2</v>
      </c>
      <c r="G777" s="23">
        <v>2.3E-2</v>
      </c>
      <c r="H777" s="23">
        <v>2.1999999999999999E-2</v>
      </c>
      <c r="I777" s="23">
        <v>2.1999999999999999E-2</v>
      </c>
      <c r="J777" s="23">
        <v>2.1999999999999999E-2</v>
      </c>
      <c r="K777" s="224">
        <v>0.03</v>
      </c>
      <c r="L777" s="224" t="s">
        <v>287</v>
      </c>
      <c r="M777" s="23">
        <v>2.3E-2</v>
      </c>
      <c r="N777" s="23">
        <v>2.1000000000000001E-2</v>
      </c>
      <c r="O777" s="23">
        <v>2.1999999999999999E-2</v>
      </c>
      <c r="P777" s="23">
        <v>2.3E-2</v>
      </c>
      <c r="Q777" s="23">
        <v>2.1000000000000001E-2</v>
      </c>
      <c r="R777" s="215"/>
      <c r="S777" s="216"/>
      <c r="T777" s="216"/>
      <c r="U777" s="216"/>
      <c r="V777" s="216"/>
      <c r="W777" s="216"/>
      <c r="X777" s="216"/>
      <c r="Y777" s="216"/>
      <c r="Z777" s="216"/>
      <c r="AA777" s="216"/>
      <c r="AB777" s="216"/>
      <c r="AC777" s="216"/>
      <c r="AD777" s="216"/>
      <c r="AE777" s="216"/>
      <c r="AF777" s="216"/>
      <c r="AG777" s="216"/>
      <c r="AH777" s="216"/>
      <c r="AI777" s="216"/>
      <c r="AJ777" s="216"/>
      <c r="AK777" s="216"/>
      <c r="AL777" s="216"/>
      <c r="AM777" s="216"/>
      <c r="AN777" s="216"/>
      <c r="AO777" s="216"/>
      <c r="AP777" s="216"/>
      <c r="AQ777" s="216"/>
      <c r="AR777" s="216"/>
      <c r="AS777" s="216"/>
      <c r="AT777" s="216"/>
      <c r="AU777" s="216"/>
      <c r="AV777" s="216"/>
      <c r="AW777" s="216"/>
      <c r="AX777" s="216"/>
      <c r="AY777" s="216"/>
      <c r="AZ777" s="216"/>
      <c r="BA777" s="216"/>
      <c r="BB777" s="216"/>
      <c r="BC777" s="216"/>
      <c r="BD777" s="216"/>
      <c r="BE777" s="216"/>
      <c r="BF777" s="216"/>
      <c r="BG777" s="216"/>
      <c r="BH777" s="216"/>
      <c r="BI777" s="216"/>
      <c r="BJ777" s="216"/>
      <c r="BK777" s="216"/>
      <c r="BL777" s="216"/>
      <c r="BM777" s="218">
        <v>2.1810606060606058E-2</v>
      </c>
    </row>
    <row r="778" spans="1:65">
      <c r="A778" s="29"/>
      <c r="B778" s="19">
        <v>1</v>
      </c>
      <c r="C778" s="9">
        <v>5</v>
      </c>
      <c r="D778" s="224" t="s">
        <v>287</v>
      </c>
      <c r="E778" s="23">
        <v>2.4E-2</v>
      </c>
      <c r="F778" s="23">
        <v>2.1999999999999999E-2</v>
      </c>
      <c r="G778" s="23">
        <v>2.1000000000000001E-2</v>
      </c>
      <c r="H778" s="23">
        <v>2.5999999999999999E-2</v>
      </c>
      <c r="I778" s="23">
        <v>2.4E-2</v>
      </c>
      <c r="J778" s="219">
        <v>2.7E-2</v>
      </c>
      <c r="K778" s="224">
        <v>0.03</v>
      </c>
      <c r="L778" s="224" t="s">
        <v>287</v>
      </c>
      <c r="M778" s="23">
        <v>2.1999999999999999E-2</v>
      </c>
      <c r="N778" s="23">
        <v>2.1000000000000001E-2</v>
      </c>
      <c r="O778" s="23">
        <v>2.1999999999999999E-2</v>
      </c>
      <c r="P778" s="23">
        <v>2.1999999999999999E-2</v>
      </c>
      <c r="Q778" s="23">
        <v>2.3E-2</v>
      </c>
      <c r="R778" s="215"/>
      <c r="S778" s="216"/>
      <c r="T778" s="216"/>
      <c r="U778" s="216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/>
      <c r="AG778" s="216"/>
      <c r="AH778" s="216"/>
      <c r="AI778" s="216"/>
      <c r="AJ778" s="216"/>
      <c r="AK778" s="216"/>
      <c r="AL778" s="216"/>
      <c r="AM778" s="216"/>
      <c r="AN778" s="216"/>
      <c r="AO778" s="216"/>
      <c r="AP778" s="216"/>
      <c r="AQ778" s="216"/>
      <c r="AR778" s="216"/>
      <c r="AS778" s="216"/>
      <c r="AT778" s="216"/>
      <c r="AU778" s="216"/>
      <c r="AV778" s="216"/>
      <c r="AW778" s="216"/>
      <c r="AX778" s="216"/>
      <c r="AY778" s="216"/>
      <c r="AZ778" s="216"/>
      <c r="BA778" s="216"/>
      <c r="BB778" s="216"/>
      <c r="BC778" s="216"/>
      <c r="BD778" s="216"/>
      <c r="BE778" s="216"/>
      <c r="BF778" s="216"/>
      <c r="BG778" s="216"/>
      <c r="BH778" s="216"/>
      <c r="BI778" s="216"/>
      <c r="BJ778" s="216"/>
      <c r="BK778" s="216"/>
      <c r="BL778" s="216"/>
      <c r="BM778" s="218">
        <v>103</v>
      </c>
    </row>
    <row r="779" spans="1:65">
      <c r="A779" s="29"/>
      <c r="B779" s="19">
        <v>1</v>
      </c>
      <c r="C779" s="9">
        <v>6</v>
      </c>
      <c r="D779" s="224" t="s">
        <v>287</v>
      </c>
      <c r="E779" s="23">
        <v>2.1999999999999999E-2</v>
      </c>
      <c r="F779" s="23">
        <v>2.1000000000000001E-2</v>
      </c>
      <c r="G779" s="23">
        <v>1.9E-2</v>
      </c>
      <c r="H779" s="23">
        <v>2.4E-2</v>
      </c>
      <c r="I779" s="23">
        <v>2.3E-2</v>
      </c>
      <c r="J779" s="23">
        <v>2.1000000000000001E-2</v>
      </c>
      <c r="K779" s="224">
        <v>0.03</v>
      </c>
      <c r="L779" s="224" t="s">
        <v>287</v>
      </c>
      <c r="M779" s="23">
        <v>2.3E-2</v>
      </c>
      <c r="N779" s="23">
        <v>2.1999999999999999E-2</v>
      </c>
      <c r="O779" s="23">
        <v>2.1000000000000001E-2</v>
      </c>
      <c r="P779" s="23">
        <v>2.0999999999999998E-2</v>
      </c>
      <c r="Q779" s="23">
        <v>2.1000000000000001E-2</v>
      </c>
      <c r="R779" s="215"/>
      <c r="S779" s="216"/>
      <c r="T779" s="216"/>
      <c r="U779" s="216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/>
      <c r="AG779" s="216"/>
      <c r="AH779" s="216"/>
      <c r="AI779" s="216"/>
      <c r="AJ779" s="216"/>
      <c r="AK779" s="216"/>
      <c r="AL779" s="216"/>
      <c r="AM779" s="216"/>
      <c r="AN779" s="216"/>
      <c r="AO779" s="216"/>
      <c r="AP779" s="216"/>
      <c r="AQ779" s="216"/>
      <c r="AR779" s="216"/>
      <c r="AS779" s="216"/>
      <c r="AT779" s="216"/>
      <c r="AU779" s="216"/>
      <c r="AV779" s="216"/>
      <c r="AW779" s="216"/>
      <c r="AX779" s="216"/>
      <c r="AY779" s="216"/>
      <c r="AZ779" s="216"/>
      <c r="BA779" s="216"/>
      <c r="BB779" s="216"/>
      <c r="BC779" s="216"/>
      <c r="BD779" s="216"/>
      <c r="BE779" s="216"/>
      <c r="BF779" s="216"/>
      <c r="BG779" s="216"/>
      <c r="BH779" s="216"/>
      <c r="BI779" s="216"/>
      <c r="BJ779" s="216"/>
      <c r="BK779" s="216"/>
      <c r="BL779" s="216"/>
      <c r="BM779" s="54"/>
    </row>
    <row r="780" spans="1:65">
      <c r="A780" s="29"/>
      <c r="B780" s="20" t="s">
        <v>262</v>
      </c>
      <c r="C780" s="12"/>
      <c r="D780" s="220" t="s">
        <v>640</v>
      </c>
      <c r="E780" s="220">
        <v>2.2833333333333334E-2</v>
      </c>
      <c r="F780" s="220">
        <v>2.1333333333333333E-2</v>
      </c>
      <c r="G780" s="220">
        <v>2.1166666666666667E-2</v>
      </c>
      <c r="H780" s="220">
        <v>2.2666666666666665E-2</v>
      </c>
      <c r="I780" s="220">
        <v>2.283333333333333E-2</v>
      </c>
      <c r="J780" s="220">
        <v>3.9833333333333325E-2</v>
      </c>
      <c r="K780" s="220">
        <v>0.03</v>
      </c>
      <c r="L780" s="220" t="s">
        <v>640</v>
      </c>
      <c r="M780" s="220">
        <v>2.2499999999999996E-2</v>
      </c>
      <c r="N780" s="220">
        <v>2.1000000000000001E-2</v>
      </c>
      <c r="O780" s="220">
        <v>2.1666666666666664E-2</v>
      </c>
      <c r="P780" s="220">
        <v>2.1666666666666664E-2</v>
      </c>
      <c r="Q780" s="220">
        <v>2.1500000000000002E-2</v>
      </c>
      <c r="R780" s="215"/>
      <c r="S780" s="216"/>
      <c r="T780" s="216"/>
      <c r="U780" s="216"/>
      <c r="V780" s="216"/>
      <c r="W780" s="216"/>
      <c r="X780" s="216"/>
      <c r="Y780" s="216"/>
      <c r="Z780" s="216"/>
      <c r="AA780" s="216"/>
      <c r="AB780" s="216"/>
      <c r="AC780" s="216"/>
      <c r="AD780" s="216"/>
      <c r="AE780" s="216"/>
      <c r="AF780" s="216"/>
      <c r="AG780" s="216"/>
      <c r="AH780" s="216"/>
      <c r="AI780" s="216"/>
      <c r="AJ780" s="216"/>
      <c r="AK780" s="216"/>
      <c r="AL780" s="216"/>
      <c r="AM780" s="216"/>
      <c r="AN780" s="216"/>
      <c r="AO780" s="216"/>
      <c r="AP780" s="216"/>
      <c r="AQ780" s="216"/>
      <c r="AR780" s="216"/>
      <c r="AS780" s="216"/>
      <c r="AT780" s="216"/>
      <c r="AU780" s="216"/>
      <c r="AV780" s="216"/>
      <c r="AW780" s="216"/>
      <c r="AX780" s="216"/>
      <c r="AY780" s="216"/>
      <c r="AZ780" s="216"/>
      <c r="BA780" s="216"/>
      <c r="BB780" s="216"/>
      <c r="BC780" s="216"/>
      <c r="BD780" s="216"/>
      <c r="BE780" s="216"/>
      <c r="BF780" s="216"/>
      <c r="BG780" s="216"/>
      <c r="BH780" s="216"/>
      <c r="BI780" s="216"/>
      <c r="BJ780" s="216"/>
      <c r="BK780" s="216"/>
      <c r="BL780" s="216"/>
      <c r="BM780" s="54"/>
    </row>
    <row r="781" spans="1:65">
      <c r="A781" s="29"/>
      <c r="B781" s="3" t="s">
        <v>263</v>
      </c>
      <c r="C781" s="28"/>
      <c r="D781" s="23" t="s">
        <v>640</v>
      </c>
      <c r="E781" s="23">
        <v>2.3E-2</v>
      </c>
      <c r="F781" s="23">
        <v>2.1000000000000001E-2</v>
      </c>
      <c r="G781" s="23">
        <v>2.1000000000000001E-2</v>
      </c>
      <c r="H781" s="23">
        <v>2.1999999999999999E-2</v>
      </c>
      <c r="I781" s="23">
        <v>2.3E-2</v>
      </c>
      <c r="J781" s="23">
        <v>2.1499999999999998E-2</v>
      </c>
      <c r="K781" s="23">
        <v>0.03</v>
      </c>
      <c r="L781" s="23" t="s">
        <v>640</v>
      </c>
      <c r="M781" s="23">
        <v>2.2499999999999999E-2</v>
      </c>
      <c r="N781" s="23">
        <v>2.1000000000000001E-2</v>
      </c>
      <c r="O781" s="23">
        <v>2.1999999999999999E-2</v>
      </c>
      <c r="P781" s="23">
        <v>2.1999999999999999E-2</v>
      </c>
      <c r="Q781" s="23">
        <v>2.1000000000000001E-2</v>
      </c>
      <c r="R781" s="215"/>
      <c r="S781" s="216"/>
      <c r="T781" s="216"/>
      <c r="U781" s="216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/>
      <c r="AG781" s="216"/>
      <c r="AH781" s="216"/>
      <c r="AI781" s="216"/>
      <c r="AJ781" s="216"/>
      <c r="AK781" s="216"/>
      <c r="AL781" s="216"/>
      <c r="AM781" s="216"/>
      <c r="AN781" s="216"/>
      <c r="AO781" s="216"/>
      <c r="AP781" s="216"/>
      <c r="AQ781" s="216"/>
      <c r="AR781" s="216"/>
      <c r="AS781" s="216"/>
      <c r="AT781" s="216"/>
      <c r="AU781" s="216"/>
      <c r="AV781" s="216"/>
      <c r="AW781" s="216"/>
      <c r="AX781" s="216"/>
      <c r="AY781" s="216"/>
      <c r="AZ781" s="216"/>
      <c r="BA781" s="216"/>
      <c r="BB781" s="216"/>
      <c r="BC781" s="216"/>
      <c r="BD781" s="216"/>
      <c r="BE781" s="216"/>
      <c r="BF781" s="216"/>
      <c r="BG781" s="216"/>
      <c r="BH781" s="216"/>
      <c r="BI781" s="216"/>
      <c r="BJ781" s="216"/>
      <c r="BK781" s="216"/>
      <c r="BL781" s="216"/>
      <c r="BM781" s="54"/>
    </row>
    <row r="782" spans="1:65">
      <c r="A782" s="29"/>
      <c r="B782" s="3" t="s">
        <v>264</v>
      </c>
      <c r="C782" s="28"/>
      <c r="D782" s="23" t="s">
        <v>640</v>
      </c>
      <c r="E782" s="23">
        <v>1.1690451944500121E-3</v>
      </c>
      <c r="F782" s="23">
        <v>5.1639777949432102E-4</v>
      </c>
      <c r="G782" s="23">
        <v>1.3291601358251255E-3</v>
      </c>
      <c r="H782" s="23">
        <v>1.9663841605003494E-3</v>
      </c>
      <c r="I782" s="23">
        <v>7.5277265270908163E-4</v>
      </c>
      <c r="J782" s="23">
        <v>4.3764902223890172E-2</v>
      </c>
      <c r="K782" s="23">
        <v>0</v>
      </c>
      <c r="L782" s="23" t="s">
        <v>640</v>
      </c>
      <c r="M782" s="23">
        <v>5.4772255750516665E-4</v>
      </c>
      <c r="N782" s="23">
        <v>1.095445115010332E-3</v>
      </c>
      <c r="O782" s="23">
        <v>5.1639777949432091E-4</v>
      </c>
      <c r="P782" s="23">
        <v>1.0327955589886444E-3</v>
      </c>
      <c r="Q782" s="23">
        <v>8.3666002653407466E-4</v>
      </c>
      <c r="R782" s="215"/>
      <c r="S782" s="216"/>
      <c r="T782" s="216"/>
      <c r="U782" s="216"/>
      <c r="V782" s="216"/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/>
      <c r="AG782" s="216"/>
      <c r="AH782" s="216"/>
      <c r="AI782" s="216"/>
      <c r="AJ782" s="216"/>
      <c r="AK782" s="216"/>
      <c r="AL782" s="216"/>
      <c r="AM782" s="216"/>
      <c r="AN782" s="216"/>
      <c r="AO782" s="216"/>
      <c r="AP782" s="216"/>
      <c r="AQ782" s="216"/>
      <c r="AR782" s="216"/>
      <c r="AS782" s="216"/>
      <c r="AT782" s="216"/>
      <c r="AU782" s="216"/>
      <c r="AV782" s="216"/>
      <c r="AW782" s="216"/>
      <c r="AX782" s="216"/>
      <c r="AY782" s="216"/>
      <c r="AZ782" s="216"/>
      <c r="BA782" s="216"/>
      <c r="BB782" s="216"/>
      <c r="BC782" s="216"/>
      <c r="BD782" s="216"/>
      <c r="BE782" s="216"/>
      <c r="BF782" s="216"/>
      <c r="BG782" s="216"/>
      <c r="BH782" s="216"/>
      <c r="BI782" s="216"/>
      <c r="BJ782" s="216"/>
      <c r="BK782" s="216"/>
      <c r="BL782" s="216"/>
      <c r="BM782" s="54"/>
    </row>
    <row r="783" spans="1:65">
      <c r="A783" s="29"/>
      <c r="B783" s="3" t="s">
        <v>87</v>
      </c>
      <c r="C783" s="28"/>
      <c r="D783" s="13" t="s">
        <v>640</v>
      </c>
      <c r="E783" s="13">
        <v>5.1199059610949435E-2</v>
      </c>
      <c r="F783" s="13">
        <v>2.4206145913796297E-2</v>
      </c>
      <c r="G783" s="13">
        <v>6.2794967046856318E-2</v>
      </c>
      <c r="H783" s="13">
        <v>8.6752242375015415E-2</v>
      </c>
      <c r="I783" s="13">
        <v>3.2968145374120371E-2</v>
      </c>
      <c r="J783" s="13">
        <v>1.0987004742399209</v>
      </c>
      <c r="K783" s="13">
        <v>0</v>
      </c>
      <c r="L783" s="13" t="s">
        <v>640</v>
      </c>
      <c r="M783" s="13">
        <v>2.4343224778007412E-2</v>
      </c>
      <c r="N783" s="13">
        <v>5.2164053095730092E-2</v>
      </c>
      <c r="O783" s="13">
        <v>2.3833743668968659E-2</v>
      </c>
      <c r="P783" s="13">
        <v>4.7667487337937443E-2</v>
      </c>
      <c r="Q783" s="13">
        <v>3.8914419838794165E-2</v>
      </c>
      <c r="R783" s="144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9"/>
      <c r="B784" s="3" t="s">
        <v>265</v>
      </c>
      <c r="C784" s="28"/>
      <c r="D784" s="13" t="s">
        <v>640</v>
      </c>
      <c r="E784" s="13">
        <v>4.6891281695033094E-2</v>
      </c>
      <c r="F784" s="13">
        <v>-2.1882598124348673E-2</v>
      </c>
      <c r="G784" s="13">
        <v>-2.952414032650208E-2</v>
      </c>
      <c r="H784" s="13">
        <v>3.9249739492879465E-2</v>
      </c>
      <c r="I784" s="13">
        <v>4.6891281695033094E-2</v>
      </c>
      <c r="J784" s="13">
        <v>0.82632858631469253</v>
      </c>
      <c r="K784" s="13">
        <v>0.37547759638763467</v>
      </c>
      <c r="L784" s="13" t="s">
        <v>640</v>
      </c>
      <c r="M784" s="13">
        <v>3.1608197290725837E-2</v>
      </c>
      <c r="N784" s="13">
        <v>-3.7165682528655597E-2</v>
      </c>
      <c r="O784" s="13">
        <v>-6.5995137200416387E-3</v>
      </c>
      <c r="P784" s="13">
        <v>-6.5995137200416387E-3</v>
      </c>
      <c r="Q784" s="13">
        <v>-1.4241055922195045E-2</v>
      </c>
      <c r="R784" s="144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9"/>
      <c r="B785" s="45" t="s">
        <v>266</v>
      </c>
      <c r="C785" s="46"/>
      <c r="D785" s="44">
        <v>1.4</v>
      </c>
      <c r="E785" s="44">
        <v>0.14000000000000001</v>
      </c>
      <c r="F785" s="44">
        <v>0.72</v>
      </c>
      <c r="G785" s="44">
        <v>0.82</v>
      </c>
      <c r="H785" s="44">
        <v>0.05</v>
      </c>
      <c r="I785" s="44">
        <v>0.14000000000000001</v>
      </c>
      <c r="J785" s="44">
        <v>9.9700000000000006</v>
      </c>
      <c r="K785" s="44">
        <v>4.29</v>
      </c>
      <c r="L785" s="44">
        <v>1.4</v>
      </c>
      <c r="M785" s="44">
        <v>0.05</v>
      </c>
      <c r="N785" s="44">
        <v>0.92</v>
      </c>
      <c r="O785" s="44">
        <v>0.53</v>
      </c>
      <c r="P785" s="44">
        <v>0.53</v>
      </c>
      <c r="Q785" s="44">
        <v>0.63</v>
      </c>
      <c r="R785" s="144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B786" s="3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BM786" s="53"/>
    </row>
    <row r="787" spans="1:65" ht="15">
      <c r="B787" s="8" t="s">
        <v>476</v>
      </c>
      <c r="BM787" s="27" t="s">
        <v>67</v>
      </c>
    </row>
    <row r="788" spans="1:65" ht="15">
      <c r="A788" s="24" t="s">
        <v>60</v>
      </c>
      <c r="B788" s="18" t="s">
        <v>110</v>
      </c>
      <c r="C788" s="15" t="s">
        <v>111</v>
      </c>
      <c r="D788" s="16" t="s">
        <v>225</v>
      </c>
      <c r="E788" s="17" t="s">
        <v>225</v>
      </c>
      <c r="F788" s="17" t="s">
        <v>225</v>
      </c>
      <c r="G788" s="17" t="s">
        <v>225</v>
      </c>
      <c r="H788" s="17" t="s">
        <v>225</v>
      </c>
      <c r="I788" s="17" t="s">
        <v>225</v>
      </c>
      <c r="J788" s="17" t="s">
        <v>225</v>
      </c>
      <c r="K788" s="17" t="s">
        <v>225</v>
      </c>
      <c r="L788" s="17" t="s">
        <v>225</v>
      </c>
      <c r="M788" s="17" t="s">
        <v>225</v>
      </c>
      <c r="N788" s="17" t="s">
        <v>225</v>
      </c>
      <c r="O788" s="17" t="s">
        <v>225</v>
      </c>
      <c r="P788" s="17" t="s">
        <v>225</v>
      </c>
      <c r="Q788" s="17" t="s">
        <v>225</v>
      </c>
      <c r="R788" s="17" t="s">
        <v>225</v>
      </c>
      <c r="S788" s="17" t="s">
        <v>225</v>
      </c>
      <c r="T788" s="17" t="s">
        <v>225</v>
      </c>
      <c r="U788" s="17" t="s">
        <v>225</v>
      </c>
      <c r="V788" s="17" t="s">
        <v>225</v>
      </c>
      <c r="W788" s="17" t="s">
        <v>225</v>
      </c>
      <c r="X788" s="17" t="s">
        <v>225</v>
      </c>
      <c r="Y788" s="17" t="s">
        <v>225</v>
      </c>
      <c r="Z788" s="17" t="s">
        <v>225</v>
      </c>
      <c r="AA788" s="17" t="s">
        <v>225</v>
      </c>
      <c r="AB788" s="17" t="s">
        <v>225</v>
      </c>
      <c r="AC788" s="144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 t="s">
        <v>226</v>
      </c>
      <c r="C789" s="9" t="s">
        <v>226</v>
      </c>
      <c r="D789" s="142" t="s">
        <v>228</v>
      </c>
      <c r="E789" s="143" t="s">
        <v>229</v>
      </c>
      <c r="F789" s="143" t="s">
        <v>230</v>
      </c>
      <c r="G789" s="143" t="s">
        <v>231</v>
      </c>
      <c r="H789" s="143" t="s">
        <v>232</v>
      </c>
      <c r="I789" s="143" t="s">
        <v>233</v>
      </c>
      <c r="J789" s="143" t="s">
        <v>234</v>
      </c>
      <c r="K789" s="143" t="s">
        <v>235</v>
      </c>
      <c r="L789" s="143" t="s">
        <v>236</v>
      </c>
      <c r="M789" s="143" t="s">
        <v>237</v>
      </c>
      <c r="N789" s="143" t="s">
        <v>238</v>
      </c>
      <c r="O789" s="143" t="s">
        <v>239</v>
      </c>
      <c r="P789" s="143" t="s">
        <v>243</v>
      </c>
      <c r="Q789" s="143" t="s">
        <v>244</v>
      </c>
      <c r="R789" s="143" t="s">
        <v>245</v>
      </c>
      <c r="S789" s="143" t="s">
        <v>246</v>
      </c>
      <c r="T789" s="143" t="s">
        <v>269</v>
      </c>
      <c r="U789" s="143" t="s">
        <v>247</v>
      </c>
      <c r="V789" s="143" t="s">
        <v>248</v>
      </c>
      <c r="W789" s="143" t="s">
        <v>249</v>
      </c>
      <c r="X789" s="143" t="s">
        <v>250</v>
      </c>
      <c r="Y789" s="143" t="s">
        <v>252</v>
      </c>
      <c r="Z789" s="143" t="s">
        <v>253</v>
      </c>
      <c r="AA789" s="143" t="s">
        <v>254</v>
      </c>
      <c r="AB789" s="143" t="s">
        <v>255</v>
      </c>
      <c r="AC789" s="144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 t="s">
        <v>1</v>
      </c>
    </row>
    <row r="790" spans="1:65">
      <c r="A790" s="29"/>
      <c r="B790" s="19"/>
      <c r="C790" s="9"/>
      <c r="D790" s="10" t="s">
        <v>272</v>
      </c>
      <c r="E790" s="11" t="s">
        <v>271</v>
      </c>
      <c r="F790" s="11" t="s">
        <v>271</v>
      </c>
      <c r="G790" s="11" t="s">
        <v>294</v>
      </c>
      <c r="H790" s="11" t="s">
        <v>271</v>
      </c>
      <c r="I790" s="11" t="s">
        <v>271</v>
      </c>
      <c r="J790" s="11" t="s">
        <v>271</v>
      </c>
      <c r="K790" s="11" t="s">
        <v>271</v>
      </c>
      <c r="L790" s="11" t="s">
        <v>271</v>
      </c>
      <c r="M790" s="11" t="s">
        <v>294</v>
      </c>
      <c r="N790" s="11" t="s">
        <v>271</v>
      </c>
      <c r="O790" s="11" t="s">
        <v>272</v>
      </c>
      <c r="P790" s="11" t="s">
        <v>294</v>
      </c>
      <c r="Q790" s="11" t="s">
        <v>272</v>
      </c>
      <c r="R790" s="11" t="s">
        <v>272</v>
      </c>
      <c r="S790" s="11" t="s">
        <v>272</v>
      </c>
      <c r="T790" s="11" t="s">
        <v>271</v>
      </c>
      <c r="U790" s="11" t="s">
        <v>271</v>
      </c>
      <c r="V790" s="11" t="s">
        <v>294</v>
      </c>
      <c r="W790" s="11" t="s">
        <v>272</v>
      </c>
      <c r="X790" s="11" t="s">
        <v>294</v>
      </c>
      <c r="Y790" s="11" t="s">
        <v>272</v>
      </c>
      <c r="Z790" s="11" t="s">
        <v>272</v>
      </c>
      <c r="AA790" s="11" t="s">
        <v>272</v>
      </c>
      <c r="AB790" s="11" t="s">
        <v>294</v>
      </c>
      <c r="AC790" s="144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9"/>
      <c r="C791" s="9"/>
      <c r="D791" s="25" t="s">
        <v>295</v>
      </c>
      <c r="E791" s="25" t="s">
        <v>296</v>
      </c>
      <c r="F791" s="25" t="s">
        <v>261</v>
      </c>
      <c r="G791" s="25" t="s">
        <v>297</v>
      </c>
      <c r="H791" s="25" t="s">
        <v>296</v>
      </c>
      <c r="I791" s="25" t="s">
        <v>296</v>
      </c>
      <c r="J791" s="25" t="s">
        <v>296</v>
      </c>
      <c r="K791" s="25" t="s">
        <v>296</v>
      </c>
      <c r="L791" s="25" t="s">
        <v>296</v>
      </c>
      <c r="M791" s="25" t="s">
        <v>296</v>
      </c>
      <c r="N791" s="25" t="s">
        <v>298</v>
      </c>
      <c r="O791" s="25" t="s">
        <v>296</v>
      </c>
      <c r="P791" s="25" t="s">
        <v>295</v>
      </c>
      <c r="Q791" s="25" t="s">
        <v>297</v>
      </c>
      <c r="R791" s="25" t="s">
        <v>295</v>
      </c>
      <c r="S791" s="25" t="s">
        <v>298</v>
      </c>
      <c r="T791" s="25" t="s">
        <v>296</v>
      </c>
      <c r="U791" s="25" t="s">
        <v>296</v>
      </c>
      <c r="V791" s="25" t="s">
        <v>296</v>
      </c>
      <c r="W791" s="25" t="s">
        <v>296</v>
      </c>
      <c r="X791" s="25" t="s">
        <v>297</v>
      </c>
      <c r="Y791" s="25" t="s">
        <v>296</v>
      </c>
      <c r="Z791" s="25" t="s">
        <v>297</v>
      </c>
      <c r="AA791" s="25" t="s">
        <v>297</v>
      </c>
      <c r="AB791" s="25" t="s">
        <v>297</v>
      </c>
      <c r="AC791" s="144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3</v>
      </c>
    </row>
    <row r="792" spans="1:65">
      <c r="A792" s="29"/>
      <c r="B792" s="18">
        <v>1</v>
      </c>
      <c r="C792" s="14">
        <v>1</v>
      </c>
      <c r="D792" s="217">
        <v>0.53</v>
      </c>
      <c r="E792" s="217">
        <v>0.5</v>
      </c>
      <c r="F792" s="217">
        <v>0.51</v>
      </c>
      <c r="G792" s="223">
        <v>0.63</v>
      </c>
      <c r="H792" s="217">
        <v>0.56999999999999995</v>
      </c>
      <c r="I792" s="217">
        <v>0.56999999999999995</v>
      </c>
      <c r="J792" s="217">
        <v>0.57999999999999996</v>
      </c>
      <c r="K792" s="217">
        <v>0.55000000000000004</v>
      </c>
      <c r="L792" s="217">
        <v>0.54</v>
      </c>
      <c r="M792" s="217">
        <v>0.49076665000000003</v>
      </c>
      <c r="N792" s="217">
        <v>0.57232068072269993</v>
      </c>
      <c r="O792" s="217">
        <v>0.51</v>
      </c>
      <c r="P792" s="217">
        <v>0.54</v>
      </c>
      <c r="Q792" s="217">
        <v>0.56000000000000005</v>
      </c>
      <c r="R792" s="217">
        <v>0.53394762571447341</v>
      </c>
      <c r="S792" s="217">
        <v>0.55000000000000004</v>
      </c>
      <c r="T792" s="217">
        <v>0.55000000000000004</v>
      </c>
      <c r="U792" s="217">
        <v>0.57999999999999996</v>
      </c>
      <c r="V792" s="217">
        <v>0.54</v>
      </c>
      <c r="W792" s="217">
        <v>0.53</v>
      </c>
      <c r="X792" s="217">
        <v>0.47899999999999998</v>
      </c>
      <c r="Y792" s="217">
        <v>0.51784654785999995</v>
      </c>
      <c r="Z792" s="217">
        <v>0.51</v>
      </c>
      <c r="AA792" s="217">
        <v>0.56000000000000005</v>
      </c>
      <c r="AB792" s="217">
        <v>0.51</v>
      </c>
      <c r="AC792" s="215"/>
      <c r="AD792" s="216"/>
      <c r="AE792" s="216"/>
      <c r="AF792" s="216"/>
      <c r="AG792" s="216"/>
      <c r="AH792" s="216"/>
      <c r="AI792" s="216"/>
      <c r="AJ792" s="216"/>
      <c r="AK792" s="216"/>
      <c r="AL792" s="216"/>
      <c r="AM792" s="216"/>
      <c r="AN792" s="216"/>
      <c r="AO792" s="216"/>
      <c r="AP792" s="216"/>
      <c r="AQ792" s="216"/>
      <c r="AR792" s="216"/>
      <c r="AS792" s="216"/>
      <c r="AT792" s="216"/>
      <c r="AU792" s="216"/>
      <c r="AV792" s="216"/>
      <c r="AW792" s="216"/>
      <c r="AX792" s="216"/>
      <c r="AY792" s="216"/>
      <c r="AZ792" s="216"/>
      <c r="BA792" s="216"/>
      <c r="BB792" s="216"/>
      <c r="BC792" s="216"/>
      <c r="BD792" s="216"/>
      <c r="BE792" s="216"/>
      <c r="BF792" s="216"/>
      <c r="BG792" s="216"/>
      <c r="BH792" s="216"/>
      <c r="BI792" s="216"/>
      <c r="BJ792" s="216"/>
      <c r="BK792" s="216"/>
      <c r="BL792" s="216"/>
      <c r="BM792" s="218">
        <v>1</v>
      </c>
    </row>
    <row r="793" spans="1:65">
      <c r="A793" s="29"/>
      <c r="B793" s="19">
        <v>1</v>
      </c>
      <c r="C793" s="9">
        <v>2</v>
      </c>
      <c r="D793" s="23">
        <v>0.53</v>
      </c>
      <c r="E793" s="23">
        <v>0.52</v>
      </c>
      <c r="F793" s="23">
        <v>0.51</v>
      </c>
      <c r="G793" s="224">
        <v>0.62</v>
      </c>
      <c r="H793" s="23">
        <v>0.56999999999999995</v>
      </c>
      <c r="I793" s="23">
        <v>0.56999999999999995</v>
      </c>
      <c r="J793" s="23">
        <v>0.56999999999999995</v>
      </c>
      <c r="K793" s="23">
        <v>0.55000000000000004</v>
      </c>
      <c r="L793" s="23">
        <v>0.54</v>
      </c>
      <c r="M793" s="23">
        <v>0.50167079000000003</v>
      </c>
      <c r="N793" s="23">
        <v>0.55828587601605006</v>
      </c>
      <c r="O793" s="23">
        <v>0.5</v>
      </c>
      <c r="P793" s="23">
        <v>0.53</v>
      </c>
      <c r="Q793" s="23">
        <v>0.56999999999999995</v>
      </c>
      <c r="R793" s="23">
        <v>0.55356598437772142</v>
      </c>
      <c r="S793" s="23">
        <v>0.54</v>
      </c>
      <c r="T793" s="23">
        <v>0.55000000000000004</v>
      </c>
      <c r="U793" s="23">
        <v>0.59</v>
      </c>
      <c r="V793" s="23">
        <v>0.54</v>
      </c>
      <c r="W793" s="23">
        <v>0.53</v>
      </c>
      <c r="X793" s="23">
        <v>0.48900000000000005</v>
      </c>
      <c r="Y793" s="23">
        <v>0.51275376250000004</v>
      </c>
      <c r="Z793" s="23">
        <v>0.51</v>
      </c>
      <c r="AA793" s="23">
        <v>0.56999999999999995</v>
      </c>
      <c r="AB793" s="23">
        <v>0.52</v>
      </c>
      <c r="AC793" s="215"/>
      <c r="AD793" s="216"/>
      <c r="AE793" s="216"/>
      <c r="AF793" s="216"/>
      <c r="AG793" s="216"/>
      <c r="AH793" s="216"/>
      <c r="AI793" s="216"/>
      <c r="AJ793" s="216"/>
      <c r="AK793" s="216"/>
      <c r="AL793" s="216"/>
      <c r="AM793" s="216"/>
      <c r="AN793" s="216"/>
      <c r="AO793" s="216"/>
      <c r="AP793" s="216"/>
      <c r="AQ793" s="216"/>
      <c r="AR793" s="216"/>
      <c r="AS793" s="216"/>
      <c r="AT793" s="216"/>
      <c r="AU793" s="216"/>
      <c r="AV793" s="216"/>
      <c r="AW793" s="216"/>
      <c r="AX793" s="216"/>
      <c r="AY793" s="216"/>
      <c r="AZ793" s="216"/>
      <c r="BA793" s="216"/>
      <c r="BB793" s="216"/>
      <c r="BC793" s="216"/>
      <c r="BD793" s="216"/>
      <c r="BE793" s="216"/>
      <c r="BF793" s="216"/>
      <c r="BG793" s="216"/>
      <c r="BH793" s="216"/>
      <c r="BI793" s="216"/>
      <c r="BJ793" s="216"/>
      <c r="BK793" s="216"/>
      <c r="BL793" s="216"/>
      <c r="BM793" s="218">
        <v>23</v>
      </c>
    </row>
    <row r="794" spans="1:65">
      <c r="A794" s="29"/>
      <c r="B794" s="19">
        <v>1</v>
      </c>
      <c r="C794" s="9">
        <v>3</v>
      </c>
      <c r="D794" s="23">
        <v>0.52</v>
      </c>
      <c r="E794" s="23">
        <v>0.53</v>
      </c>
      <c r="F794" s="23">
        <v>0.51</v>
      </c>
      <c r="G794" s="224">
        <v>0.63</v>
      </c>
      <c r="H794" s="23">
        <v>0.56999999999999995</v>
      </c>
      <c r="I794" s="23">
        <v>0.56999999999999995</v>
      </c>
      <c r="J794" s="23">
        <v>0.57999999999999996</v>
      </c>
      <c r="K794" s="23">
        <v>0.55000000000000004</v>
      </c>
      <c r="L794" s="23">
        <v>0.54</v>
      </c>
      <c r="M794" s="23">
        <v>0.49369944999999998</v>
      </c>
      <c r="N794" s="219">
        <v>0.53368746777255005</v>
      </c>
      <c r="O794" s="23">
        <v>0.52</v>
      </c>
      <c r="P794" s="23">
        <v>0.52</v>
      </c>
      <c r="Q794" s="23">
        <v>0.59</v>
      </c>
      <c r="R794" s="23">
        <v>0.54172438496546649</v>
      </c>
      <c r="S794" s="23">
        <v>0.53</v>
      </c>
      <c r="T794" s="23">
        <v>0.55000000000000004</v>
      </c>
      <c r="U794" s="23">
        <v>0.57999999999999996</v>
      </c>
      <c r="V794" s="23">
        <v>0.54</v>
      </c>
      <c r="W794" s="23">
        <v>0.54</v>
      </c>
      <c r="X794" s="23">
        <v>0.49300000000000005</v>
      </c>
      <c r="Y794" s="23">
        <v>0.51424863521999986</v>
      </c>
      <c r="Z794" s="23">
        <v>0.51</v>
      </c>
      <c r="AA794" s="23">
        <v>0.55000000000000004</v>
      </c>
      <c r="AB794" s="23">
        <v>0.51</v>
      </c>
      <c r="AC794" s="215"/>
      <c r="AD794" s="216"/>
      <c r="AE794" s="216"/>
      <c r="AF794" s="216"/>
      <c r="AG794" s="216"/>
      <c r="AH794" s="216"/>
      <c r="AI794" s="216"/>
      <c r="AJ794" s="216"/>
      <c r="AK794" s="216"/>
      <c r="AL794" s="216"/>
      <c r="AM794" s="216"/>
      <c r="AN794" s="216"/>
      <c r="AO794" s="216"/>
      <c r="AP794" s="216"/>
      <c r="AQ794" s="216"/>
      <c r="AR794" s="216"/>
      <c r="AS794" s="216"/>
      <c r="AT794" s="216"/>
      <c r="AU794" s="216"/>
      <c r="AV794" s="216"/>
      <c r="AW794" s="216"/>
      <c r="AX794" s="216"/>
      <c r="AY794" s="216"/>
      <c r="AZ794" s="216"/>
      <c r="BA794" s="216"/>
      <c r="BB794" s="216"/>
      <c r="BC794" s="216"/>
      <c r="BD794" s="216"/>
      <c r="BE794" s="216"/>
      <c r="BF794" s="216"/>
      <c r="BG794" s="216"/>
      <c r="BH794" s="216"/>
      <c r="BI794" s="216"/>
      <c r="BJ794" s="216"/>
      <c r="BK794" s="216"/>
      <c r="BL794" s="216"/>
      <c r="BM794" s="218">
        <v>16</v>
      </c>
    </row>
    <row r="795" spans="1:65">
      <c r="A795" s="29"/>
      <c r="B795" s="19">
        <v>1</v>
      </c>
      <c r="C795" s="9">
        <v>4</v>
      </c>
      <c r="D795" s="23">
        <v>0.52</v>
      </c>
      <c r="E795" s="23">
        <v>0.52</v>
      </c>
      <c r="F795" s="23">
        <v>0.51</v>
      </c>
      <c r="G795" s="224">
        <v>0.63</v>
      </c>
      <c r="H795" s="23">
        <v>0.56000000000000005</v>
      </c>
      <c r="I795" s="23">
        <v>0.56999999999999995</v>
      </c>
      <c r="J795" s="23">
        <v>0.55000000000000004</v>
      </c>
      <c r="K795" s="23">
        <v>0.56000000000000005</v>
      </c>
      <c r="L795" s="23">
        <v>0.53</v>
      </c>
      <c r="M795" s="23">
        <v>0.49082733000000001</v>
      </c>
      <c r="N795" s="23">
        <v>0.56331899911560002</v>
      </c>
      <c r="O795" s="23">
        <v>0.5</v>
      </c>
      <c r="P795" s="23">
        <v>0.53</v>
      </c>
      <c r="Q795" s="23">
        <v>0.56000000000000005</v>
      </c>
      <c r="R795" s="23">
        <v>0.5378060957335028</v>
      </c>
      <c r="S795" s="23">
        <v>0.53</v>
      </c>
      <c r="T795" s="23">
        <v>0.54</v>
      </c>
      <c r="U795" s="23">
        <v>0.55000000000000004</v>
      </c>
      <c r="V795" s="23">
        <v>0.53</v>
      </c>
      <c r="W795" s="23">
        <v>0.54</v>
      </c>
      <c r="X795" s="23">
        <v>0.49</v>
      </c>
      <c r="Y795" s="23">
        <v>0.51424658065000017</v>
      </c>
      <c r="Z795" s="23">
        <v>0.51</v>
      </c>
      <c r="AA795" s="23">
        <v>0.56000000000000005</v>
      </c>
      <c r="AB795" s="23">
        <v>0.52</v>
      </c>
      <c r="AC795" s="215"/>
      <c r="AD795" s="216"/>
      <c r="AE795" s="216"/>
      <c r="AF795" s="216"/>
      <c r="AG795" s="216"/>
      <c r="AH795" s="216"/>
      <c r="AI795" s="216"/>
      <c r="AJ795" s="216"/>
      <c r="AK795" s="216"/>
      <c r="AL795" s="216"/>
      <c r="AM795" s="216"/>
      <c r="AN795" s="216"/>
      <c r="AO795" s="216"/>
      <c r="AP795" s="216"/>
      <c r="AQ795" s="216"/>
      <c r="AR795" s="216"/>
      <c r="AS795" s="216"/>
      <c r="AT795" s="216"/>
      <c r="AU795" s="216"/>
      <c r="AV795" s="216"/>
      <c r="AW795" s="216"/>
      <c r="AX795" s="216"/>
      <c r="AY795" s="216"/>
      <c r="AZ795" s="216"/>
      <c r="BA795" s="216"/>
      <c r="BB795" s="216"/>
      <c r="BC795" s="216"/>
      <c r="BD795" s="216"/>
      <c r="BE795" s="216"/>
      <c r="BF795" s="216"/>
      <c r="BG795" s="216"/>
      <c r="BH795" s="216"/>
      <c r="BI795" s="216"/>
      <c r="BJ795" s="216"/>
      <c r="BK795" s="216"/>
      <c r="BL795" s="216"/>
      <c r="BM795" s="218">
        <v>0.53673628631206127</v>
      </c>
    </row>
    <row r="796" spans="1:65">
      <c r="A796" s="29"/>
      <c r="B796" s="19">
        <v>1</v>
      </c>
      <c r="C796" s="9">
        <v>5</v>
      </c>
      <c r="D796" s="23">
        <v>0.53</v>
      </c>
      <c r="E796" s="23">
        <v>0.53</v>
      </c>
      <c r="F796" s="23">
        <v>0.51</v>
      </c>
      <c r="G796" s="224">
        <v>0.63</v>
      </c>
      <c r="H796" s="23">
        <v>0.57999999999999996</v>
      </c>
      <c r="I796" s="23">
        <v>0.56999999999999995</v>
      </c>
      <c r="J796" s="23">
        <v>0.54</v>
      </c>
      <c r="K796" s="23">
        <v>0.55000000000000004</v>
      </c>
      <c r="L796" s="23">
        <v>0.55000000000000004</v>
      </c>
      <c r="M796" s="23">
        <v>0.49715401000000004</v>
      </c>
      <c r="N796" s="23">
        <v>0.56756105898765008</v>
      </c>
      <c r="O796" s="23">
        <v>0.51</v>
      </c>
      <c r="P796" s="23">
        <v>0.53</v>
      </c>
      <c r="Q796" s="23">
        <v>0.57999999999999996</v>
      </c>
      <c r="R796" s="23">
        <v>0.55249290160756837</v>
      </c>
      <c r="S796" s="23">
        <v>0.54</v>
      </c>
      <c r="T796" s="23">
        <v>0.55000000000000004</v>
      </c>
      <c r="U796" s="23">
        <v>0.55000000000000004</v>
      </c>
      <c r="V796" s="23">
        <v>0.54</v>
      </c>
      <c r="W796" s="23">
        <v>0.56000000000000005</v>
      </c>
      <c r="X796" s="23">
        <v>0.49899999999999994</v>
      </c>
      <c r="Y796" s="23">
        <v>0.51584950637000015</v>
      </c>
      <c r="Z796" s="23">
        <v>0.5</v>
      </c>
      <c r="AA796" s="23">
        <v>0.54</v>
      </c>
      <c r="AB796" s="23">
        <v>0.53</v>
      </c>
      <c r="AC796" s="215"/>
      <c r="AD796" s="216"/>
      <c r="AE796" s="216"/>
      <c r="AF796" s="216"/>
      <c r="AG796" s="216"/>
      <c r="AH796" s="216"/>
      <c r="AI796" s="216"/>
      <c r="AJ796" s="216"/>
      <c r="AK796" s="216"/>
      <c r="AL796" s="216"/>
      <c r="AM796" s="216"/>
      <c r="AN796" s="216"/>
      <c r="AO796" s="216"/>
      <c r="AP796" s="216"/>
      <c r="AQ796" s="216"/>
      <c r="AR796" s="216"/>
      <c r="AS796" s="216"/>
      <c r="AT796" s="216"/>
      <c r="AU796" s="216"/>
      <c r="AV796" s="216"/>
      <c r="AW796" s="216"/>
      <c r="AX796" s="216"/>
      <c r="AY796" s="216"/>
      <c r="AZ796" s="216"/>
      <c r="BA796" s="216"/>
      <c r="BB796" s="216"/>
      <c r="BC796" s="216"/>
      <c r="BD796" s="216"/>
      <c r="BE796" s="216"/>
      <c r="BF796" s="216"/>
      <c r="BG796" s="216"/>
      <c r="BH796" s="216"/>
      <c r="BI796" s="216"/>
      <c r="BJ796" s="216"/>
      <c r="BK796" s="216"/>
      <c r="BL796" s="216"/>
      <c r="BM796" s="218">
        <v>104</v>
      </c>
    </row>
    <row r="797" spans="1:65">
      <c r="A797" s="29"/>
      <c r="B797" s="19">
        <v>1</v>
      </c>
      <c r="C797" s="9">
        <v>6</v>
      </c>
      <c r="D797" s="23">
        <v>0.53</v>
      </c>
      <c r="E797" s="23">
        <v>0.52</v>
      </c>
      <c r="F797" s="23">
        <v>0.51</v>
      </c>
      <c r="G797" s="224">
        <v>0.63</v>
      </c>
      <c r="H797" s="23">
        <v>0.56000000000000005</v>
      </c>
      <c r="I797" s="23">
        <v>0.56000000000000005</v>
      </c>
      <c r="J797" s="23">
        <v>0.53</v>
      </c>
      <c r="K797" s="23">
        <v>0.56000000000000005</v>
      </c>
      <c r="L797" s="23">
        <v>0.54</v>
      </c>
      <c r="M797" s="23">
        <v>0.48017201999999998</v>
      </c>
      <c r="N797" s="23">
        <v>0.56170041259605008</v>
      </c>
      <c r="O797" s="23">
        <v>0.51</v>
      </c>
      <c r="P797" s="23">
        <v>0.52</v>
      </c>
      <c r="Q797" s="23">
        <v>0.56000000000000005</v>
      </c>
      <c r="R797" s="23">
        <v>0.54507396450242651</v>
      </c>
      <c r="S797" s="23">
        <v>0.54</v>
      </c>
      <c r="T797" s="23">
        <v>0.53</v>
      </c>
      <c r="U797" s="23">
        <v>0.56000000000000005</v>
      </c>
      <c r="V797" s="23">
        <v>0.56000000000000005</v>
      </c>
      <c r="W797" s="23">
        <v>0.57999999999999996</v>
      </c>
      <c r="X797" s="23">
        <v>0.49399999999999999</v>
      </c>
      <c r="Y797" s="23">
        <v>0.51435455651000028</v>
      </c>
      <c r="Z797" s="23">
        <v>0.49</v>
      </c>
      <c r="AA797" s="23">
        <v>0.57999999999999996</v>
      </c>
      <c r="AB797" s="23">
        <v>0.52</v>
      </c>
      <c r="AC797" s="215"/>
      <c r="AD797" s="216"/>
      <c r="AE797" s="216"/>
      <c r="AF797" s="216"/>
      <c r="AG797" s="216"/>
      <c r="AH797" s="216"/>
      <c r="AI797" s="216"/>
      <c r="AJ797" s="216"/>
      <c r="AK797" s="216"/>
      <c r="AL797" s="216"/>
      <c r="AM797" s="216"/>
      <c r="AN797" s="216"/>
      <c r="AO797" s="216"/>
      <c r="AP797" s="216"/>
      <c r="AQ797" s="216"/>
      <c r="AR797" s="216"/>
      <c r="AS797" s="216"/>
      <c r="AT797" s="216"/>
      <c r="AU797" s="216"/>
      <c r="AV797" s="216"/>
      <c r="AW797" s="216"/>
      <c r="AX797" s="216"/>
      <c r="AY797" s="216"/>
      <c r="AZ797" s="216"/>
      <c r="BA797" s="216"/>
      <c r="BB797" s="216"/>
      <c r="BC797" s="216"/>
      <c r="BD797" s="216"/>
      <c r="BE797" s="216"/>
      <c r="BF797" s="216"/>
      <c r="BG797" s="216"/>
      <c r="BH797" s="216"/>
      <c r="BI797" s="216"/>
      <c r="BJ797" s="216"/>
      <c r="BK797" s="216"/>
      <c r="BL797" s="216"/>
      <c r="BM797" s="54"/>
    </row>
    <row r="798" spans="1:65">
      <c r="A798" s="29"/>
      <c r="B798" s="20" t="s">
        <v>262</v>
      </c>
      <c r="C798" s="12"/>
      <c r="D798" s="220">
        <v>0.52666666666666673</v>
      </c>
      <c r="E798" s="220">
        <v>0.52000000000000013</v>
      </c>
      <c r="F798" s="220">
        <v>0.5099999999999999</v>
      </c>
      <c r="G798" s="220">
        <v>0.6283333333333333</v>
      </c>
      <c r="H798" s="220">
        <v>0.56833333333333336</v>
      </c>
      <c r="I798" s="220">
        <v>0.56833333333333325</v>
      </c>
      <c r="J798" s="220">
        <v>0.55833333333333346</v>
      </c>
      <c r="K798" s="220">
        <v>0.55333333333333334</v>
      </c>
      <c r="L798" s="220">
        <v>0.54</v>
      </c>
      <c r="M798" s="220">
        <v>0.49238170833333333</v>
      </c>
      <c r="N798" s="220">
        <v>0.55947908253510004</v>
      </c>
      <c r="O798" s="220">
        <v>0.5083333333333333</v>
      </c>
      <c r="P798" s="220">
        <v>0.52833333333333343</v>
      </c>
      <c r="Q798" s="220">
        <v>0.56999999999999995</v>
      </c>
      <c r="R798" s="220">
        <v>0.5441018261501932</v>
      </c>
      <c r="S798" s="220">
        <v>0.53833333333333344</v>
      </c>
      <c r="T798" s="220">
        <v>0.54500000000000004</v>
      </c>
      <c r="U798" s="220">
        <v>0.56833333333333325</v>
      </c>
      <c r="V798" s="220">
        <v>0.54166666666666674</v>
      </c>
      <c r="W798" s="220">
        <v>0.54666666666666675</v>
      </c>
      <c r="X798" s="220">
        <v>0.49066666666666664</v>
      </c>
      <c r="Y798" s="220">
        <v>0.5148832648516668</v>
      </c>
      <c r="Z798" s="220">
        <v>0.505</v>
      </c>
      <c r="AA798" s="220">
        <v>0.56000000000000005</v>
      </c>
      <c r="AB798" s="220">
        <v>0.51833333333333331</v>
      </c>
      <c r="AC798" s="215"/>
      <c r="AD798" s="216"/>
      <c r="AE798" s="216"/>
      <c r="AF798" s="216"/>
      <c r="AG798" s="216"/>
      <c r="AH798" s="216"/>
      <c r="AI798" s="216"/>
      <c r="AJ798" s="216"/>
      <c r="AK798" s="216"/>
      <c r="AL798" s="216"/>
      <c r="AM798" s="216"/>
      <c r="AN798" s="216"/>
      <c r="AO798" s="216"/>
      <c r="AP798" s="216"/>
      <c r="AQ798" s="216"/>
      <c r="AR798" s="216"/>
      <c r="AS798" s="216"/>
      <c r="AT798" s="216"/>
      <c r="AU798" s="216"/>
      <c r="AV798" s="216"/>
      <c r="AW798" s="216"/>
      <c r="AX798" s="216"/>
      <c r="AY798" s="216"/>
      <c r="AZ798" s="216"/>
      <c r="BA798" s="216"/>
      <c r="BB798" s="216"/>
      <c r="BC798" s="216"/>
      <c r="BD798" s="216"/>
      <c r="BE798" s="216"/>
      <c r="BF798" s="216"/>
      <c r="BG798" s="216"/>
      <c r="BH798" s="216"/>
      <c r="BI798" s="216"/>
      <c r="BJ798" s="216"/>
      <c r="BK798" s="216"/>
      <c r="BL798" s="216"/>
      <c r="BM798" s="54"/>
    </row>
    <row r="799" spans="1:65">
      <c r="A799" s="29"/>
      <c r="B799" s="3" t="s">
        <v>263</v>
      </c>
      <c r="C799" s="28"/>
      <c r="D799" s="23">
        <v>0.53</v>
      </c>
      <c r="E799" s="23">
        <v>0.52</v>
      </c>
      <c r="F799" s="23">
        <v>0.51</v>
      </c>
      <c r="G799" s="23">
        <v>0.63</v>
      </c>
      <c r="H799" s="23">
        <v>0.56999999999999995</v>
      </c>
      <c r="I799" s="23">
        <v>0.56999999999999995</v>
      </c>
      <c r="J799" s="23">
        <v>0.56000000000000005</v>
      </c>
      <c r="K799" s="23">
        <v>0.55000000000000004</v>
      </c>
      <c r="L799" s="23">
        <v>0.54</v>
      </c>
      <c r="M799" s="23">
        <v>0.49226338999999997</v>
      </c>
      <c r="N799" s="23">
        <v>0.56250970585582505</v>
      </c>
      <c r="O799" s="23">
        <v>0.51</v>
      </c>
      <c r="P799" s="23">
        <v>0.53</v>
      </c>
      <c r="Q799" s="23">
        <v>0.56499999999999995</v>
      </c>
      <c r="R799" s="23">
        <v>0.5433991747339465</v>
      </c>
      <c r="S799" s="23">
        <v>0.54</v>
      </c>
      <c r="T799" s="23">
        <v>0.55000000000000004</v>
      </c>
      <c r="U799" s="23">
        <v>0.57000000000000006</v>
      </c>
      <c r="V799" s="23">
        <v>0.54</v>
      </c>
      <c r="W799" s="23">
        <v>0.54</v>
      </c>
      <c r="X799" s="23">
        <v>0.49150000000000005</v>
      </c>
      <c r="Y799" s="23">
        <v>0.51430159586500013</v>
      </c>
      <c r="Z799" s="23">
        <v>0.51</v>
      </c>
      <c r="AA799" s="23">
        <v>0.56000000000000005</v>
      </c>
      <c r="AB799" s="23">
        <v>0.52</v>
      </c>
      <c r="AC799" s="215"/>
      <c r="AD799" s="216"/>
      <c r="AE799" s="216"/>
      <c r="AF799" s="216"/>
      <c r="AG799" s="216"/>
      <c r="AH799" s="216"/>
      <c r="AI799" s="216"/>
      <c r="AJ799" s="216"/>
      <c r="AK799" s="216"/>
      <c r="AL799" s="216"/>
      <c r="AM799" s="216"/>
      <c r="AN799" s="216"/>
      <c r="AO799" s="216"/>
      <c r="AP799" s="216"/>
      <c r="AQ799" s="216"/>
      <c r="AR799" s="216"/>
      <c r="AS799" s="216"/>
      <c r="AT799" s="216"/>
      <c r="AU799" s="216"/>
      <c r="AV799" s="216"/>
      <c r="AW799" s="216"/>
      <c r="AX799" s="216"/>
      <c r="AY799" s="216"/>
      <c r="AZ799" s="216"/>
      <c r="BA799" s="216"/>
      <c r="BB799" s="216"/>
      <c r="BC799" s="216"/>
      <c r="BD799" s="216"/>
      <c r="BE799" s="216"/>
      <c r="BF799" s="216"/>
      <c r="BG799" s="216"/>
      <c r="BH799" s="216"/>
      <c r="BI799" s="216"/>
      <c r="BJ799" s="216"/>
      <c r="BK799" s="216"/>
      <c r="BL799" s="216"/>
      <c r="BM799" s="54"/>
    </row>
    <row r="800" spans="1:65">
      <c r="A800" s="29"/>
      <c r="B800" s="3" t="s">
        <v>264</v>
      </c>
      <c r="C800" s="28"/>
      <c r="D800" s="23">
        <v>5.1639777949432268E-3</v>
      </c>
      <c r="E800" s="23">
        <v>1.0954451150103333E-2</v>
      </c>
      <c r="F800" s="23">
        <v>1.2161883888976234E-16</v>
      </c>
      <c r="G800" s="23">
        <v>4.0824829046386341E-3</v>
      </c>
      <c r="H800" s="23">
        <v>7.5277265270907679E-3</v>
      </c>
      <c r="I800" s="23">
        <v>4.082482904638589E-3</v>
      </c>
      <c r="J800" s="23">
        <v>2.136976056643277E-2</v>
      </c>
      <c r="K800" s="23">
        <v>5.1639777949432268E-3</v>
      </c>
      <c r="L800" s="23">
        <v>6.324555320336764E-3</v>
      </c>
      <c r="M800" s="23">
        <v>7.2787270745383039E-3</v>
      </c>
      <c r="N800" s="23">
        <v>1.3539094414569321E-2</v>
      </c>
      <c r="O800" s="23">
        <v>7.5277265270908174E-3</v>
      </c>
      <c r="P800" s="23">
        <v>7.5277265270908174E-3</v>
      </c>
      <c r="Q800" s="23">
        <v>1.2649110640673476E-2</v>
      </c>
      <c r="R800" s="23">
        <v>7.865389066259651E-3</v>
      </c>
      <c r="S800" s="23">
        <v>7.5277265270908174E-3</v>
      </c>
      <c r="T800" s="23">
        <v>8.3666002653407616E-3</v>
      </c>
      <c r="U800" s="23">
        <v>1.722401424368504E-2</v>
      </c>
      <c r="V800" s="23">
        <v>9.8319208025017587E-3</v>
      </c>
      <c r="W800" s="23">
        <v>1.9663841605003483E-2</v>
      </c>
      <c r="X800" s="23">
        <v>6.713171133426182E-3</v>
      </c>
      <c r="Y800" s="23">
        <v>1.751405331587791E-3</v>
      </c>
      <c r="Z800" s="23">
        <v>8.3666002653407616E-3</v>
      </c>
      <c r="AA800" s="23">
        <v>1.4142135623730918E-2</v>
      </c>
      <c r="AB800" s="23">
        <v>7.5277265270908165E-3</v>
      </c>
      <c r="AC800" s="215"/>
      <c r="AD800" s="216"/>
      <c r="AE800" s="216"/>
      <c r="AF800" s="216"/>
      <c r="AG800" s="216"/>
      <c r="AH800" s="216"/>
      <c r="AI800" s="216"/>
      <c r="AJ800" s="216"/>
      <c r="AK800" s="216"/>
      <c r="AL800" s="216"/>
      <c r="AM800" s="216"/>
      <c r="AN800" s="216"/>
      <c r="AO800" s="216"/>
      <c r="AP800" s="216"/>
      <c r="AQ800" s="216"/>
      <c r="AR800" s="216"/>
      <c r="AS800" s="216"/>
      <c r="AT800" s="216"/>
      <c r="AU800" s="216"/>
      <c r="AV800" s="216"/>
      <c r="AW800" s="216"/>
      <c r="AX800" s="216"/>
      <c r="AY800" s="216"/>
      <c r="AZ800" s="216"/>
      <c r="BA800" s="216"/>
      <c r="BB800" s="216"/>
      <c r="BC800" s="216"/>
      <c r="BD800" s="216"/>
      <c r="BE800" s="216"/>
      <c r="BF800" s="216"/>
      <c r="BG800" s="216"/>
      <c r="BH800" s="216"/>
      <c r="BI800" s="216"/>
      <c r="BJ800" s="216"/>
      <c r="BK800" s="216"/>
      <c r="BL800" s="216"/>
      <c r="BM800" s="54"/>
    </row>
    <row r="801" spans="1:65">
      <c r="A801" s="29"/>
      <c r="B801" s="3" t="s">
        <v>87</v>
      </c>
      <c r="C801" s="28"/>
      <c r="D801" s="13">
        <v>9.8050211296390379E-3</v>
      </c>
      <c r="E801" s="13">
        <v>2.1066252211737174E-2</v>
      </c>
      <c r="F801" s="13">
        <v>2.3846831154855365E-16</v>
      </c>
      <c r="G801" s="13">
        <v>6.4973202726344315E-3</v>
      </c>
      <c r="H801" s="13">
        <v>1.3245266616581996E-2</v>
      </c>
      <c r="I801" s="13">
        <v>7.1832543776632072E-3</v>
      </c>
      <c r="J801" s="13">
        <v>3.827419802943182E-2</v>
      </c>
      <c r="K801" s="13">
        <v>9.3324899908612535E-3</v>
      </c>
      <c r="L801" s="13">
        <v>1.1712139482105118E-2</v>
      </c>
      <c r="M801" s="13">
        <v>1.4782691865577468E-2</v>
      </c>
      <c r="N801" s="13">
        <v>2.4199464890128256E-2</v>
      </c>
      <c r="O801" s="13">
        <v>1.4808642348375379E-2</v>
      </c>
      <c r="P801" s="13">
        <v>1.4248062827301228E-2</v>
      </c>
      <c r="Q801" s="13">
        <v>2.2191422176620134E-2</v>
      </c>
      <c r="R801" s="13">
        <v>1.4455729953915829E-2</v>
      </c>
      <c r="S801" s="13">
        <v>1.3983392929580464E-2</v>
      </c>
      <c r="T801" s="13">
        <v>1.5351560119891304E-2</v>
      </c>
      <c r="U801" s="13">
        <v>3.0306183419973681E-2</v>
      </c>
      <c r="V801" s="13">
        <v>1.815123840461863E-2</v>
      </c>
      <c r="W801" s="13">
        <v>3.5970441960372218E-2</v>
      </c>
      <c r="X801" s="13">
        <v>1.3681734646928361E-2</v>
      </c>
      <c r="Y801" s="13">
        <v>3.4015580834470412E-3</v>
      </c>
      <c r="Z801" s="13">
        <v>1.6567525277902499E-2</v>
      </c>
      <c r="AA801" s="13">
        <v>2.5253813613805208E-2</v>
      </c>
      <c r="AB801" s="13">
        <v>1.4522945068342412E-2</v>
      </c>
      <c r="AC801" s="144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3" t="s">
        <v>265</v>
      </c>
      <c r="C802" s="28"/>
      <c r="D802" s="13">
        <v>-1.8760832651325554E-2</v>
      </c>
      <c r="E802" s="13">
        <v>-3.118158160510609E-2</v>
      </c>
      <c r="F802" s="13">
        <v>-4.9812705035777616E-2</v>
      </c>
      <c r="G802" s="13">
        <v>0.1706555888938297</v>
      </c>
      <c r="H802" s="13">
        <v>5.8868848309803656E-2</v>
      </c>
      <c r="I802" s="13">
        <v>5.8868848309803434E-2</v>
      </c>
      <c r="J802" s="13">
        <v>4.0237724879132797E-2</v>
      </c>
      <c r="K802" s="13">
        <v>3.0922163163797034E-2</v>
      </c>
      <c r="L802" s="13">
        <v>6.0806652562357399E-3</v>
      </c>
      <c r="M802" s="13">
        <v>-8.2637561703700291E-2</v>
      </c>
      <c r="N802" s="13">
        <v>4.2372384359003368E-2</v>
      </c>
      <c r="O802" s="13">
        <v>-5.2917892274222611E-2</v>
      </c>
      <c r="P802" s="13">
        <v>-1.5655645412880337E-2</v>
      </c>
      <c r="Q802" s="13">
        <v>6.1974035548248763E-2</v>
      </c>
      <c r="R802" s="13">
        <v>1.372282818577597E-2</v>
      </c>
      <c r="S802" s="13">
        <v>2.9754780177906337E-3</v>
      </c>
      <c r="T802" s="13">
        <v>1.5396226971571281E-2</v>
      </c>
      <c r="U802" s="13">
        <v>5.8868848309803434E-2</v>
      </c>
      <c r="V802" s="13">
        <v>9.1858524946810682E-3</v>
      </c>
      <c r="W802" s="13">
        <v>1.8501414210016609E-2</v>
      </c>
      <c r="X802" s="13">
        <v>-8.583287700174147E-2</v>
      </c>
      <c r="Y802" s="13">
        <v>-4.0714634016171258E-2</v>
      </c>
      <c r="Z802" s="13">
        <v>-5.9128266751112935E-2</v>
      </c>
      <c r="AA802" s="13">
        <v>4.3342912117577903E-2</v>
      </c>
      <c r="AB802" s="13">
        <v>-3.4286768843551529E-2</v>
      </c>
      <c r="AC802" s="144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9"/>
      <c r="B803" s="45" t="s">
        <v>266</v>
      </c>
      <c r="C803" s="46"/>
      <c r="D803" s="44">
        <v>0.47</v>
      </c>
      <c r="E803" s="44">
        <v>0.67</v>
      </c>
      <c r="F803" s="44">
        <v>0.99</v>
      </c>
      <c r="G803" s="44">
        <v>2.7</v>
      </c>
      <c r="H803" s="44">
        <v>0.83</v>
      </c>
      <c r="I803" s="44">
        <v>0.83</v>
      </c>
      <c r="J803" s="44">
        <v>0.52</v>
      </c>
      <c r="K803" s="44">
        <v>0.36</v>
      </c>
      <c r="L803" s="44">
        <v>0.05</v>
      </c>
      <c r="M803" s="44">
        <v>1.53</v>
      </c>
      <c r="N803" s="44">
        <v>0.55000000000000004</v>
      </c>
      <c r="O803" s="44">
        <v>1.04</v>
      </c>
      <c r="P803" s="44">
        <v>0.41</v>
      </c>
      <c r="Q803" s="44">
        <v>0.88</v>
      </c>
      <c r="R803" s="44">
        <v>0.08</v>
      </c>
      <c r="S803" s="44">
        <v>0.1</v>
      </c>
      <c r="T803" s="44">
        <v>0.1</v>
      </c>
      <c r="U803" s="44">
        <v>0.83</v>
      </c>
      <c r="V803" s="44">
        <v>0</v>
      </c>
      <c r="W803" s="44">
        <v>0.16</v>
      </c>
      <c r="X803" s="44">
        <v>1.59</v>
      </c>
      <c r="Y803" s="44">
        <v>0.83</v>
      </c>
      <c r="Z803" s="44">
        <v>1.1399999999999999</v>
      </c>
      <c r="AA803" s="44">
        <v>0.56999999999999995</v>
      </c>
      <c r="AB803" s="44">
        <v>0.73</v>
      </c>
      <c r="AC803" s="144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B804" s="3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BM804" s="53"/>
    </row>
    <row r="805" spans="1:65" ht="15">
      <c r="B805" s="8" t="s">
        <v>541</v>
      </c>
      <c r="BM805" s="27" t="s">
        <v>67</v>
      </c>
    </row>
    <row r="806" spans="1:65" ht="15">
      <c r="A806" s="24" t="s">
        <v>6</v>
      </c>
      <c r="B806" s="18" t="s">
        <v>110</v>
      </c>
      <c r="C806" s="15" t="s">
        <v>111</v>
      </c>
      <c r="D806" s="16" t="s">
        <v>225</v>
      </c>
      <c r="E806" s="17" t="s">
        <v>225</v>
      </c>
      <c r="F806" s="17" t="s">
        <v>225</v>
      </c>
      <c r="G806" s="17" t="s">
        <v>225</v>
      </c>
      <c r="H806" s="17" t="s">
        <v>225</v>
      </c>
      <c r="I806" s="17" t="s">
        <v>225</v>
      </c>
      <c r="J806" s="17" t="s">
        <v>225</v>
      </c>
      <c r="K806" s="17" t="s">
        <v>225</v>
      </c>
      <c r="L806" s="17" t="s">
        <v>225</v>
      </c>
      <c r="M806" s="17" t="s">
        <v>225</v>
      </c>
      <c r="N806" s="17" t="s">
        <v>225</v>
      </c>
      <c r="O806" s="17" t="s">
        <v>225</v>
      </c>
      <c r="P806" s="17" t="s">
        <v>225</v>
      </c>
      <c r="Q806" s="17" t="s">
        <v>225</v>
      </c>
      <c r="R806" s="17" t="s">
        <v>225</v>
      </c>
      <c r="S806" s="17" t="s">
        <v>225</v>
      </c>
      <c r="T806" s="17" t="s">
        <v>225</v>
      </c>
      <c r="U806" s="17" t="s">
        <v>225</v>
      </c>
      <c r="V806" s="17" t="s">
        <v>225</v>
      </c>
      <c r="W806" s="17" t="s">
        <v>225</v>
      </c>
      <c r="X806" s="17" t="s">
        <v>225</v>
      </c>
      <c r="Y806" s="17" t="s">
        <v>225</v>
      </c>
      <c r="Z806" s="17" t="s">
        <v>225</v>
      </c>
      <c r="AA806" s="17" t="s">
        <v>225</v>
      </c>
      <c r="AB806" s="17" t="s">
        <v>225</v>
      </c>
      <c r="AC806" s="17" t="s">
        <v>225</v>
      </c>
      <c r="AD806" s="144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226</v>
      </c>
      <c r="C807" s="9" t="s">
        <v>226</v>
      </c>
      <c r="D807" s="142" t="s">
        <v>228</v>
      </c>
      <c r="E807" s="143" t="s">
        <v>229</v>
      </c>
      <c r="F807" s="143" t="s">
        <v>230</v>
      </c>
      <c r="G807" s="143" t="s">
        <v>231</v>
      </c>
      <c r="H807" s="143" t="s">
        <v>232</v>
      </c>
      <c r="I807" s="143" t="s">
        <v>233</v>
      </c>
      <c r="J807" s="143" t="s">
        <v>234</v>
      </c>
      <c r="K807" s="143" t="s">
        <v>235</v>
      </c>
      <c r="L807" s="143" t="s">
        <v>236</v>
      </c>
      <c r="M807" s="143" t="s">
        <v>237</v>
      </c>
      <c r="N807" s="143" t="s">
        <v>238</v>
      </c>
      <c r="O807" s="143" t="s">
        <v>239</v>
      </c>
      <c r="P807" s="143" t="s">
        <v>240</v>
      </c>
      <c r="Q807" s="143" t="s">
        <v>243</v>
      </c>
      <c r="R807" s="143" t="s">
        <v>244</v>
      </c>
      <c r="S807" s="143" t="s">
        <v>245</v>
      </c>
      <c r="T807" s="143" t="s">
        <v>246</v>
      </c>
      <c r="U807" s="143" t="s">
        <v>269</v>
      </c>
      <c r="V807" s="143" t="s">
        <v>247</v>
      </c>
      <c r="W807" s="143" t="s">
        <v>248</v>
      </c>
      <c r="X807" s="143" t="s">
        <v>249</v>
      </c>
      <c r="Y807" s="143" t="s">
        <v>250</v>
      </c>
      <c r="Z807" s="143" t="s">
        <v>252</v>
      </c>
      <c r="AA807" s="143" t="s">
        <v>253</v>
      </c>
      <c r="AB807" s="143" t="s">
        <v>254</v>
      </c>
      <c r="AC807" s="143" t="s">
        <v>255</v>
      </c>
      <c r="AD807" s="144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272</v>
      </c>
      <c r="E808" s="11" t="s">
        <v>271</v>
      </c>
      <c r="F808" s="11" t="s">
        <v>271</v>
      </c>
      <c r="G808" s="11" t="s">
        <v>271</v>
      </c>
      <c r="H808" s="11" t="s">
        <v>271</v>
      </c>
      <c r="I808" s="11" t="s">
        <v>271</v>
      </c>
      <c r="J808" s="11" t="s">
        <v>271</v>
      </c>
      <c r="K808" s="11" t="s">
        <v>271</v>
      </c>
      <c r="L808" s="11" t="s">
        <v>271</v>
      </c>
      <c r="M808" s="11" t="s">
        <v>294</v>
      </c>
      <c r="N808" s="11" t="s">
        <v>271</v>
      </c>
      <c r="O808" s="11" t="s">
        <v>272</v>
      </c>
      <c r="P808" s="11" t="s">
        <v>272</v>
      </c>
      <c r="Q808" s="11" t="s">
        <v>294</v>
      </c>
      <c r="R808" s="11" t="s">
        <v>272</v>
      </c>
      <c r="S808" s="11" t="s">
        <v>272</v>
      </c>
      <c r="T808" s="11" t="s">
        <v>271</v>
      </c>
      <c r="U808" s="11" t="s">
        <v>271</v>
      </c>
      <c r="V808" s="11" t="s">
        <v>271</v>
      </c>
      <c r="W808" s="11" t="s">
        <v>294</v>
      </c>
      <c r="X808" s="11" t="s">
        <v>272</v>
      </c>
      <c r="Y808" s="11" t="s">
        <v>294</v>
      </c>
      <c r="Z808" s="11" t="s">
        <v>272</v>
      </c>
      <c r="AA808" s="11" t="s">
        <v>272</v>
      </c>
      <c r="AB808" s="11" t="s">
        <v>272</v>
      </c>
      <c r="AC808" s="11" t="s">
        <v>294</v>
      </c>
      <c r="AD808" s="144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5" t="s">
        <v>295</v>
      </c>
      <c r="E809" s="25" t="s">
        <v>296</v>
      </c>
      <c r="F809" s="25" t="s">
        <v>261</v>
      </c>
      <c r="G809" s="25" t="s">
        <v>297</v>
      </c>
      <c r="H809" s="25" t="s">
        <v>296</v>
      </c>
      <c r="I809" s="25" t="s">
        <v>296</v>
      </c>
      <c r="J809" s="25" t="s">
        <v>296</v>
      </c>
      <c r="K809" s="25" t="s">
        <v>296</v>
      </c>
      <c r="L809" s="25" t="s">
        <v>296</v>
      </c>
      <c r="M809" s="25" t="s">
        <v>296</v>
      </c>
      <c r="N809" s="25" t="s">
        <v>298</v>
      </c>
      <c r="O809" s="25" t="s">
        <v>296</v>
      </c>
      <c r="P809" s="25" t="s">
        <v>296</v>
      </c>
      <c r="Q809" s="25" t="s">
        <v>295</v>
      </c>
      <c r="R809" s="25" t="s">
        <v>297</v>
      </c>
      <c r="S809" s="25" t="s">
        <v>295</v>
      </c>
      <c r="T809" s="25" t="s">
        <v>298</v>
      </c>
      <c r="U809" s="25" t="s">
        <v>296</v>
      </c>
      <c r="V809" s="25" t="s">
        <v>296</v>
      </c>
      <c r="W809" s="25" t="s">
        <v>296</v>
      </c>
      <c r="X809" s="25" t="s">
        <v>296</v>
      </c>
      <c r="Y809" s="25" t="s">
        <v>297</v>
      </c>
      <c r="Z809" s="25" t="s">
        <v>296</v>
      </c>
      <c r="AA809" s="25" t="s">
        <v>297</v>
      </c>
      <c r="AB809" s="25" t="s">
        <v>297</v>
      </c>
      <c r="AC809" s="25" t="s">
        <v>297</v>
      </c>
      <c r="AD809" s="144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21">
        <v>7.01</v>
      </c>
      <c r="E810" s="21">
        <v>7</v>
      </c>
      <c r="F810" s="137">
        <v>7.45</v>
      </c>
      <c r="G810" s="21">
        <v>8.07</v>
      </c>
      <c r="H810" s="21">
        <v>6.79</v>
      </c>
      <c r="I810" s="21">
        <v>8.4700000000000006</v>
      </c>
      <c r="J810" s="21">
        <v>8.51</v>
      </c>
      <c r="K810" s="21">
        <v>8.5399999999999991</v>
      </c>
      <c r="L810" s="21">
        <v>8.6</v>
      </c>
      <c r="M810" s="138">
        <v>4.8274999999999997</v>
      </c>
      <c r="N810" s="21">
        <v>6.6938387764363494</v>
      </c>
      <c r="O810" s="21">
        <v>8.42</v>
      </c>
      <c r="P810" s="137">
        <v>4.67</v>
      </c>
      <c r="Q810" s="21">
        <v>7.5</v>
      </c>
      <c r="R810" s="21">
        <v>8.3800000000000008</v>
      </c>
      <c r="S810" s="21">
        <v>7.2435877517824592</v>
      </c>
      <c r="T810" s="21">
        <v>7.47</v>
      </c>
      <c r="U810" s="21">
        <v>7.95</v>
      </c>
      <c r="V810" s="21">
        <v>9.27</v>
      </c>
      <c r="W810" s="21">
        <v>7.2</v>
      </c>
      <c r="X810" s="21">
        <v>7.48</v>
      </c>
      <c r="Y810" s="138" t="s">
        <v>104</v>
      </c>
      <c r="Z810" s="138">
        <v>9.8040000000000003</v>
      </c>
      <c r="AA810" s="21">
        <v>7.54</v>
      </c>
      <c r="AB810" s="21">
        <v>6.04</v>
      </c>
      <c r="AC810" s="138">
        <v>8</v>
      </c>
      <c r="AD810" s="144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1">
        <v>7.37</v>
      </c>
      <c r="E811" s="11">
        <v>7.2</v>
      </c>
      <c r="F811" s="11">
        <v>7.23</v>
      </c>
      <c r="G811" s="11">
        <v>7.81</v>
      </c>
      <c r="H811" s="11">
        <v>6.87</v>
      </c>
      <c r="I811" s="11">
        <v>8.33</v>
      </c>
      <c r="J811" s="11">
        <v>8.35</v>
      </c>
      <c r="K811" s="11">
        <v>8.41</v>
      </c>
      <c r="L811" s="11">
        <v>8.6199999999999992</v>
      </c>
      <c r="M811" s="139">
        <v>4.7018000000000004</v>
      </c>
      <c r="N811" s="11">
        <v>6.8261221079993835</v>
      </c>
      <c r="O811" s="11">
        <v>8.2200000000000006</v>
      </c>
      <c r="P811" s="11">
        <v>7.55</v>
      </c>
      <c r="Q811" s="11">
        <v>7</v>
      </c>
      <c r="R811" s="11">
        <v>8.1</v>
      </c>
      <c r="S811" s="11">
        <v>7.3845689402711381</v>
      </c>
      <c r="T811" s="11">
        <v>7.02</v>
      </c>
      <c r="U811" s="11">
        <v>8.1999999999999993</v>
      </c>
      <c r="V811" s="11">
        <v>9.6300000000000008</v>
      </c>
      <c r="W811" s="11">
        <v>7.2</v>
      </c>
      <c r="X811" s="11">
        <v>7.7100000000000009</v>
      </c>
      <c r="Y811" s="139" t="s">
        <v>104</v>
      </c>
      <c r="Z811" s="139">
        <v>9.6199999999999992</v>
      </c>
      <c r="AA811" s="11">
        <v>7.44</v>
      </c>
      <c r="AB811" s="11">
        <v>6.26</v>
      </c>
      <c r="AC811" s="139">
        <v>6</v>
      </c>
      <c r="AD811" s="144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39</v>
      </c>
    </row>
    <row r="812" spans="1:65">
      <c r="A812" s="29"/>
      <c r="B812" s="19">
        <v>1</v>
      </c>
      <c r="C812" s="9">
        <v>3</v>
      </c>
      <c r="D812" s="11">
        <v>6.98</v>
      </c>
      <c r="E812" s="11">
        <v>7.7000000000000011</v>
      </c>
      <c r="F812" s="11">
        <v>7.22</v>
      </c>
      <c r="G812" s="11">
        <v>7.9200000000000008</v>
      </c>
      <c r="H812" s="11">
        <v>7.06</v>
      </c>
      <c r="I812" s="11">
        <v>8.4700000000000006</v>
      </c>
      <c r="J812" s="11">
        <v>8.5500000000000007</v>
      </c>
      <c r="K812" s="11">
        <v>8.51</v>
      </c>
      <c r="L812" s="11">
        <v>8.52</v>
      </c>
      <c r="M812" s="139">
        <v>4.6162999999999998</v>
      </c>
      <c r="N812" s="11">
        <v>6.5838095046822183</v>
      </c>
      <c r="O812" s="11">
        <v>8.14</v>
      </c>
      <c r="P812" s="11">
        <v>6</v>
      </c>
      <c r="Q812" s="11">
        <v>7.1</v>
      </c>
      <c r="R812" s="11">
        <v>8.36</v>
      </c>
      <c r="S812" s="11">
        <v>7.755241594008961</v>
      </c>
      <c r="T812" s="11">
        <v>7.43</v>
      </c>
      <c r="U812" s="11">
        <v>7.879999999999999</v>
      </c>
      <c r="V812" s="11">
        <v>9.3800000000000008</v>
      </c>
      <c r="W812" s="11">
        <v>7.1</v>
      </c>
      <c r="X812" s="11">
        <v>7.52</v>
      </c>
      <c r="Y812" s="139" t="s">
        <v>104</v>
      </c>
      <c r="Z812" s="139">
        <v>9.6999999999999993</v>
      </c>
      <c r="AA812" s="11">
        <v>7.59</v>
      </c>
      <c r="AB812" s="11">
        <v>6.06</v>
      </c>
      <c r="AC812" s="139">
        <v>8</v>
      </c>
      <c r="AD812" s="144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1">
        <v>7.17</v>
      </c>
      <c r="E813" s="11">
        <v>8</v>
      </c>
      <c r="F813" s="11">
        <v>7.16</v>
      </c>
      <c r="G813" s="11">
        <v>7.8299999999999992</v>
      </c>
      <c r="H813" s="11">
        <v>6.82</v>
      </c>
      <c r="I813" s="11">
        <v>8.3000000000000007</v>
      </c>
      <c r="J813" s="11">
        <v>8.69</v>
      </c>
      <c r="K813" s="11">
        <v>8.39</v>
      </c>
      <c r="L813" s="11">
        <v>8.5500000000000007</v>
      </c>
      <c r="M813" s="139">
        <v>5.6809000000000003</v>
      </c>
      <c r="N813" s="11">
        <v>6.7598883143277133</v>
      </c>
      <c r="O813" s="11">
        <v>8.43</v>
      </c>
      <c r="P813" s="11">
        <v>6.23</v>
      </c>
      <c r="Q813" s="11">
        <v>7.2</v>
      </c>
      <c r="R813" s="11">
        <v>7.68</v>
      </c>
      <c r="S813" s="11">
        <v>7.2903944357168458</v>
      </c>
      <c r="T813" s="11">
        <v>7.26</v>
      </c>
      <c r="U813" s="11">
        <v>8.06</v>
      </c>
      <c r="V813" s="11">
        <v>9.08</v>
      </c>
      <c r="W813" s="11">
        <v>7.2</v>
      </c>
      <c r="X813" s="11">
        <v>7.42</v>
      </c>
      <c r="Y813" s="139" t="s">
        <v>104</v>
      </c>
      <c r="Z813" s="139">
        <v>9.8230000000000004</v>
      </c>
      <c r="AA813" s="11">
        <v>7.58</v>
      </c>
      <c r="AB813" s="11">
        <v>6.17</v>
      </c>
      <c r="AC813" s="139">
        <v>9</v>
      </c>
      <c r="AD813" s="144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7.614345244023446</v>
      </c>
    </row>
    <row r="814" spans="1:65">
      <c r="A814" s="29"/>
      <c r="B814" s="19">
        <v>1</v>
      </c>
      <c r="C814" s="9">
        <v>5</v>
      </c>
      <c r="D814" s="11">
        <v>7.31</v>
      </c>
      <c r="E814" s="11">
        <v>7.4</v>
      </c>
      <c r="F814" s="11">
        <v>7.16</v>
      </c>
      <c r="G814" s="11">
        <v>7.52</v>
      </c>
      <c r="H814" s="11">
        <v>7.02</v>
      </c>
      <c r="I814" s="11">
        <v>8.23</v>
      </c>
      <c r="J814" s="11">
        <v>8.73</v>
      </c>
      <c r="K814" s="11">
        <v>8.19</v>
      </c>
      <c r="L814" s="11">
        <v>8.59</v>
      </c>
      <c r="M814" s="139">
        <v>3.2660999999999998</v>
      </c>
      <c r="N814" s="11">
        <v>6.7581589701740334</v>
      </c>
      <c r="O814" s="11">
        <v>8.36</v>
      </c>
      <c r="P814" s="11">
        <v>5.55</v>
      </c>
      <c r="Q814" s="11">
        <v>6.8</v>
      </c>
      <c r="R814" s="11">
        <v>8.11</v>
      </c>
      <c r="S814" s="11">
        <v>7.7352614213479409</v>
      </c>
      <c r="T814" s="11">
        <v>7.18</v>
      </c>
      <c r="U814" s="11">
        <v>8.01</v>
      </c>
      <c r="V814" s="11">
        <v>8.93</v>
      </c>
      <c r="W814" s="11">
        <v>7.4</v>
      </c>
      <c r="X814" s="11">
        <v>7.8199999999999994</v>
      </c>
      <c r="Y814" s="139" t="s">
        <v>104</v>
      </c>
      <c r="Z814" s="139">
        <v>9.9269999999999996</v>
      </c>
      <c r="AA814" s="11">
        <v>7.47</v>
      </c>
      <c r="AB814" s="11">
        <v>6.18</v>
      </c>
      <c r="AC814" s="139">
        <v>9</v>
      </c>
      <c r="AD814" s="144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105</v>
      </c>
    </row>
    <row r="815" spans="1:65">
      <c r="A815" s="29"/>
      <c r="B815" s="19">
        <v>1</v>
      </c>
      <c r="C815" s="9">
        <v>6</v>
      </c>
      <c r="D815" s="11">
        <v>7.46</v>
      </c>
      <c r="E815" s="11">
        <v>7.8</v>
      </c>
      <c r="F815" s="11">
        <v>7.28</v>
      </c>
      <c r="G815" s="11">
        <v>7.46</v>
      </c>
      <c r="H815" s="11">
        <v>7.25</v>
      </c>
      <c r="I815" s="11">
        <v>8.4</v>
      </c>
      <c r="J815" s="11">
        <v>8.3000000000000007</v>
      </c>
      <c r="K815" s="140">
        <v>7.62</v>
      </c>
      <c r="L815" s="11">
        <v>8.42</v>
      </c>
      <c r="M815" s="139">
        <v>5.6337000000000002</v>
      </c>
      <c r="N815" s="11">
        <v>6.6502898953933443</v>
      </c>
      <c r="O815" s="11">
        <v>8.24</v>
      </c>
      <c r="P815" s="140">
        <v>4.84</v>
      </c>
      <c r="Q815" s="11">
        <v>7</v>
      </c>
      <c r="R815" s="11">
        <v>7.95</v>
      </c>
      <c r="S815" s="11">
        <v>7.2494104989543739</v>
      </c>
      <c r="T815" s="11">
        <v>7.36</v>
      </c>
      <c r="U815" s="11">
        <v>8.0299999999999994</v>
      </c>
      <c r="V815" s="11">
        <v>9.1300000000000008</v>
      </c>
      <c r="W815" s="11">
        <v>7.2</v>
      </c>
      <c r="X815" s="11">
        <v>7.54</v>
      </c>
      <c r="Y815" s="139" t="s">
        <v>104</v>
      </c>
      <c r="Z815" s="139">
        <v>9.9710000000000001</v>
      </c>
      <c r="AA815" s="11">
        <v>7.49</v>
      </c>
      <c r="AB815" s="11">
        <v>6.14</v>
      </c>
      <c r="AC815" s="139">
        <v>9</v>
      </c>
      <c r="AD815" s="144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20" t="s">
        <v>262</v>
      </c>
      <c r="C816" s="12"/>
      <c r="D816" s="22">
        <v>7.2166666666666677</v>
      </c>
      <c r="E816" s="22">
        <v>7.5166666666666657</v>
      </c>
      <c r="F816" s="22">
        <v>7.25</v>
      </c>
      <c r="G816" s="22">
        <v>7.7683333333333335</v>
      </c>
      <c r="H816" s="22">
        <v>6.9683333333333337</v>
      </c>
      <c r="I816" s="22">
        <v>8.3666666666666689</v>
      </c>
      <c r="J816" s="22">
        <v>8.5216666666666665</v>
      </c>
      <c r="K816" s="22">
        <v>8.2766666666666655</v>
      </c>
      <c r="L816" s="22">
        <v>8.5499999999999989</v>
      </c>
      <c r="M816" s="22">
        <v>4.7877166666666664</v>
      </c>
      <c r="N816" s="22">
        <v>6.7120179281688408</v>
      </c>
      <c r="O816" s="22">
        <v>8.3016666666666676</v>
      </c>
      <c r="P816" s="22">
        <v>5.8066666666666675</v>
      </c>
      <c r="Q816" s="22">
        <v>7.1000000000000005</v>
      </c>
      <c r="R816" s="22">
        <v>8.0966666666666658</v>
      </c>
      <c r="S816" s="22">
        <v>7.4430774403469533</v>
      </c>
      <c r="T816" s="22">
        <v>7.2866666666666662</v>
      </c>
      <c r="U816" s="22">
        <v>8.0216666666666665</v>
      </c>
      <c r="V816" s="22">
        <v>9.2366666666666664</v>
      </c>
      <c r="W816" s="22">
        <v>7.2166666666666677</v>
      </c>
      <c r="X816" s="22">
        <v>7.581666666666667</v>
      </c>
      <c r="Y816" s="22" t="s">
        <v>640</v>
      </c>
      <c r="Z816" s="22">
        <v>9.8074999999999992</v>
      </c>
      <c r="AA816" s="22">
        <v>7.5183333333333335</v>
      </c>
      <c r="AB816" s="22">
        <v>6.1416666666666666</v>
      </c>
      <c r="AC816" s="22">
        <v>8.1666666666666661</v>
      </c>
      <c r="AD816" s="144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263</v>
      </c>
      <c r="C817" s="28"/>
      <c r="D817" s="11">
        <v>7.24</v>
      </c>
      <c r="E817" s="11">
        <v>7.5500000000000007</v>
      </c>
      <c r="F817" s="11">
        <v>7.2249999999999996</v>
      </c>
      <c r="G817" s="11">
        <v>7.8199999999999994</v>
      </c>
      <c r="H817" s="11">
        <v>6.9450000000000003</v>
      </c>
      <c r="I817" s="11">
        <v>8.3650000000000002</v>
      </c>
      <c r="J817" s="11">
        <v>8.5300000000000011</v>
      </c>
      <c r="K817" s="11">
        <v>8.4</v>
      </c>
      <c r="L817" s="11">
        <v>8.57</v>
      </c>
      <c r="M817" s="11">
        <v>4.7646499999999996</v>
      </c>
      <c r="N817" s="11">
        <v>6.7259988733051914</v>
      </c>
      <c r="O817" s="11">
        <v>8.3000000000000007</v>
      </c>
      <c r="P817" s="11">
        <v>5.7750000000000004</v>
      </c>
      <c r="Q817" s="11">
        <v>7.05</v>
      </c>
      <c r="R817" s="11">
        <v>8.1050000000000004</v>
      </c>
      <c r="S817" s="11">
        <v>7.3374816879939919</v>
      </c>
      <c r="T817" s="11">
        <v>7.3100000000000005</v>
      </c>
      <c r="U817" s="11">
        <v>8.02</v>
      </c>
      <c r="V817" s="11">
        <v>9.1999999999999993</v>
      </c>
      <c r="W817" s="11">
        <v>7.2</v>
      </c>
      <c r="X817" s="11">
        <v>7.5299999999999994</v>
      </c>
      <c r="Y817" s="11" t="s">
        <v>640</v>
      </c>
      <c r="Z817" s="11">
        <v>9.8135000000000012</v>
      </c>
      <c r="AA817" s="11">
        <v>7.5150000000000006</v>
      </c>
      <c r="AB817" s="11">
        <v>6.1549999999999994</v>
      </c>
      <c r="AC817" s="11">
        <v>8.5</v>
      </c>
      <c r="AD817" s="144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264</v>
      </c>
      <c r="C818" s="28"/>
      <c r="D818" s="23">
        <v>0.19612920911140858</v>
      </c>
      <c r="E818" s="23">
        <v>0.38166302763912918</v>
      </c>
      <c r="F818" s="23">
        <v>0.1080740486888504</v>
      </c>
      <c r="G818" s="23">
        <v>0.23506736623076113</v>
      </c>
      <c r="H818" s="23">
        <v>0.17543279814979473</v>
      </c>
      <c r="I818" s="23">
        <v>9.6884811331119799E-2</v>
      </c>
      <c r="J818" s="23">
        <v>0.17394443557258921</v>
      </c>
      <c r="K818" s="23">
        <v>0.34442222150532997</v>
      </c>
      <c r="L818" s="23">
        <v>7.3212020870892361E-2</v>
      </c>
      <c r="M818" s="23">
        <v>0.87944637225169442</v>
      </c>
      <c r="N818" s="23">
        <v>8.7199271698903791E-2</v>
      </c>
      <c r="O818" s="23">
        <v>0.11872938417538673</v>
      </c>
      <c r="P818" s="23">
        <v>1.053388184225861</v>
      </c>
      <c r="Q818" s="23">
        <v>0.23664319132398473</v>
      </c>
      <c r="R818" s="23">
        <v>0.26265312993883533</v>
      </c>
      <c r="S818" s="23">
        <v>0.23952298516051346</v>
      </c>
      <c r="T818" s="23">
        <v>0.16895758836662739</v>
      </c>
      <c r="U818" s="23">
        <v>0.10833589740555379</v>
      </c>
      <c r="V818" s="23">
        <v>0.24752104287649326</v>
      </c>
      <c r="W818" s="23">
        <v>9.8319208025017688E-2</v>
      </c>
      <c r="X818" s="23">
        <v>0.15184421841699028</v>
      </c>
      <c r="Y818" s="23" t="s">
        <v>640</v>
      </c>
      <c r="Z818" s="23">
        <v>0.13264803051685342</v>
      </c>
      <c r="AA818" s="23">
        <v>6.1128280416405098E-2</v>
      </c>
      <c r="AB818" s="23">
        <v>8.1588397867997528E-2</v>
      </c>
      <c r="AC818" s="23">
        <v>1.1690451944500104</v>
      </c>
      <c r="AD818" s="144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87</v>
      </c>
      <c r="C819" s="28"/>
      <c r="D819" s="13">
        <v>2.7177257613590099E-2</v>
      </c>
      <c r="E819" s="13">
        <v>5.0775569087245571E-2</v>
      </c>
      <c r="F819" s="13">
        <v>1.4906765336393159E-2</v>
      </c>
      <c r="G819" s="13">
        <v>3.0259690997308877E-2</v>
      </c>
      <c r="H819" s="13">
        <v>2.5175718462060952E-2</v>
      </c>
      <c r="I819" s="13">
        <v>1.1579857928022283E-2</v>
      </c>
      <c r="J819" s="13">
        <v>2.0412020603081074E-2</v>
      </c>
      <c r="K819" s="13">
        <v>4.1613639328070481E-2</v>
      </c>
      <c r="L819" s="13">
        <v>8.5628094585839028E-3</v>
      </c>
      <c r="M819" s="13">
        <v>0.18368805705956448</v>
      </c>
      <c r="N819" s="13">
        <v>1.2991513525753248E-2</v>
      </c>
      <c r="O819" s="13">
        <v>1.4301873219279669E-2</v>
      </c>
      <c r="P819" s="13">
        <v>0.18141013505611839</v>
      </c>
      <c r="Q819" s="13">
        <v>3.3330026947040098E-2</v>
      </c>
      <c r="R819" s="13">
        <v>3.2439661993269087E-2</v>
      </c>
      <c r="S819" s="13">
        <v>3.2180638597433198E-2</v>
      </c>
      <c r="T819" s="13">
        <v>2.3187226216829011E-2</v>
      </c>
      <c r="U819" s="13">
        <v>1.3505410023547116E-2</v>
      </c>
      <c r="V819" s="13">
        <v>2.6797658918422222E-2</v>
      </c>
      <c r="W819" s="13">
        <v>1.36239087332588E-2</v>
      </c>
      <c r="X819" s="13">
        <v>2.0027815135237232E-2</v>
      </c>
      <c r="Y819" s="13" t="s">
        <v>640</v>
      </c>
      <c r="Z819" s="13">
        <v>1.3525162428432672E-2</v>
      </c>
      <c r="AA819" s="13">
        <v>8.1305626800804824E-3</v>
      </c>
      <c r="AB819" s="13">
        <v>1.3284406708493492E-2</v>
      </c>
      <c r="AC819" s="13">
        <v>0.14314839115714414</v>
      </c>
      <c r="AD819" s="144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3" t="s">
        <v>265</v>
      </c>
      <c r="C820" s="28"/>
      <c r="D820" s="13">
        <v>-5.2227547426867638E-2</v>
      </c>
      <c r="E820" s="13">
        <v>-1.2828230691726117E-2</v>
      </c>
      <c r="F820" s="13">
        <v>-4.7849845567407567E-2</v>
      </c>
      <c r="G820" s="13">
        <v>2.0223418347198541E-2</v>
      </c>
      <c r="H820" s="13">
        <v>-8.4841426279846144E-2</v>
      </c>
      <c r="I820" s="13">
        <v>9.8803166724509284E-2</v>
      </c>
      <c r="J820" s="13">
        <v>0.11915948037099877</v>
      </c>
      <c r="K820" s="13">
        <v>8.6983371703966306E-2</v>
      </c>
      <c r="L820" s="13">
        <v>0.12288052695153984</v>
      </c>
      <c r="M820" s="13">
        <v>-0.37122411537294298</v>
      </c>
      <c r="N820" s="13">
        <v>-0.11850359905375296</v>
      </c>
      <c r="O820" s="13">
        <v>9.0266648098561664E-2</v>
      </c>
      <c r="P820" s="13">
        <v>-0.23740433608203393</v>
      </c>
      <c r="Q820" s="13">
        <v>-6.7549503934978383E-2</v>
      </c>
      <c r="R820" s="13">
        <v>6.3343781662881238E-2</v>
      </c>
      <c r="S820" s="13">
        <v>-2.2492781478607338E-2</v>
      </c>
      <c r="T820" s="13">
        <v>-4.3034373522001346E-2</v>
      </c>
      <c r="U820" s="13">
        <v>5.3493952479096052E-2</v>
      </c>
      <c r="V820" s="13">
        <v>0.21306118525642015</v>
      </c>
      <c r="W820" s="13">
        <v>-5.2227547426867638E-2</v>
      </c>
      <c r="X820" s="13">
        <v>-4.2917120657786079E-3</v>
      </c>
      <c r="Y820" s="13" t="s">
        <v>640</v>
      </c>
      <c r="Z820" s="13">
        <v>0.28802932959967587</v>
      </c>
      <c r="AA820" s="13">
        <v>-1.260934559875293E-2</v>
      </c>
      <c r="AB820" s="13">
        <v>-0.19340843239445904</v>
      </c>
      <c r="AC820" s="13">
        <v>7.2536955567747752E-2</v>
      </c>
      <c r="AD820" s="144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45" t="s">
        <v>266</v>
      </c>
      <c r="C821" s="46"/>
      <c r="D821" s="44">
        <v>0.35</v>
      </c>
      <c r="E821" s="44">
        <v>0</v>
      </c>
      <c r="F821" s="44">
        <v>0.31</v>
      </c>
      <c r="G821" s="44">
        <v>0.28999999999999998</v>
      </c>
      <c r="H821" s="44">
        <v>0.64</v>
      </c>
      <c r="I821" s="44">
        <v>0.99</v>
      </c>
      <c r="J821" s="44">
        <v>1.17</v>
      </c>
      <c r="K821" s="44">
        <v>0.88</v>
      </c>
      <c r="L821" s="44">
        <v>1.2</v>
      </c>
      <c r="M821" s="44">
        <v>3.17</v>
      </c>
      <c r="N821" s="44">
        <v>0.94</v>
      </c>
      <c r="O821" s="44">
        <v>0.91</v>
      </c>
      <c r="P821" s="44">
        <v>1.99</v>
      </c>
      <c r="Q821" s="44">
        <v>0.48</v>
      </c>
      <c r="R821" s="44">
        <v>0.67</v>
      </c>
      <c r="S821" s="44">
        <v>0.09</v>
      </c>
      <c r="T821" s="44">
        <v>0.27</v>
      </c>
      <c r="U821" s="44">
        <v>0.59</v>
      </c>
      <c r="V821" s="44">
        <v>2</v>
      </c>
      <c r="W821" s="44">
        <v>0.35</v>
      </c>
      <c r="X821" s="44">
        <v>0.08</v>
      </c>
      <c r="Y821" s="44">
        <v>5.83</v>
      </c>
      <c r="Z821" s="44">
        <v>2.66</v>
      </c>
      <c r="AA821" s="44">
        <v>0</v>
      </c>
      <c r="AB821" s="44">
        <v>1.6</v>
      </c>
      <c r="AC821" s="44" t="s">
        <v>267</v>
      </c>
      <c r="AD821" s="144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B822" s="30" t="s">
        <v>300</v>
      </c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BM822" s="53"/>
    </row>
    <row r="823" spans="1:65">
      <c r="BM823" s="53"/>
    </row>
    <row r="824" spans="1:65" ht="15">
      <c r="B824" s="8" t="s">
        <v>542</v>
      </c>
      <c r="BM824" s="27" t="s">
        <v>67</v>
      </c>
    </row>
    <row r="825" spans="1:65" ht="15">
      <c r="A825" s="24" t="s">
        <v>9</v>
      </c>
      <c r="B825" s="18" t="s">
        <v>110</v>
      </c>
      <c r="C825" s="15" t="s">
        <v>111</v>
      </c>
      <c r="D825" s="16" t="s">
        <v>225</v>
      </c>
      <c r="E825" s="17" t="s">
        <v>225</v>
      </c>
      <c r="F825" s="17" t="s">
        <v>225</v>
      </c>
      <c r="G825" s="17" t="s">
        <v>225</v>
      </c>
      <c r="H825" s="17" t="s">
        <v>225</v>
      </c>
      <c r="I825" s="17" t="s">
        <v>225</v>
      </c>
      <c r="J825" s="17" t="s">
        <v>225</v>
      </c>
      <c r="K825" s="17" t="s">
        <v>225</v>
      </c>
      <c r="L825" s="17" t="s">
        <v>225</v>
      </c>
      <c r="M825" s="17" t="s">
        <v>225</v>
      </c>
      <c r="N825" s="17" t="s">
        <v>225</v>
      </c>
      <c r="O825" s="17" t="s">
        <v>225</v>
      </c>
      <c r="P825" s="17" t="s">
        <v>225</v>
      </c>
      <c r="Q825" s="17" t="s">
        <v>225</v>
      </c>
      <c r="R825" s="17" t="s">
        <v>225</v>
      </c>
      <c r="S825" s="17" t="s">
        <v>225</v>
      </c>
      <c r="T825" s="17" t="s">
        <v>225</v>
      </c>
      <c r="U825" s="17" t="s">
        <v>225</v>
      </c>
      <c r="V825" s="17" t="s">
        <v>225</v>
      </c>
      <c r="W825" s="17" t="s">
        <v>225</v>
      </c>
      <c r="X825" s="17" t="s">
        <v>225</v>
      </c>
      <c r="Y825" s="17" t="s">
        <v>225</v>
      </c>
      <c r="Z825" s="17" t="s">
        <v>225</v>
      </c>
      <c r="AA825" s="144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 t="s">
        <v>226</v>
      </c>
      <c r="C826" s="9" t="s">
        <v>226</v>
      </c>
      <c r="D826" s="142" t="s">
        <v>228</v>
      </c>
      <c r="E826" s="143" t="s">
        <v>229</v>
      </c>
      <c r="F826" s="143" t="s">
        <v>230</v>
      </c>
      <c r="G826" s="143" t="s">
        <v>231</v>
      </c>
      <c r="H826" s="143" t="s">
        <v>232</v>
      </c>
      <c r="I826" s="143" t="s">
        <v>233</v>
      </c>
      <c r="J826" s="143" t="s">
        <v>234</v>
      </c>
      <c r="K826" s="143" t="s">
        <v>235</v>
      </c>
      <c r="L826" s="143" t="s">
        <v>236</v>
      </c>
      <c r="M826" s="143" t="s">
        <v>237</v>
      </c>
      <c r="N826" s="143" t="s">
        <v>238</v>
      </c>
      <c r="O826" s="143" t="s">
        <v>239</v>
      </c>
      <c r="P826" s="143" t="s">
        <v>241</v>
      </c>
      <c r="Q826" s="143" t="s">
        <v>243</v>
      </c>
      <c r="R826" s="143" t="s">
        <v>244</v>
      </c>
      <c r="S826" s="143" t="s">
        <v>245</v>
      </c>
      <c r="T826" s="143" t="s">
        <v>246</v>
      </c>
      <c r="U826" s="143" t="s">
        <v>269</v>
      </c>
      <c r="V826" s="143" t="s">
        <v>247</v>
      </c>
      <c r="W826" s="143" t="s">
        <v>248</v>
      </c>
      <c r="X826" s="143" t="s">
        <v>253</v>
      </c>
      <c r="Y826" s="143" t="s">
        <v>254</v>
      </c>
      <c r="Z826" s="143" t="s">
        <v>255</v>
      </c>
      <c r="AA826" s="144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 t="s">
        <v>3</v>
      </c>
    </row>
    <row r="827" spans="1:65">
      <c r="A827" s="29"/>
      <c r="B827" s="19"/>
      <c r="C827" s="9"/>
      <c r="D827" s="10" t="s">
        <v>272</v>
      </c>
      <c r="E827" s="11" t="s">
        <v>271</v>
      </c>
      <c r="F827" s="11" t="s">
        <v>271</v>
      </c>
      <c r="G827" s="11" t="s">
        <v>271</v>
      </c>
      <c r="H827" s="11" t="s">
        <v>271</v>
      </c>
      <c r="I827" s="11" t="s">
        <v>271</v>
      </c>
      <c r="J827" s="11" t="s">
        <v>271</v>
      </c>
      <c r="K827" s="11" t="s">
        <v>271</v>
      </c>
      <c r="L827" s="11" t="s">
        <v>271</v>
      </c>
      <c r="M827" s="11" t="s">
        <v>271</v>
      </c>
      <c r="N827" s="11" t="s">
        <v>271</v>
      </c>
      <c r="O827" s="11" t="s">
        <v>272</v>
      </c>
      <c r="P827" s="11" t="s">
        <v>294</v>
      </c>
      <c r="Q827" s="11" t="s">
        <v>294</v>
      </c>
      <c r="R827" s="11" t="s">
        <v>272</v>
      </c>
      <c r="S827" s="11" t="s">
        <v>272</v>
      </c>
      <c r="T827" s="11" t="s">
        <v>271</v>
      </c>
      <c r="U827" s="11" t="s">
        <v>271</v>
      </c>
      <c r="V827" s="11" t="s">
        <v>271</v>
      </c>
      <c r="W827" s="11" t="s">
        <v>294</v>
      </c>
      <c r="X827" s="11" t="s">
        <v>272</v>
      </c>
      <c r="Y827" s="11" t="s">
        <v>272</v>
      </c>
      <c r="Z827" s="11" t="s">
        <v>294</v>
      </c>
      <c r="AA827" s="14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9"/>
      <c r="C828" s="9"/>
      <c r="D828" s="25" t="s">
        <v>295</v>
      </c>
      <c r="E828" s="25" t="s">
        <v>296</v>
      </c>
      <c r="F828" s="25" t="s">
        <v>261</v>
      </c>
      <c r="G828" s="25" t="s">
        <v>297</v>
      </c>
      <c r="H828" s="25" t="s">
        <v>296</v>
      </c>
      <c r="I828" s="25" t="s">
        <v>296</v>
      </c>
      <c r="J828" s="25" t="s">
        <v>296</v>
      </c>
      <c r="K828" s="25" t="s">
        <v>296</v>
      </c>
      <c r="L828" s="25" t="s">
        <v>296</v>
      </c>
      <c r="M828" s="25" t="s">
        <v>296</v>
      </c>
      <c r="N828" s="25" t="s">
        <v>298</v>
      </c>
      <c r="O828" s="25" t="s">
        <v>296</v>
      </c>
      <c r="P828" s="25" t="s">
        <v>296</v>
      </c>
      <c r="Q828" s="25" t="s">
        <v>295</v>
      </c>
      <c r="R828" s="25" t="s">
        <v>297</v>
      </c>
      <c r="S828" s="25" t="s">
        <v>295</v>
      </c>
      <c r="T828" s="25" t="s">
        <v>298</v>
      </c>
      <c r="U828" s="25" t="s">
        <v>296</v>
      </c>
      <c r="V828" s="25" t="s">
        <v>296</v>
      </c>
      <c r="W828" s="25" t="s">
        <v>296</v>
      </c>
      <c r="X828" s="25" t="s">
        <v>297</v>
      </c>
      <c r="Y828" s="25" t="s">
        <v>297</v>
      </c>
      <c r="Z828" s="25" t="s">
        <v>297</v>
      </c>
      <c r="AA828" s="144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</v>
      </c>
    </row>
    <row r="829" spans="1:65">
      <c r="A829" s="29"/>
      <c r="B829" s="18">
        <v>1</v>
      </c>
      <c r="C829" s="14">
        <v>1</v>
      </c>
      <c r="D829" s="138">
        <v>7</v>
      </c>
      <c r="E829" s="21">
        <v>6.6</v>
      </c>
      <c r="F829" s="21">
        <v>7.3</v>
      </c>
      <c r="G829" s="21">
        <v>8.3000000000000007</v>
      </c>
      <c r="H829" s="21">
        <v>7.7000000000000011</v>
      </c>
      <c r="I829" s="21">
        <v>7.5</v>
      </c>
      <c r="J829" s="21">
        <v>8.8000000000000007</v>
      </c>
      <c r="K829" s="21">
        <v>7.9</v>
      </c>
      <c r="L829" s="21">
        <v>7.6499999999999995</v>
      </c>
      <c r="M829" s="21">
        <v>6.4523000000000001</v>
      </c>
      <c r="N829" s="21">
        <v>7.4194596703531719</v>
      </c>
      <c r="O829" s="21">
        <v>7.5</v>
      </c>
      <c r="P829" s="21">
        <v>7.2</v>
      </c>
      <c r="Q829" s="21">
        <v>7.4</v>
      </c>
      <c r="R829" s="138">
        <v>9.5</v>
      </c>
      <c r="S829" s="21">
        <v>6.8578670080821054</v>
      </c>
      <c r="T829" s="21">
        <v>7.3</v>
      </c>
      <c r="U829" s="21">
        <v>7.8</v>
      </c>
      <c r="V829" s="21">
        <v>8.5</v>
      </c>
      <c r="W829" s="21">
        <v>7.2</v>
      </c>
      <c r="X829" s="21">
        <v>6.8</v>
      </c>
      <c r="Y829" s="21">
        <v>7.9</v>
      </c>
      <c r="Z829" s="21">
        <v>7.2</v>
      </c>
      <c r="AA829" s="144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>
        <v>1</v>
      </c>
      <c r="C830" s="9">
        <v>2</v>
      </c>
      <c r="D830" s="139">
        <v>7</v>
      </c>
      <c r="E830" s="11">
        <v>6.8</v>
      </c>
      <c r="F830" s="11">
        <v>7.1</v>
      </c>
      <c r="G830" s="11">
        <v>8</v>
      </c>
      <c r="H830" s="11">
        <v>7.7000000000000011</v>
      </c>
      <c r="I830" s="11">
        <v>7.7000000000000011</v>
      </c>
      <c r="J830" s="11">
        <v>8</v>
      </c>
      <c r="K830" s="11">
        <v>7.6</v>
      </c>
      <c r="L830" s="11">
        <v>7.6499999999999995</v>
      </c>
      <c r="M830" s="11">
        <v>6.2981999999999996</v>
      </c>
      <c r="N830" s="11">
        <v>7.2233591848335719</v>
      </c>
      <c r="O830" s="11">
        <v>7.5</v>
      </c>
      <c r="P830" s="11">
        <v>7.15</v>
      </c>
      <c r="Q830" s="11">
        <v>7.6</v>
      </c>
      <c r="R830" s="139">
        <v>9.6</v>
      </c>
      <c r="S830" s="11">
        <v>6.8291749232209131</v>
      </c>
      <c r="T830" s="140">
        <v>6.8</v>
      </c>
      <c r="U830" s="11">
        <v>7.9</v>
      </c>
      <c r="V830" s="11">
        <v>8.8000000000000007</v>
      </c>
      <c r="W830" s="11">
        <v>7.3</v>
      </c>
      <c r="X830" s="11">
        <v>6.7</v>
      </c>
      <c r="Y830" s="11">
        <v>8</v>
      </c>
      <c r="Z830" s="11">
        <v>7.2</v>
      </c>
      <c r="AA830" s="144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40</v>
      </c>
    </row>
    <row r="831" spans="1:65">
      <c r="A831" s="29"/>
      <c r="B831" s="19">
        <v>1</v>
      </c>
      <c r="C831" s="9">
        <v>3</v>
      </c>
      <c r="D831" s="139">
        <v>7</v>
      </c>
      <c r="E831" s="11">
        <v>6.9</v>
      </c>
      <c r="F831" s="11">
        <v>7.3</v>
      </c>
      <c r="G831" s="11">
        <v>8.1999999999999993</v>
      </c>
      <c r="H831" s="11">
        <v>8.1</v>
      </c>
      <c r="I831" s="11">
        <v>7.9</v>
      </c>
      <c r="J831" s="11">
        <v>8.1</v>
      </c>
      <c r="K831" s="11">
        <v>7.7000000000000011</v>
      </c>
      <c r="L831" s="11">
        <v>7.84</v>
      </c>
      <c r="M831" s="11">
        <v>6.3105000000000002</v>
      </c>
      <c r="N831" s="11">
        <v>7.0956626869538919</v>
      </c>
      <c r="O831" s="11">
        <v>7.7000000000000011</v>
      </c>
      <c r="P831" s="11">
        <v>7.2</v>
      </c>
      <c r="Q831" s="11">
        <v>7.5</v>
      </c>
      <c r="R831" s="139">
        <v>9.5</v>
      </c>
      <c r="S831" s="11">
        <v>6.8327928646230065</v>
      </c>
      <c r="T831" s="11">
        <v>7.3</v>
      </c>
      <c r="U831" s="11">
        <v>7.9</v>
      </c>
      <c r="V831" s="11">
        <v>8.3000000000000007</v>
      </c>
      <c r="W831" s="11">
        <v>7.3</v>
      </c>
      <c r="X831" s="11">
        <v>6.7</v>
      </c>
      <c r="Y831" s="11">
        <v>8</v>
      </c>
      <c r="Z831" s="11">
        <v>6.4</v>
      </c>
      <c r="AA831" s="144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16</v>
      </c>
    </row>
    <row r="832" spans="1:65">
      <c r="A832" s="29"/>
      <c r="B832" s="19">
        <v>1</v>
      </c>
      <c r="C832" s="9">
        <v>4</v>
      </c>
      <c r="D832" s="139">
        <v>7</v>
      </c>
      <c r="E832" s="11">
        <v>7</v>
      </c>
      <c r="F832" s="11">
        <v>7.1</v>
      </c>
      <c r="G832" s="11">
        <v>8.1999999999999993</v>
      </c>
      <c r="H832" s="11">
        <v>7.9</v>
      </c>
      <c r="I832" s="11">
        <v>7.7000000000000011</v>
      </c>
      <c r="J832" s="11">
        <v>8.5</v>
      </c>
      <c r="K832" s="11">
        <v>7.7000000000000011</v>
      </c>
      <c r="L832" s="11">
        <v>7.7199999999999989</v>
      </c>
      <c r="M832" s="11">
        <v>6.1755000000000004</v>
      </c>
      <c r="N832" s="11">
        <v>7.2740070728269144</v>
      </c>
      <c r="O832" s="11">
        <v>7.7000000000000011</v>
      </c>
      <c r="P832" s="11">
        <v>7.05</v>
      </c>
      <c r="Q832" s="11">
        <v>7.4</v>
      </c>
      <c r="R832" s="139">
        <v>9.1999999999999993</v>
      </c>
      <c r="S832" s="11">
        <v>6.8347051462132136</v>
      </c>
      <c r="T832" s="11">
        <v>7.2</v>
      </c>
      <c r="U832" s="11">
        <v>8.1</v>
      </c>
      <c r="V832" s="11">
        <v>8.4</v>
      </c>
      <c r="W832" s="11">
        <v>7.3</v>
      </c>
      <c r="X832" s="11">
        <v>6.9</v>
      </c>
      <c r="Y832" s="11">
        <v>8.1</v>
      </c>
      <c r="Z832" s="11">
        <v>7.9</v>
      </c>
      <c r="AA832" s="144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7.4820736033683124</v>
      </c>
    </row>
    <row r="833" spans="1:65">
      <c r="A833" s="29"/>
      <c r="B833" s="19">
        <v>1</v>
      </c>
      <c r="C833" s="9">
        <v>5</v>
      </c>
      <c r="D833" s="139">
        <v>7</v>
      </c>
      <c r="E833" s="11">
        <v>7</v>
      </c>
      <c r="F833" s="11">
        <v>7</v>
      </c>
      <c r="G833" s="11">
        <v>8.1</v>
      </c>
      <c r="H833" s="11">
        <v>7.9</v>
      </c>
      <c r="I833" s="11">
        <v>7.5</v>
      </c>
      <c r="J833" s="11">
        <v>8.4</v>
      </c>
      <c r="K833" s="11">
        <v>7.7000000000000011</v>
      </c>
      <c r="L833" s="11">
        <v>8.07</v>
      </c>
      <c r="M833" s="11">
        <v>6.9006999999999996</v>
      </c>
      <c r="N833" s="11">
        <v>7.1139641517984753</v>
      </c>
      <c r="O833" s="11">
        <v>7.4</v>
      </c>
      <c r="P833" s="11">
        <v>7.56</v>
      </c>
      <c r="Q833" s="11">
        <v>7.3</v>
      </c>
      <c r="R833" s="139">
        <v>9.6</v>
      </c>
      <c r="S833" s="11">
        <v>6.9890692283070424</v>
      </c>
      <c r="T833" s="11">
        <v>7.3</v>
      </c>
      <c r="U833" s="11">
        <v>8.1999999999999993</v>
      </c>
      <c r="V833" s="11">
        <v>8.1999999999999993</v>
      </c>
      <c r="W833" s="11">
        <v>7.3</v>
      </c>
      <c r="X833" s="11">
        <v>6.7</v>
      </c>
      <c r="Y833" s="11">
        <v>7.9</v>
      </c>
      <c r="Z833" s="11">
        <v>6.5</v>
      </c>
      <c r="AA833" s="144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106</v>
      </c>
    </row>
    <row r="834" spans="1:65">
      <c r="A834" s="29"/>
      <c r="B834" s="19">
        <v>1</v>
      </c>
      <c r="C834" s="9">
        <v>6</v>
      </c>
      <c r="D834" s="139">
        <v>7</v>
      </c>
      <c r="E834" s="11">
        <v>6.9</v>
      </c>
      <c r="F834" s="11">
        <v>7.5</v>
      </c>
      <c r="G834" s="11">
        <v>7.7000000000000011</v>
      </c>
      <c r="H834" s="11">
        <v>8</v>
      </c>
      <c r="I834" s="11">
        <v>7.4</v>
      </c>
      <c r="J834" s="11">
        <v>8.1999999999999993</v>
      </c>
      <c r="K834" s="140">
        <v>7.3</v>
      </c>
      <c r="L834" s="11">
        <v>7.870000000000001</v>
      </c>
      <c r="M834" s="11">
        <v>6.4939999999999998</v>
      </c>
      <c r="N834" s="11">
        <v>7.1627943327588914</v>
      </c>
      <c r="O834" s="11">
        <v>7.7000000000000011</v>
      </c>
      <c r="P834" s="11">
        <v>6.97</v>
      </c>
      <c r="Q834" s="11">
        <v>7.5</v>
      </c>
      <c r="R834" s="139">
        <v>9.1999999999999993</v>
      </c>
      <c r="S834" s="11">
        <v>7.0072177544361534</v>
      </c>
      <c r="T834" s="11">
        <v>7.5</v>
      </c>
      <c r="U834" s="11">
        <v>8</v>
      </c>
      <c r="V834" s="11">
        <v>8.4</v>
      </c>
      <c r="W834" s="11">
        <v>7.4</v>
      </c>
      <c r="X834" s="11">
        <v>6.8</v>
      </c>
      <c r="Y834" s="11">
        <v>8.1</v>
      </c>
      <c r="Z834" s="11">
        <v>7</v>
      </c>
      <c r="AA834" s="144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20" t="s">
        <v>262</v>
      </c>
      <c r="C835" s="12"/>
      <c r="D835" s="22">
        <v>7</v>
      </c>
      <c r="E835" s="22">
        <v>6.8666666666666663</v>
      </c>
      <c r="F835" s="22">
        <v>7.2166666666666659</v>
      </c>
      <c r="G835" s="22">
        <v>8.0833333333333339</v>
      </c>
      <c r="H835" s="22">
        <v>7.8833333333333329</v>
      </c>
      <c r="I835" s="22">
        <v>7.6166666666666671</v>
      </c>
      <c r="J835" s="22">
        <v>8.3333333333333339</v>
      </c>
      <c r="K835" s="22">
        <v>7.6500000000000012</v>
      </c>
      <c r="L835" s="22">
        <v>7.8</v>
      </c>
      <c r="M835" s="22">
        <v>6.438533333333333</v>
      </c>
      <c r="N835" s="22">
        <v>7.2148745165874857</v>
      </c>
      <c r="O835" s="22">
        <v>7.5833333333333348</v>
      </c>
      <c r="P835" s="22">
        <v>7.1883333333333335</v>
      </c>
      <c r="Q835" s="22">
        <v>7.4499999999999993</v>
      </c>
      <c r="R835" s="22">
        <v>9.4333333333333318</v>
      </c>
      <c r="S835" s="22">
        <v>6.8918044874804059</v>
      </c>
      <c r="T835" s="22">
        <v>7.2333333333333334</v>
      </c>
      <c r="U835" s="22">
        <v>7.9833333333333343</v>
      </c>
      <c r="V835" s="22">
        <v>8.4333333333333336</v>
      </c>
      <c r="W835" s="22">
        <v>7.3</v>
      </c>
      <c r="X835" s="22">
        <v>6.7666666666666666</v>
      </c>
      <c r="Y835" s="22">
        <v>8</v>
      </c>
      <c r="Z835" s="22">
        <v>7.0333333333333341</v>
      </c>
      <c r="AA835" s="144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263</v>
      </c>
      <c r="C836" s="28"/>
      <c r="D836" s="11">
        <v>7</v>
      </c>
      <c r="E836" s="11">
        <v>6.9</v>
      </c>
      <c r="F836" s="11">
        <v>7.1999999999999993</v>
      </c>
      <c r="G836" s="11">
        <v>8.1499999999999986</v>
      </c>
      <c r="H836" s="11">
        <v>7.9</v>
      </c>
      <c r="I836" s="11">
        <v>7.6000000000000005</v>
      </c>
      <c r="J836" s="11">
        <v>8.3000000000000007</v>
      </c>
      <c r="K836" s="11">
        <v>7.7000000000000011</v>
      </c>
      <c r="L836" s="11">
        <v>7.7799999999999994</v>
      </c>
      <c r="M836" s="11">
        <v>6.3814000000000002</v>
      </c>
      <c r="N836" s="11">
        <v>7.1930767587962317</v>
      </c>
      <c r="O836" s="11">
        <v>7.6000000000000005</v>
      </c>
      <c r="P836" s="11">
        <v>7.1750000000000007</v>
      </c>
      <c r="Q836" s="11">
        <v>7.45</v>
      </c>
      <c r="R836" s="11">
        <v>9.5</v>
      </c>
      <c r="S836" s="11">
        <v>6.8462860771476599</v>
      </c>
      <c r="T836" s="11">
        <v>7.3</v>
      </c>
      <c r="U836" s="11">
        <v>7.95</v>
      </c>
      <c r="V836" s="11">
        <v>8.4</v>
      </c>
      <c r="W836" s="11">
        <v>7.3</v>
      </c>
      <c r="X836" s="11">
        <v>6.75</v>
      </c>
      <c r="Y836" s="11">
        <v>8</v>
      </c>
      <c r="Z836" s="11">
        <v>7.1</v>
      </c>
      <c r="AA836" s="144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3" t="s">
        <v>264</v>
      </c>
      <c r="C837" s="28"/>
      <c r="D837" s="23">
        <v>0</v>
      </c>
      <c r="E837" s="23">
        <v>0.15055453054181639</v>
      </c>
      <c r="F837" s="23">
        <v>0.18348478592697187</v>
      </c>
      <c r="G837" s="23">
        <v>0.21369760566432769</v>
      </c>
      <c r="H837" s="23">
        <v>0.16020819787597163</v>
      </c>
      <c r="I837" s="23">
        <v>0.18348478592697201</v>
      </c>
      <c r="J837" s="23">
        <v>0.29439202887759525</v>
      </c>
      <c r="K837" s="23">
        <v>0.19748417658131531</v>
      </c>
      <c r="L837" s="23">
        <v>0.16174053295324631</v>
      </c>
      <c r="M837" s="23">
        <v>0.25382537829513135</v>
      </c>
      <c r="N837" s="23">
        <v>0.12044122345612829</v>
      </c>
      <c r="O837" s="23">
        <v>0.13291601358251304</v>
      </c>
      <c r="P837" s="23">
        <v>0.20331420675070064</v>
      </c>
      <c r="Q837" s="23">
        <v>0.10488088481701505</v>
      </c>
      <c r="R837" s="23">
        <v>0.1861898672502528</v>
      </c>
      <c r="S837" s="23">
        <v>8.3183620058430538E-2</v>
      </c>
      <c r="T837" s="23">
        <v>0.23380903889000246</v>
      </c>
      <c r="U837" s="23">
        <v>0.14719601443879715</v>
      </c>
      <c r="V837" s="23">
        <v>0.20655911179772918</v>
      </c>
      <c r="W837" s="23">
        <v>6.3245553203367638E-2</v>
      </c>
      <c r="X837" s="23">
        <v>8.1649658092772595E-2</v>
      </c>
      <c r="Y837" s="23">
        <v>8.9442719099991269E-2</v>
      </c>
      <c r="Z837" s="23">
        <v>0.54650404085117865</v>
      </c>
      <c r="AA837" s="215"/>
      <c r="AB837" s="216"/>
      <c r="AC837" s="216"/>
      <c r="AD837" s="216"/>
      <c r="AE837" s="216"/>
      <c r="AF837" s="216"/>
      <c r="AG837" s="216"/>
      <c r="AH837" s="216"/>
      <c r="AI837" s="216"/>
      <c r="AJ837" s="216"/>
      <c r="AK837" s="216"/>
      <c r="AL837" s="216"/>
      <c r="AM837" s="216"/>
      <c r="AN837" s="216"/>
      <c r="AO837" s="216"/>
      <c r="AP837" s="216"/>
      <c r="AQ837" s="216"/>
      <c r="AR837" s="216"/>
      <c r="AS837" s="216"/>
      <c r="AT837" s="216"/>
      <c r="AU837" s="216"/>
      <c r="AV837" s="216"/>
      <c r="AW837" s="216"/>
      <c r="AX837" s="216"/>
      <c r="AY837" s="216"/>
      <c r="AZ837" s="216"/>
      <c r="BA837" s="216"/>
      <c r="BB837" s="216"/>
      <c r="BC837" s="216"/>
      <c r="BD837" s="216"/>
      <c r="BE837" s="216"/>
      <c r="BF837" s="216"/>
      <c r="BG837" s="216"/>
      <c r="BH837" s="216"/>
      <c r="BI837" s="216"/>
      <c r="BJ837" s="216"/>
      <c r="BK837" s="216"/>
      <c r="BL837" s="216"/>
      <c r="BM837" s="54"/>
    </row>
    <row r="838" spans="1:65">
      <c r="A838" s="29"/>
      <c r="B838" s="3" t="s">
        <v>87</v>
      </c>
      <c r="C838" s="28"/>
      <c r="D838" s="13">
        <v>0</v>
      </c>
      <c r="E838" s="13">
        <v>2.1925417069196564E-2</v>
      </c>
      <c r="F838" s="13">
        <v>2.5425143546462619E-2</v>
      </c>
      <c r="G838" s="13">
        <v>2.643681719558693E-2</v>
      </c>
      <c r="H838" s="13">
        <v>2.0322392965239532E-2</v>
      </c>
      <c r="I838" s="13">
        <v>2.4089906248617766E-2</v>
      </c>
      <c r="J838" s="13">
        <v>3.5327043465311424E-2</v>
      </c>
      <c r="K838" s="13">
        <v>2.5814925043309189E-2</v>
      </c>
      <c r="L838" s="13">
        <v>2.0735965763236705E-2</v>
      </c>
      <c r="M838" s="13">
        <v>3.9422856907649469E-2</v>
      </c>
      <c r="N838" s="13">
        <v>1.6693460597162951E-2</v>
      </c>
      <c r="O838" s="13">
        <v>1.7527386406485233E-2</v>
      </c>
      <c r="P838" s="13">
        <v>2.8283914688249565E-2</v>
      </c>
      <c r="Q838" s="13">
        <v>1.407797111637786E-2</v>
      </c>
      <c r="R838" s="13">
        <v>1.9737441757977332E-2</v>
      </c>
      <c r="S838" s="13">
        <v>1.2069933238753537E-2</v>
      </c>
      <c r="T838" s="13">
        <v>3.2323830261290661E-2</v>
      </c>
      <c r="U838" s="13">
        <v>1.8437914125945361E-2</v>
      </c>
      <c r="V838" s="13">
        <v>2.4493175311983695E-2</v>
      </c>
      <c r="W838" s="13">
        <v>8.6637744114202251E-3</v>
      </c>
      <c r="X838" s="13">
        <v>1.2066451934892503E-2</v>
      </c>
      <c r="Y838" s="13">
        <v>1.1180339887498909E-2</v>
      </c>
      <c r="Z838" s="13">
        <v>7.7701996329551465E-2</v>
      </c>
      <c r="AA838" s="144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3" t="s">
        <v>265</v>
      </c>
      <c r="C839" s="28"/>
      <c r="D839" s="13">
        <v>-6.4430481297496289E-2</v>
      </c>
      <c r="E839" s="13">
        <v>-8.2250853082305841E-2</v>
      </c>
      <c r="F839" s="13">
        <v>-3.5472377147180767E-2</v>
      </c>
      <c r="G839" s="13">
        <v>8.0360039454081766E-2</v>
      </c>
      <c r="H839" s="13">
        <v>5.3629481776867216E-2</v>
      </c>
      <c r="I839" s="13">
        <v>1.7988738207248112E-2</v>
      </c>
      <c r="J839" s="13">
        <v>0.11377323655059968</v>
      </c>
      <c r="K839" s="13">
        <v>2.2443831153450722E-2</v>
      </c>
      <c r="L839" s="13">
        <v>4.2491749411361246E-2</v>
      </c>
      <c r="M839" s="13">
        <v>-0.13947206688332947</v>
      </c>
      <c r="N839" s="13">
        <v>-3.5711903002469514E-2</v>
      </c>
      <c r="O839" s="13">
        <v>1.3533645261045946E-2</v>
      </c>
      <c r="P839" s="13">
        <v>-3.925920615145273E-2</v>
      </c>
      <c r="Q839" s="13">
        <v>-4.2867265237639396E-3</v>
      </c>
      <c r="R839" s="13">
        <v>0.2607913037752787</v>
      </c>
      <c r="S839" s="13">
        <v>-7.8891113236600141E-2</v>
      </c>
      <c r="T839" s="13">
        <v>-3.3244830674079462E-2</v>
      </c>
      <c r="U839" s="13">
        <v>6.6994760615474602E-2</v>
      </c>
      <c r="V839" s="13">
        <v>0.12713851538920684</v>
      </c>
      <c r="W839" s="13">
        <v>-2.4334644781674686E-2</v>
      </c>
      <c r="X839" s="13">
        <v>-9.5616131920913006E-2</v>
      </c>
      <c r="Y839" s="13">
        <v>6.9222307088575796E-2</v>
      </c>
      <c r="Z839" s="13">
        <v>-5.997538835129379E-2</v>
      </c>
      <c r="AA839" s="144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9"/>
      <c r="B840" s="45" t="s">
        <v>266</v>
      </c>
      <c r="C840" s="46"/>
      <c r="D840" s="44" t="s">
        <v>267</v>
      </c>
      <c r="E840" s="44">
        <v>1.05</v>
      </c>
      <c r="F840" s="44">
        <v>0.49</v>
      </c>
      <c r="G840" s="44">
        <v>0.92</v>
      </c>
      <c r="H840" s="44">
        <v>0.59</v>
      </c>
      <c r="I840" s="44">
        <v>0.16</v>
      </c>
      <c r="J840" s="44">
        <v>1.32</v>
      </c>
      <c r="K840" s="44">
        <v>0.22</v>
      </c>
      <c r="L840" s="44">
        <v>0.46</v>
      </c>
      <c r="M840" s="44">
        <v>1.74</v>
      </c>
      <c r="N840" s="44">
        <v>0.49</v>
      </c>
      <c r="O840" s="44">
        <v>0.11</v>
      </c>
      <c r="P840" s="44">
        <v>0.53</v>
      </c>
      <c r="Q840" s="44">
        <v>0.11</v>
      </c>
      <c r="R840" s="44">
        <v>3.1</v>
      </c>
      <c r="S840" s="44">
        <v>1.01</v>
      </c>
      <c r="T840" s="44">
        <v>0.46</v>
      </c>
      <c r="U840" s="44">
        <v>0.76</v>
      </c>
      <c r="V840" s="44">
        <v>1.48</v>
      </c>
      <c r="W840" s="44">
        <v>0.35</v>
      </c>
      <c r="X840" s="44">
        <v>1.21</v>
      </c>
      <c r="Y840" s="44">
        <v>0.78</v>
      </c>
      <c r="Z840" s="44">
        <v>0.78</v>
      </c>
      <c r="AA840" s="144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B841" s="30" t="s">
        <v>305</v>
      </c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BM841" s="53"/>
    </row>
    <row r="842" spans="1:65">
      <c r="BM842" s="53"/>
    </row>
    <row r="843" spans="1:65" ht="15">
      <c r="B843" s="8" t="s">
        <v>543</v>
      </c>
      <c r="BM843" s="27" t="s">
        <v>67</v>
      </c>
    </row>
    <row r="844" spans="1:65" ht="15">
      <c r="A844" s="24" t="s">
        <v>61</v>
      </c>
      <c r="B844" s="18" t="s">
        <v>110</v>
      </c>
      <c r="C844" s="15" t="s">
        <v>111</v>
      </c>
      <c r="D844" s="16" t="s">
        <v>225</v>
      </c>
      <c r="E844" s="17" t="s">
        <v>225</v>
      </c>
      <c r="F844" s="17" t="s">
        <v>225</v>
      </c>
      <c r="G844" s="17" t="s">
        <v>225</v>
      </c>
      <c r="H844" s="17" t="s">
        <v>225</v>
      </c>
      <c r="I844" s="17" t="s">
        <v>225</v>
      </c>
      <c r="J844" s="17" t="s">
        <v>225</v>
      </c>
      <c r="K844" s="17" t="s">
        <v>225</v>
      </c>
      <c r="L844" s="17" t="s">
        <v>225</v>
      </c>
      <c r="M844" s="17" t="s">
        <v>225</v>
      </c>
      <c r="N844" s="17" t="s">
        <v>225</v>
      </c>
      <c r="O844" s="17" t="s">
        <v>225</v>
      </c>
      <c r="P844" s="17" t="s">
        <v>225</v>
      </c>
      <c r="Q844" s="17" t="s">
        <v>225</v>
      </c>
      <c r="R844" s="17" t="s">
        <v>225</v>
      </c>
      <c r="S844" s="17" t="s">
        <v>225</v>
      </c>
      <c r="T844" s="17" t="s">
        <v>225</v>
      </c>
      <c r="U844" s="17" t="s">
        <v>225</v>
      </c>
      <c r="V844" s="17" t="s">
        <v>225</v>
      </c>
      <c r="W844" s="17" t="s">
        <v>225</v>
      </c>
      <c r="X844" s="17" t="s">
        <v>225</v>
      </c>
      <c r="Y844" s="17" t="s">
        <v>225</v>
      </c>
      <c r="Z844" s="144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 t="s">
        <v>226</v>
      </c>
      <c r="C845" s="9" t="s">
        <v>226</v>
      </c>
      <c r="D845" s="142" t="s">
        <v>228</v>
      </c>
      <c r="E845" s="143" t="s">
        <v>229</v>
      </c>
      <c r="F845" s="143" t="s">
        <v>230</v>
      </c>
      <c r="G845" s="143" t="s">
        <v>232</v>
      </c>
      <c r="H845" s="143" t="s">
        <v>233</v>
      </c>
      <c r="I845" s="143" t="s">
        <v>234</v>
      </c>
      <c r="J845" s="143" t="s">
        <v>235</v>
      </c>
      <c r="K845" s="143" t="s">
        <v>236</v>
      </c>
      <c r="L845" s="143" t="s">
        <v>238</v>
      </c>
      <c r="M845" s="143" t="s">
        <v>239</v>
      </c>
      <c r="N845" s="143" t="s">
        <v>240</v>
      </c>
      <c r="O845" s="143" t="s">
        <v>244</v>
      </c>
      <c r="P845" s="143" t="s">
        <v>245</v>
      </c>
      <c r="Q845" s="143" t="s">
        <v>246</v>
      </c>
      <c r="R845" s="143" t="s">
        <v>269</v>
      </c>
      <c r="S845" s="143" t="s">
        <v>247</v>
      </c>
      <c r="T845" s="143" t="s">
        <v>248</v>
      </c>
      <c r="U845" s="143" t="s">
        <v>249</v>
      </c>
      <c r="V845" s="143" t="s">
        <v>250</v>
      </c>
      <c r="W845" s="143" t="s">
        <v>252</v>
      </c>
      <c r="X845" s="143" t="s">
        <v>253</v>
      </c>
      <c r="Y845" s="143" t="s">
        <v>254</v>
      </c>
      <c r="Z845" s="144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 t="s">
        <v>3</v>
      </c>
    </row>
    <row r="846" spans="1:65">
      <c r="A846" s="29"/>
      <c r="B846" s="19"/>
      <c r="C846" s="9"/>
      <c r="D846" s="10" t="s">
        <v>272</v>
      </c>
      <c r="E846" s="11" t="s">
        <v>271</v>
      </c>
      <c r="F846" s="11" t="s">
        <v>271</v>
      </c>
      <c r="G846" s="11" t="s">
        <v>271</v>
      </c>
      <c r="H846" s="11" t="s">
        <v>271</v>
      </c>
      <c r="I846" s="11" t="s">
        <v>271</v>
      </c>
      <c r="J846" s="11" t="s">
        <v>271</v>
      </c>
      <c r="K846" s="11" t="s">
        <v>271</v>
      </c>
      <c r="L846" s="11" t="s">
        <v>271</v>
      </c>
      <c r="M846" s="11" t="s">
        <v>272</v>
      </c>
      <c r="N846" s="11" t="s">
        <v>272</v>
      </c>
      <c r="O846" s="11" t="s">
        <v>272</v>
      </c>
      <c r="P846" s="11" t="s">
        <v>272</v>
      </c>
      <c r="Q846" s="11" t="s">
        <v>271</v>
      </c>
      <c r="R846" s="11" t="s">
        <v>271</v>
      </c>
      <c r="S846" s="11" t="s">
        <v>271</v>
      </c>
      <c r="T846" s="11" t="s">
        <v>294</v>
      </c>
      <c r="U846" s="11" t="s">
        <v>272</v>
      </c>
      <c r="V846" s="11" t="s">
        <v>294</v>
      </c>
      <c r="W846" s="11" t="s">
        <v>272</v>
      </c>
      <c r="X846" s="11" t="s">
        <v>272</v>
      </c>
      <c r="Y846" s="11" t="s">
        <v>272</v>
      </c>
      <c r="Z846" s="144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2</v>
      </c>
    </row>
    <row r="847" spans="1:65">
      <c r="A847" s="29"/>
      <c r="B847" s="19"/>
      <c r="C847" s="9"/>
      <c r="D847" s="25" t="s">
        <v>295</v>
      </c>
      <c r="E847" s="25" t="s">
        <v>296</v>
      </c>
      <c r="F847" s="25" t="s">
        <v>261</v>
      </c>
      <c r="G847" s="25" t="s">
        <v>296</v>
      </c>
      <c r="H847" s="25" t="s">
        <v>296</v>
      </c>
      <c r="I847" s="25" t="s">
        <v>296</v>
      </c>
      <c r="J847" s="25" t="s">
        <v>296</v>
      </c>
      <c r="K847" s="25" t="s">
        <v>296</v>
      </c>
      <c r="L847" s="25" t="s">
        <v>298</v>
      </c>
      <c r="M847" s="25" t="s">
        <v>296</v>
      </c>
      <c r="N847" s="25" t="s">
        <v>296</v>
      </c>
      <c r="O847" s="25" t="s">
        <v>297</v>
      </c>
      <c r="P847" s="25" t="s">
        <v>295</v>
      </c>
      <c r="Q847" s="25" t="s">
        <v>298</v>
      </c>
      <c r="R847" s="25" t="s">
        <v>296</v>
      </c>
      <c r="S847" s="25" t="s">
        <v>296</v>
      </c>
      <c r="T847" s="25" t="s">
        <v>296</v>
      </c>
      <c r="U847" s="25" t="s">
        <v>296</v>
      </c>
      <c r="V847" s="25" t="s">
        <v>297</v>
      </c>
      <c r="W847" s="25" t="s">
        <v>296</v>
      </c>
      <c r="X847" s="25" t="s">
        <v>297</v>
      </c>
      <c r="Y847" s="25" t="s">
        <v>297</v>
      </c>
      <c r="Z847" s="144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3</v>
      </c>
    </row>
    <row r="848" spans="1:65">
      <c r="A848" s="29"/>
      <c r="B848" s="18">
        <v>1</v>
      </c>
      <c r="C848" s="14">
        <v>1</v>
      </c>
      <c r="D848" s="138">
        <v>3</v>
      </c>
      <c r="E848" s="21">
        <v>3.5</v>
      </c>
      <c r="F848" s="21">
        <v>3.7</v>
      </c>
      <c r="G848" s="21">
        <v>4</v>
      </c>
      <c r="H848" s="21">
        <v>3.9</v>
      </c>
      <c r="I848" s="21">
        <v>3.8</v>
      </c>
      <c r="J848" s="21">
        <v>3.5</v>
      </c>
      <c r="K848" s="21">
        <v>3.5</v>
      </c>
      <c r="L848" s="21">
        <v>3.9038160392200059</v>
      </c>
      <c r="M848" s="137">
        <v>90.7</v>
      </c>
      <c r="N848" s="138">
        <v>3.54</v>
      </c>
      <c r="O848" s="138">
        <v>3</v>
      </c>
      <c r="P848" s="21">
        <v>3.4616917795472113</v>
      </c>
      <c r="Q848" s="137">
        <v>3.9</v>
      </c>
      <c r="R848" s="21">
        <v>3.8</v>
      </c>
      <c r="S848" s="21">
        <v>3.7</v>
      </c>
      <c r="T848" s="138" t="s">
        <v>104</v>
      </c>
      <c r="U848" s="21">
        <v>3.8</v>
      </c>
      <c r="V848" s="138" t="s">
        <v>96</v>
      </c>
      <c r="W848" s="21">
        <v>3.52</v>
      </c>
      <c r="X848" s="138">
        <v>4.4000000000000004</v>
      </c>
      <c r="Y848" s="138">
        <v>4</v>
      </c>
      <c r="Z848" s="144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>
        <v>1</v>
      </c>
      <c r="C849" s="9">
        <v>2</v>
      </c>
      <c r="D849" s="139">
        <v>3</v>
      </c>
      <c r="E849" s="11">
        <v>3.4</v>
      </c>
      <c r="F849" s="11">
        <v>3.7</v>
      </c>
      <c r="G849" s="11">
        <v>3.8</v>
      </c>
      <c r="H849" s="11">
        <v>3.8</v>
      </c>
      <c r="I849" s="11">
        <v>3.7</v>
      </c>
      <c r="J849" s="11">
        <v>3.7</v>
      </c>
      <c r="K849" s="11">
        <v>3.55</v>
      </c>
      <c r="L849" s="11">
        <v>3.771070436123499</v>
      </c>
      <c r="M849" s="139">
        <v>5.6</v>
      </c>
      <c r="N849" s="139">
        <v>2.54</v>
      </c>
      <c r="O849" s="139">
        <v>3</v>
      </c>
      <c r="P849" s="11">
        <v>4.2585783649291384</v>
      </c>
      <c r="Q849" s="11">
        <v>3.5</v>
      </c>
      <c r="R849" s="140">
        <v>4.3</v>
      </c>
      <c r="S849" s="11">
        <v>3.5</v>
      </c>
      <c r="T849" s="139" t="s">
        <v>104</v>
      </c>
      <c r="U849" s="11">
        <v>4.0999999999999996</v>
      </c>
      <c r="V849" s="139" t="s">
        <v>96</v>
      </c>
      <c r="W849" s="11">
        <v>3.597</v>
      </c>
      <c r="X849" s="139">
        <v>4.5999999999999996</v>
      </c>
      <c r="Y849" s="139">
        <v>4</v>
      </c>
      <c r="Z849" s="144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41</v>
      </c>
    </row>
    <row r="850" spans="1:65">
      <c r="A850" s="29"/>
      <c r="B850" s="19">
        <v>1</v>
      </c>
      <c r="C850" s="9">
        <v>3</v>
      </c>
      <c r="D850" s="139">
        <v>4</v>
      </c>
      <c r="E850" s="11">
        <v>3.8</v>
      </c>
      <c r="F850" s="11">
        <v>3.7</v>
      </c>
      <c r="G850" s="11">
        <v>4.3</v>
      </c>
      <c r="H850" s="11">
        <v>3.9</v>
      </c>
      <c r="I850" s="11">
        <v>3.7</v>
      </c>
      <c r="J850" s="11">
        <v>4</v>
      </c>
      <c r="K850" s="11">
        <v>3.47</v>
      </c>
      <c r="L850" s="11">
        <v>3.8492349001298574</v>
      </c>
      <c r="M850" s="139">
        <v>6.7</v>
      </c>
      <c r="N850" s="139">
        <v>0.92</v>
      </c>
      <c r="O850" s="139">
        <v>3</v>
      </c>
      <c r="P850" s="11">
        <v>3.6295399302836615</v>
      </c>
      <c r="Q850" s="11">
        <v>3.6</v>
      </c>
      <c r="R850" s="11">
        <v>3.7</v>
      </c>
      <c r="S850" s="11">
        <v>3.3</v>
      </c>
      <c r="T850" s="139" t="s">
        <v>104</v>
      </c>
      <c r="U850" s="11">
        <v>3.4</v>
      </c>
      <c r="V850" s="139" t="s">
        <v>96</v>
      </c>
      <c r="W850" s="11">
        <v>3.524</v>
      </c>
      <c r="X850" s="139">
        <v>4.2</v>
      </c>
      <c r="Y850" s="139">
        <v>3</v>
      </c>
      <c r="Z850" s="144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16</v>
      </c>
    </row>
    <row r="851" spans="1:65">
      <c r="A851" s="29"/>
      <c r="B851" s="19">
        <v>1</v>
      </c>
      <c r="C851" s="9">
        <v>4</v>
      </c>
      <c r="D851" s="139">
        <v>4</v>
      </c>
      <c r="E851" s="11">
        <v>3.3</v>
      </c>
      <c r="F851" s="11">
        <v>3.7</v>
      </c>
      <c r="G851" s="11">
        <v>3.7</v>
      </c>
      <c r="H851" s="11">
        <v>3.9</v>
      </c>
      <c r="I851" s="11">
        <v>3.8</v>
      </c>
      <c r="J851" s="11">
        <v>3.6</v>
      </c>
      <c r="K851" s="11">
        <v>3.45</v>
      </c>
      <c r="L851" s="11">
        <v>3.7044601308760408</v>
      </c>
      <c r="M851" s="139">
        <v>1.7</v>
      </c>
      <c r="N851" s="139">
        <v>1.86</v>
      </c>
      <c r="O851" s="139">
        <v>2</v>
      </c>
      <c r="P851" s="11">
        <v>3.6932367096332608</v>
      </c>
      <c r="Q851" s="11">
        <v>3.6</v>
      </c>
      <c r="R851" s="11">
        <v>3.7</v>
      </c>
      <c r="S851" s="11">
        <v>3.5</v>
      </c>
      <c r="T851" s="139" t="s">
        <v>104</v>
      </c>
      <c r="U851" s="11">
        <v>3.3</v>
      </c>
      <c r="V851" s="139" t="s">
        <v>96</v>
      </c>
      <c r="W851" s="11">
        <v>3.5819999999999999</v>
      </c>
      <c r="X851" s="139">
        <v>4.5</v>
      </c>
      <c r="Y851" s="139">
        <v>4</v>
      </c>
      <c r="Z851" s="144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3.7152550806321294</v>
      </c>
    </row>
    <row r="852" spans="1:65">
      <c r="A852" s="29"/>
      <c r="B852" s="19">
        <v>1</v>
      </c>
      <c r="C852" s="9">
        <v>5</v>
      </c>
      <c r="D852" s="139">
        <v>3</v>
      </c>
      <c r="E852" s="11">
        <v>3.5</v>
      </c>
      <c r="F852" s="11">
        <v>3.7</v>
      </c>
      <c r="G852" s="11">
        <v>4.2</v>
      </c>
      <c r="H852" s="11">
        <v>4.2</v>
      </c>
      <c r="I852" s="11">
        <v>3.6</v>
      </c>
      <c r="J852" s="11">
        <v>4.2</v>
      </c>
      <c r="K852" s="140">
        <v>3.72</v>
      </c>
      <c r="L852" s="11">
        <v>3.8311858603654607</v>
      </c>
      <c r="M852" s="139">
        <v>6</v>
      </c>
      <c r="N852" s="139">
        <v>4.24</v>
      </c>
      <c r="O852" s="139">
        <v>3</v>
      </c>
      <c r="P852" s="11">
        <v>3.7820552419014444</v>
      </c>
      <c r="Q852" s="11">
        <v>3.6</v>
      </c>
      <c r="R852" s="11">
        <v>3.6</v>
      </c>
      <c r="S852" s="11">
        <v>3.6</v>
      </c>
      <c r="T852" s="139" t="s">
        <v>104</v>
      </c>
      <c r="U852" s="11">
        <v>3.2</v>
      </c>
      <c r="V852" s="139" t="s">
        <v>96</v>
      </c>
      <c r="W852" s="11">
        <v>3.7370000000000001</v>
      </c>
      <c r="X852" s="139">
        <v>5</v>
      </c>
      <c r="Y852" s="139">
        <v>4</v>
      </c>
      <c r="Z852" s="144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107</v>
      </c>
    </row>
    <row r="853" spans="1:65">
      <c r="A853" s="29"/>
      <c r="B853" s="19">
        <v>1</v>
      </c>
      <c r="C853" s="9">
        <v>6</v>
      </c>
      <c r="D853" s="139">
        <v>4</v>
      </c>
      <c r="E853" s="11">
        <v>3.8</v>
      </c>
      <c r="F853" s="11">
        <v>3.6</v>
      </c>
      <c r="G853" s="11">
        <v>4.2</v>
      </c>
      <c r="H853" s="11">
        <v>4.2</v>
      </c>
      <c r="I853" s="11">
        <v>4</v>
      </c>
      <c r="J853" s="11">
        <v>3.4</v>
      </c>
      <c r="K853" s="11">
        <v>3.48</v>
      </c>
      <c r="L853" s="11">
        <v>4.0705824389800007</v>
      </c>
      <c r="M853" s="139">
        <v>4.5999999999999996</v>
      </c>
      <c r="N853" s="139">
        <v>2</v>
      </c>
      <c r="O853" s="139">
        <v>3</v>
      </c>
      <c r="P853" s="11">
        <v>4.247974941109308</v>
      </c>
      <c r="Q853" s="11">
        <v>3.7</v>
      </c>
      <c r="R853" s="11">
        <v>3.9</v>
      </c>
      <c r="S853" s="11">
        <v>3.7</v>
      </c>
      <c r="T853" s="139" t="s">
        <v>104</v>
      </c>
      <c r="U853" s="11">
        <v>3.7</v>
      </c>
      <c r="V853" s="139" t="s">
        <v>96</v>
      </c>
      <c r="W853" s="11">
        <v>3.6379999999999999</v>
      </c>
      <c r="X853" s="139">
        <v>4.5999999999999996</v>
      </c>
      <c r="Y853" s="139">
        <v>3</v>
      </c>
      <c r="Z853" s="144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20" t="s">
        <v>262</v>
      </c>
      <c r="C854" s="12"/>
      <c r="D854" s="22">
        <v>3.5</v>
      </c>
      <c r="E854" s="22">
        <v>3.5500000000000003</v>
      </c>
      <c r="F854" s="22">
        <v>3.6833333333333336</v>
      </c>
      <c r="G854" s="22">
        <v>4.0333333333333332</v>
      </c>
      <c r="H854" s="22">
        <v>3.9833333333333329</v>
      </c>
      <c r="I854" s="22">
        <v>3.7666666666666671</v>
      </c>
      <c r="J854" s="22">
        <v>3.7333333333333329</v>
      </c>
      <c r="K854" s="22">
        <v>3.5283333333333329</v>
      </c>
      <c r="L854" s="22">
        <v>3.8550583009491444</v>
      </c>
      <c r="M854" s="22">
        <v>19.216666666666665</v>
      </c>
      <c r="N854" s="22">
        <v>2.5166666666666666</v>
      </c>
      <c r="O854" s="22">
        <v>2.8333333333333335</v>
      </c>
      <c r="P854" s="22">
        <v>3.8455128279006705</v>
      </c>
      <c r="Q854" s="22">
        <v>3.65</v>
      </c>
      <c r="R854" s="22">
        <v>3.8333333333333335</v>
      </c>
      <c r="S854" s="22">
        <v>3.5500000000000003</v>
      </c>
      <c r="T854" s="22" t="s">
        <v>640</v>
      </c>
      <c r="U854" s="22">
        <v>3.5833333333333326</v>
      </c>
      <c r="V854" s="22" t="s">
        <v>640</v>
      </c>
      <c r="W854" s="22">
        <v>3.5996666666666663</v>
      </c>
      <c r="X854" s="22">
        <v>4.55</v>
      </c>
      <c r="Y854" s="22">
        <v>3.6666666666666665</v>
      </c>
      <c r="Z854" s="144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3" t="s">
        <v>263</v>
      </c>
      <c r="C855" s="28"/>
      <c r="D855" s="11">
        <v>3.5</v>
      </c>
      <c r="E855" s="11">
        <v>3.5</v>
      </c>
      <c r="F855" s="11">
        <v>3.7</v>
      </c>
      <c r="G855" s="11">
        <v>4.0999999999999996</v>
      </c>
      <c r="H855" s="11">
        <v>3.9</v>
      </c>
      <c r="I855" s="11">
        <v>3.75</v>
      </c>
      <c r="J855" s="11">
        <v>3.6500000000000004</v>
      </c>
      <c r="K855" s="11">
        <v>3.49</v>
      </c>
      <c r="L855" s="11">
        <v>3.840210380247659</v>
      </c>
      <c r="M855" s="11">
        <v>5.8</v>
      </c>
      <c r="N855" s="11">
        <v>2.27</v>
      </c>
      <c r="O855" s="11">
        <v>3</v>
      </c>
      <c r="P855" s="11">
        <v>3.7376459757673528</v>
      </c>
      <c r="Q855" s="11">
        <v>3.6</v>
      </c>
      <c r="R855" s="11">
        <v>3.75</v>
      </c>
      <c r="S855" s="11">
        <v>3.55</v>
      </c>
      <c r="T855" s="11" t="s">
        <v>640</v>
      </c>
      <c r="U855" s="11">
        <v>3.55</v>
      </c>
      <c r="V855" s="11" t="s">
        <v>640</v>
      </c>
      <c r="W855" s="11">
        <v>3.5895000000000001</v>
      </c>
      <c r="X855" s="11">
        <v>4.55</v>
      </c>
      <c r="Y855" s="11">
        <v>4</v>
      </c>
      <c r="Z855" s="144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264</v>
      </c>
      <c r="C856" s="28"/>
      <c r="D856" s="23">
        <v>0.54772255750516607</v>
      </c>
      <c r="E856" s="23">
        <v>0.20736441353327717</v>
      </c>
      <c r="F856" s="23">
        <v>4.0824829046386339E-2</v>
      </c>
      <c r="G856" s="23">
        <v>0.24221202832779934</v>
      </c>
      <c r="H856" s="23">
        <v>0.17224014243685098</v>
      </c>
      <c r="I856" s="23">
        <v>0.13662601021279458</v>
      </c>
      <c r="J856" s="23">
        <v>0.30767948691238212</v>
      </c>
      <c r="K856" s="23">
        <v>9.9883265198263668E-2</v>
      </c>
      <c r="L856" s="23">
        <v>0.12582968393753149</v>
      </c>
      <c r="M856" s="23">
        <v>35.063109768910493</v>
      </c>
      <c r="N856" s="23">
        <v>1.2054155576674244</v>
      </c>
      <c r="O856" s="23">
        <v>0.40824829046386357</v>
      </c>
      <c r="P856" s="23">
        <v>0.33279923723730304</v>
      </c>
      <c r="Q856" s="23">
        <v>0.13784048752090219</v>
      </c>
      <c r="R856" s="23">
        <v>0.25033311140691439</v>
      </c>
      <c r="S856" s="23">
        <v>0.15165750888103113</v>
      </c>
      <c r="T856" s="23" t="s">
        <v>640</v>
      </c>
      <c r="U856" s="23">
        <v>0.34302575219167813</v>
      </c>
      <c r="V856" s="23" t="s">
        <v>640</v>
      </c>
      <c r="W856" s="23">
        <v>8.0896641875090658E-2</v>
      </c>
      <c r="X856" s="23">
        <v>0.26645825188948447</v>
      </c>
      <c r="Y856" s="23">
        <v>0.51639777949432131</v>
      </c>
      <c r="Z856" s="215"/>
      <c r="AA856" s="216"/>
      <c r="AB856" s="216"/>
      <c r="AC856" s="216"/>
      <c r="AD856" s="216"/>
      <c r="AE856" s="216"/>
      <c r="AF856" s="216"/>
      <c r="AG856" s="216"/>
      <c r="AH856" s="216"/>
      <c r="AI856" s="216"/>
      <c r="AJ856" s="216"/>
      <c r="AK856" s="216"/>
      <c r="AL856" s="216"/>
      <c r="AM856" s="216"/>
      <c r="AN856" s="216"/>
      <c r="AO856" s="216"/>
      <c r="AP856" s="216"/>
      <c r="AQ856" s="216"/>
      <c r="AR856" s="216"/>
      <c r="AS856" s="216"/>
      <c r="AT856" s="216"/>
      <c r="AU856" s="216"/>
      <c r="AV856" s="216"/>
      <c r="AW856" s="216"/>
      <c r="AX856" s="216"/>
      <c r="AY856" s="216"/>
      <c r="AZ856" s="216"/>
      <c r="BA856" s="216"/>
      <c r="BB856" s="216"/>
      <c r="BC856" s="216"/>
      <c r="BD856" s="216"/>
      <c r="BE856" s="216"/>
      <c r="BF856" s="216"/>
      <c r="BG856" s="216"/>
      <c r="BH856" s="216"/>
      <c r="BI856" s="216"/>
      <c r="BJ856" s="216"/>
      <c r="BK856" s="216"/>
      <c r="BL856" s="216"/>
      <c r="BM856" s="54"/>
    </row>
    <row r="857" spans="1:65">
      <c r="A857" s="29"/>
      <c r="B857" s="3" t="s">
        <v>87</v>
      </c>
      <c r="C857" s="28"/>
      <c r="D857" s="13">
        <v>0.15649215928719032</v>
      </c>
      <c r="E857" s="13">
        <v>5.8412510854444266E-2</v>
      </c>
      <c r="F857" s="13">
        <v>1.1083663994494028E-2</v>
      </c>
      <c r="G857" s="13">
        <v>6.0052569006892396E-2</v>
      </c>
      <c r="H857" s="13">
        <v>4.3240203122222008E-2</v>
      </c>
      <c r="I857" s="13">
        <v>3.6272392091892362E-2</v>
      </c>
      <c r="J857" s="13">
        <v>8.2414148280102364E-2</v>
      </c>
      <c r="K857" s="13">
        <v>2.8308908417079927E-2</v>
      </c>
      <c r="L857" s="13">
        <v>3.2640150709666645E-2</v>
      </c>
      <c r="M857" s="13">
        <v>1.824619762475828</v>
      </c>
      <c r="N857" s="13">
        <v>0.47897306927182426</v>
      </c>
      <c r="O857" s="13">
        <v>0.14408763192842242</v>
      </c>
      <c r="P857" s="13">
        <v>8.6542225219668215E-2</v>
      </c>
      <c r="Q857" s="13">
        <v>3.7764517129014304E-2</v>
      </c>
      <c r="R857" s="13">
        <v>6.5304289932238538E-2</v>
      </c>
      <c r="S857" s="13">
        <v>4.2720425036910176E-2</v>
      </c>
      <c r="T857" s="13" t="s">
        <v>640</v>
      </c>
      <c r="U857" s="13">
        <v>9.572811689070089E-2</v>
      </c>
      <c r="V857" s="13" t="s">
        <v>640</v>
      </c>
      <c r="W857" s="13">
        <v>2.2473370277365682E-2</v>
      </c>
      <c r="X857" s="13">
        <v>5.8562253162524058E-2</v>
      </c>
      <c r="Y857" s="13">
        <v>0.14083575804390583</v>
      </c>
      <c r="Z857" s="144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3" t="s">
        <v>265</v>
      </c>
      <c r="C858" s="28"/>
      <c r="D858" s="13">
        <v>-5.7938170047668658E-2</v>
      </c>
      <c r="E858" s="13">
        <v>-4.4480143905492486E-2</v>
      </c>
      <c r="F858" s="13">
        <v>-8.5920741930226585E-3</v>
      </c>
      <c r="G858" s="13">
        <v>8.5614108802210431E-2</v>
      </c>
      <c r="H858" s="13">
        <v>7.2156082660034038E-2</v>
      </c>
      <c r="I858" s="13">
        <v>1.3837969377270998E-2</v>
      </c>
      <c r="J858" s="13">
        <v>4.86595194915318E-3</v>
      </c>
      <c r="K858" s="13">
        <v>-5.0311955233768968E-2</v>
      </c>
      <c r="L858" s="13">
        <v>3.7629507875736046E-2</v>
      </c>
      <c r="M858" s="13">
        <v>4.1723680473097042</v>
      </c>
      <c r="N858" s="13">
        <v>-0.32261268417713318</v>
      </c>
      <c r="O858" s="13">
        <v>-0.23737851861001746</v>
      </c>
      <c r="P858" s="13">
        <v>3.5060243359219978E-2</v>
      </c>
      <c r="Q858" s="13">
        <v>-1.7564091621140254E-2</v>
      </c>
      <c r="R858" s="13">
        <v>3.1782004233505745E-2</v>
      </c>
      <c r="S858" s="13">
        <v>-4.4480143905492486E-2</v>
      </c>
      <c r="T858" s="13" t="s">
        <v>640</v>
      </c>
      <c r="U858" s="13">
        <v>-3.5508126477375335E-2</v>
      </c>
      <c r="V858" s="13" t="s">
        <v>640</v>
      </c>
      <c r="W858" s="13">
        <v>-3.1111837937597642E-2</v>
      </c>
      <c r="X858" s="13">
        <v>0.22468037893803072</v>
      </c>
      <c r="Y858" s="13">
        <v>-1.3078082907081567E-2</v>
      </c>
      <c r="Z858" s="144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9"/>
      <c r="B859" s="45" t="s">
        <v>266</v>
      </c>
      <c r="C859" s="46"/>
      <c r="D859" s="44" t="s">
        <v>267</v>
      </c>
      <c r="E859" s="44">
        <v>0.67</v>
      </c>
      <c r="F859" s="44">
        <v>0.18</v>
      </c>
      <c r="G859" s="44">
        <v>1.1000000000000001</v>
      </c>
      <c r="H859" s="44">
        <v>0.92</v>
      </c>
      <c r="I859" s="44">
        <v>0.12</v>
      </c>
      <c r="J859" s="44">
        <v>0</v>
      </c>
      <c r="K859" s="44">
        <v>0.75</v>
      </c>
      <c r="L859" s="44">
        <v>0.45</v>
      </c>
      <c r="M859" s="44">
        <v>56.95</v>
      </c>
      <c r="N859" s="44">
        <v>4.47</v>
      </c>
      <c r="O859" s="44" t="s">
        <v>267</v>
      </c>
      <c r="P859" s="44">
        <v>0.41</v>
      </c>
      <c r="Q859" s="44">
        <v>0.31</v>
      </c>
      <c r="R859" s="44">
        <v>0.37</v>
      </c>
      <c r="S859" s="44">
        <v>0.67</v>
      </c>
      <c r="T859" s="44">
        <v>4.54</v>
      </c>
      <c r="U859" s="44">
        <v>0.55000000000000004</v>
      </c>
      <c r="V859" s="44">
        <v>4.66</v>
      </c>
      <c r="W859" s="44">
        <v>0.49</v>
      </c>
      <c r="X859" s="44">
        <v>3</v>
      </c>
      <c r="Y859" s="44" t="s">
        <v>267</v>
      </c>
      <c r="Z859" s="144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B860" s="30" t="s">
        <v>306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BM860" s="53"/>
    </row>
    <row r="861" spans="1:65">
      <c r="BM861" s="53"/>
    </row>
    <row r="862" spans="1:65" ht="15">
      <c r="B862" s="8" t="s">
        <v>544</v>
      </c>
      <c r="BM862" s="27" t="s">
        <v>268</v>
      </c>
    </row>
    <row r="863" spans="1:65" ht="15">
      <c r="A863" s="24" t="s">
        <v>62</v>
      </c>
      <c r="B863" s="18" t="s">
        <v>110</v>
      </c>
      <c r="C863" s="15" t="s">
        <v>111</v>
      </c>
      <c r="D863" s="16" t="s">
        <v>225</v>
      </c>
      <c r="E863" s="14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226</v>
      </c>
      <c r="C864" s="9" t="s">
        <v>226</v>
      </c>
      <c r="D864" s="142" t="s">
        <v>240</v>
      </c>
      <c r="E864" s="14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1</v>
      </c>
    </row>
    <row r="865" spans="1:65">
      <c r="A865" s="29"/>
      <c r="B865" s="19"/>
      <c r="C865" s="9"/>
      <c r="D865" s="10" t="s">
        <v>272</v>
      </c>
      <c r="E865" s="14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3</v>
      </c>
    </row>
    <row r="866" spans="1:65">
      <c r="A866" s="29"/>
      <c r="B866" s="19"/>
      <c r="C866" s="9"/>
      <c r="D866" s="25" t="s">
        <v>296</v>
      </c>
      <c r="E866" s="14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3</v>
      </c>
    </row>
    <row r="867" spans="1:65">
      <c r="A867" s="29"/>
      <c r="B867" s="18">
        <v>1</v>
      </c>
      <c r="C867" s="14">
        <v>1</v>
      </c>
      <c r="D867" s="217">
        <v>2.5482000000000001E-2</v>
      </c>
      <c r="E867" s="215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216"/>
      <c r="Z867" s="216"/>
      <c r="AA867" s="216"/>
      <c r="AB867" s="216"/>
      <c r="AC867" s="216"/>
      <c r="AD867" s="216"/>
      <c r="AE867" s="216"/>
      <c r="AF867" s="216"/>
      <c r="AG867" s="216"/>
      <c r="AH867" s="216"/>
      <c r="AI867" s="216"/>
      <c r="AJ867" s="216"/>
      <c r="AK867" s="216"/>
      <c r="AL867" s="216"/>
      <c r="AM867" s="216"/>
      <c r="AN867" s="216"/>
      <c r="AO867" s="216"/>
      <c r="AP867" s="216"/>
      <c r="AQ867" s="216"/>
      <c r="AR867" s="216"/>
      <c r="AS867" s="216"/>
      <c r="AT867" s="216"/>
      <c r="AU867" s="216"/>
      <c r="AV867" s="216"/>
      <c r="AW867" s="216"/>
      <c r="AX867" s="216"/>
      <c r="AY867" s="216"/>
      <c r="AZ867" s="216"/>
      <c r="BA867" s="216"/>
      <c r="BB867" s="216"/>
      <c r="BC867" s="216"/>
      <c r="BD867" s="216"/>
      <c r="BE867" s="216"/>
      <c r="BF867" s="216"/>
      <c r="BG867" s="216"/>
      <c r="BH867" s="216"/>
      <c r="BI867" s="216"/>
      <c r="BJ867" s="216"/>
      <c r="BK867" s="216"/>
      <c r="BL867" s="216"/>
      <c r="BM867" s="218">
        <v>1</v>
      </c>
    </row>
    <row r="868" spans="1:65">
      <c r="A868" s="29"/>
      <c r="B868" s="19">
        <v>1</v>
      </c>
      <c r="C868" s="9">
        <v>2</v>
      </c>
      <c r="D868" s="23">
        <v>3.7531000000000002E-2</v>
      </c>
      <c r="E868" s="215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216"/>
      <c r="Z868" s="216"/>
      <c r="AA868" s="216"/>
      <c r="AB868" s="216"/>
      <c r="AC868" s="216"/>
      <c r="AD868" s="216"/>
      <c r="AE868" s="216"/>
      <c r="AF868" s="216"/>
      <c r="AG868" s="216"/>
      <c r="AH868" s="216"/>
      <c r="AI868" s="216"/>
      <c r="AJ868" s="216"/>
      <c r="AK868" s="216"/>
      <c r="AL868" s="216"/>
      <c r="AM868" s="216"/>
      <c r="AN868" s="216"/>
      <c r="AO868" s="216"/>
      <c r="AP868" s="216"/>
      <c r="AQ868" s="216"/>
      <c r="AR868" s="216"/>
      <c r="AS868" s="216"/>
      <c r="AT868" s="216"/>
      <c r="AU868" s="216"/>
      <c r="AV868" s="216"/>
      <c r="AW868" s="216"/>
      <c r="AX868" s="216"/>
      <c r="AY868" s="216"/>
      <c r="AZ868" s="216"/>
      <c r="BA868" s="216"/>
      <c r="BB868" s="216"/>
      <c r="BC868" s="216"/>
      <c r="BD868" s="216"/>
      <c r="BE868" s="216"/>
      <c r="BF868" s="216"/>
      <c r="BG868" s="216"/>
      <c r="BH868" s="216"/>
      <c r="BI868" s="216"/>
      <c r="BJ868" s="216"/>
      <c r="BK868" s="216"/>
      <c r="BL868" s="216"/>
      <c r="BM868" s="218">
        <v>4</v>
      </c>
    </row>
    <row r="869" spans="1:65">
      <c r="A869" s="29"/>
      <c r="B869" s="19">
        <v>1</v>
      </c>
      <c r="C869" s="9">
        <v>3</v>
      </c>
      <c r="D869" s="23">
        <v>2.4365000000000001E-2</v>
      </c>
      <c r="E869" s="215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216"/>
      <c r="U869" s="216"/>
      <c r="V869" s="216"/>
      <c r="W869" s="216"/>
      <c r="X869" s="216"/>
      <c r="Y869" s="216"/>
      <c r="Z869" s="216"/>
      <c r="AA869" s="216"/>
      <c r="AB869" s="216"/>
      <c r="AC869" s="216"/>
      <c r="AD869" s="216"/>
      <c r="AE869" s="216"/>
      <c r="AF869" s="216"/>
      <c r="AG869" s="216"/>
      <c r="AH869" s="216"/>
      <c r="AI869" s="216"/>
      <c r="AJ869" s="216"/>
      <c r="AK869" s="216"/>
      <c r="AL869" s="216"/>
      <c r="AM869" s="216"/>
      <c r="AN869" s="216"/>
      <c r="AO869" s="216"/>
      <c r="AP869" s="216"/>
      <c r="AQ869" s="216"/>
      <c r="AR869" s="216"/>
      <c r="AS869" s="216"/>
      <c r="AT869" s="216"/>
      <c r="AU869" s="216"/>
      <c r="AV869" s="216"/>
      <c r="AW869" s="216"/>
      <c r="AX869" s="216"/>
      <c r="AY869" s="216"/>
      <c r="AZ869" s="216"/>
      <c r="BA869" s="216"/>
      <c r="BB869" s="216"/>
      <c r="BC869" s="216"/>
      <c r="BD869" s="216"/>
      <c r="BE869" s="216"/>
      <c r="BF869" s="216"/>
      <c r="BG869" s="216"/>
      <c r="BH869" s="216"/>
      <c r="BI869" s="216"/>
      <c r="BJ869" s="216"/>
      <c r="BK869" s="216"/>
      <c r="BL869" s="216"/>
      <c r="BM869" s="218">
        <v>16</v>
      </c>
    </row>
    <row r="870" spans="1:65">
      <c r="A870" s="29"/>
      <c r="B870" s="19">
        <v>1</v>
      </c>
      <c r="C870" s="9">
        <v>4</v>
      </c>
      <c r="D870" s="23">
        <v>2.3288999999999997E-2</v>
      </c>
      <c r="E870" s="215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216"/>
      <c r="U870" s="216"/>
      <c r="V870" s="216"/>
      <c r="W870" s="216"/>
      <c r="X870" s="216"/>
      <c r="Y870" s="216"/>
      <c r="Z870" s="216"/>
      <c r="AA870" s="216"/>
      <c r="AB870" s="216"/>
      <c r="AC870" s="216"/>
      <c r="AD870" s="216"/>
      <c r="AE870" s="216"/>
      <c r="AF870" s="216"/>
      <c r="AG870" s="216"/>
      <c r="AH870" s="216"/>
      <c r="AI870" s="216"/>
      <c r="AJ870" s="216"/>
      <c r="AK870" s="216"/>
      <c r="AL870" s="216"/>
      <c r="AM870" s="216"/>
      <c r="AN870" s="216"/>
      <c r="AO870" s="216"/>
      <c r="AP870" s="216"/>
      <c r="AQ870" s="216"/>
      <c r="AR870" s="216"/>
      <c r="AS870" s="216"/>
      <c r="AT870" s="216"/>
      <c r="AU870" s="216"/>
      <c r="AV870" s="216"/>
      <c r="AW870" s="216"/>
      <c r="AX870" s="216"/>
      <c r="AY870" s="216"/>
      <c r="AZ870" s="216"/>
      <c r="BA870" s="216"/>
      <c r="BB870" s="216"/>
      <c r="BC870" s="216"/>
      <c r="BD870" s="216"/>
      <c r="BE870" s="216"/>
      <c r="BF870" s="216"/>
      <c r="BG870" s="216"/>
      <c r="BH870" s="216"/>
      <c r="BI870" s="216"/>
      <c r="BJ870" s="216"/>
      <c r="BK870" s="216"/>
      <c r="BL870" s="216"/>
      <c r="BM870" s="218">
        <v>2.8596666666666701E-2</v>
      </c>
    </row>
    <row r="871" spans="1:65">
      <c r="A871" s="29"/>
      <c r="B871" s="19">
        <v>1</v>
      </c>
      <c r="C871" s="9">
        <v>5</v>
      </c>
      <c r="D871" s="23">
        <v>2.4927999999999999E-2</v>
      </c>
      <c r="E871" s="215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216"/>
      <c r="U871" s="216"/>
      <c r="V871" s="216"/>
      <c r="W871" s="216"/>
      <c r="X871" s="216"/>
      <c r="Y871" s="216"/>
      <c r="Z871" s="216"/>
      <c r="AA871" s="216"/>
      <c r="AB871" s="216"/>
      <c r="AC871" s="216"/>
      <c r="AD871" s="216"/>
      <c r="AE871" s="216"/>
      <c r="AF871" s="216"/>
      <c r="AG871" s="216"/>
      <c r="AH871" s="216"/>
      <c r="AI871" s="216"/>
      <c r="AJ871" s="216"/>
      <c r="AK871" s="216"/>
      <c r="AL871" s="216"/>
      <c r="AM871" s="216"/>
      <c r="AN871" s="216"/>
      <c r="AO871" s="216"/>
      <c r="AP871" s="216"/>
      <c r="AQ871" s="216"/>
      <c r="AR871" s="216"/>
      <c r="AS871" s="216"/>
      <c r="AT871" s="216"/>
      <c r="AU871" s="216"/>
      <c r="AV871" s="216"/>
      <c r="AW871" s="216"/>
      <c r="AX871" s="216"/>
      <c r="AY871" s="216"/>
      <c r="AZ871" s="216"/>
      <c r="BA871" s="216"/>
      <c r="BB871" s="216"/>
      <c r="BC871" s="216"/>
      <c r="BD871" s="216"/>
      <c r="BE871" s="216"/>
      <c r="BF871" s="216"/>
      <c r="BG871" s="216"/>
      <c r="BH871" s="216"/>
      <c r="BI871" s="216"/>
      <c r="BJ871" s="216"/>
      <c r="BK871" s="216"/>
      <c r="BL871" s="216"/>
      <c r="BM871" s="218">
        <v>12</v>
      </c>
    </row>
    <row r="872" spans="1:65">
      <c r="A872" s="29"/>
      <c r="B872" s="19">
        <v>1</v>
      </c>
      <c r="C872" s="9">
        <v>6</v>
      </c>
      <c r="D872" s="23">
        <v>3.5985000000000003E-2</v>
      </c>
      <c r="E872" s="215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216"/>
      <c r="Z872" s="216"/>
      <c r="AA872" s="216"/>
      <c r="AB872" s="216"/>
      <c r="AC872" s="216"/>
      <c r="AD872" s="216"/>
      <c r="AE872" s="216"/>
      <c r="AF872" s="216"/>
      <c r="AG872" s="216"/>
      <c r="AH872" s="216"/>
      <c r="AI872" s="216"/>
      <c r="AJ872" s="216"/>
      <c r="AK872" s="216"/>
      <c r="AL872" s="216"/>
      <c r="AM872" s="216"/>
      <c r="AN872" s="216"/>
      <c r="AO872" s="216"/>
      <c r="AP872" s="216"/>
      <c r="AQ872" s="216"/>
      <c r="AR872" s="216"/>
      <c r="AS872" s="216"/>
      <c r="AT872" s="216"/>
      <c r="AU872" s="216"/>
      <c r="AV872" s="216"/>
      <c r="AW872" s="216"/>
      <c r="AX872" s="216"/>
      <c r="AY872" s="216"/>
      <c r="AZ872" s="216"/>
      <c r="BA872" s="216"/>
      <c r="BB872" s="216"/>
      <c r="BC872" s="216"/>
      <c r="BD872" s="216"/>
      <c r="BE872" s="216"/>
      <c r="BF872" s="216"/>
      <c r="BG872" s="216"/>
      <c r="BH872" s="216"/>
      <c r="BI872" s="216"/>
      <c r="BJ872" s="216"/>
      <c r="BK872" s="216"/>
      <c r="BL872" s="216"/>
      <c r="BM872" s="54"/>
    </row>
    <row r="873" spans="1:65">
      <c r="A873" s="29"/>
      <c r="B873" s="20" t="s">
        <v>262</v>
      </c>
      <c r="C873" s="12"/>
      <c r="D873" s="220">
        <v>2.859666666666667E-2</v>
      </c>
      <c r="E873" s="215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216"/>
      <c r="Z873" s="216"/>
      <c r="AA873" s="216"/>
      <c r="AB873" s="216"/>
      <c r="AC873" s="216"/>
      <c r="AD873" s="216"/>
      <c r="AE873" s="216"/>
      <c r="AF873" s="216"/>
      <c r="AG873" s="216"/>
      <c r="AH873" s="216"/>
      <c r="AI873" s="216"/>
      <c r="AJ873" s="216"/>
      <c r="AK873" s="216"/>
      <c r="AL873" s="216"/>
      <c r="AM873" s="216"/>
      <c r="AN873" s="216"/>
      <c r="AO873" s="216"/>
      <c r="AP873" s="216"/>
      <c r="AQ873" s="216"/>
      <c r="AR873" s="216"/>
      <c r="AS873" s="216"/>
      <c r="AT873" s="216"/>
      <c r="AU873" s="216"/>
      <c r="AV873" s="216"/>
      <c r="AW873" s="216"/>
      <c r="AX873" s="216"/>
      <c r="AY873" s="216"/>
      <c r="AZ873" s="216"/>
      <c r="BA873" s="216"/>
      <c r="BB873" s="216"/>
      <c r="BC873" s="216"/>
      <c r="BD873" s="216"/>
      <c r="BE873" s="216"/>
      <c r="BF873" s="216"/>
      <c r="BG873" s="216"/>
      <c r="BH873" s="216"/>
      <c r="BI873" s="216"/>
      <c r="BJ873" s="216"/>
      <c r="BK873" s="216"/>
      <c r="BL873" s="216"/>
      <c r="BM873" s="54"/>
    </row>
    <row r="874" spans="1:65">
      <c r="A874" s="29"/>
      <c r="B874" s="3" t="s">
        <v>263</v>
      </c>
      <c r="C874" s="28"/>
      <c r="D874" s="23">
        <v>2.5204999999999998E-2</v>
      </c>
      <c r="E874" s="215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216"/>
      <c r="U874" s="216"/>
      <c r="V874" s="216"/>
      <c r="W874" s="216"/>
      <c r="X874" s="216"/>
      <c r="Y874" s="216"/>
      <c r="Z874" s="216"/>
      <c r="AA874" s="216"/>
      <c r="AB874" s="216"/>
      <c r="AC874" s="216"/>
      <c r="AD874" s="216"/>
      <c r="AE874" s="216"/>
      <c r="AF874" s="216"/>
      <c r="AG874" s="216"/>
      <c r="AH874" s="216"/>
      <c r="AI874" s="216"/>
      <c r="AJ874" s="216"/>
      <c r="AK874" s="216"/>
      <c r="AL874" s="216"/>
      <c r="AM874" s="216"/>
      <c r="AN874" s="216"/>
      <c r="AO874" s="216"/>
      <c r="AP874" s="216"/>
      <c r="AQ874" s="216"/>
      <c r="AR874" s="216"/>
      <c r="AS874" s="216"/>
      <c r="AT874" s="216"/>
      <c r="AU874" s="216"/>
      <c r="AV874" s="216"/>
      <c r="AW874" s="216"/>
      <c r="AX874" s="216"/>
      <c r="AY874" s="216"/>
      <c r="AZ874" s="216"/>
      <c r="BA874" s="216"/>
      <c r="BB874" s="216"/>
      <c r="BC874" s="216"/>
      <c r="BD874" s="216"/>
      <c r="BE874" s="216"/>
      <c r="BF874" s="216"/>
      <c r="BG874" s="216"/>
      <c r="BH874" s="216"/>
      <c r="BI874" s="216"/>
      <c r="BJ874" s="216"/>
      <c r="BK874" s="216"/>
      <c r="BL874" s="216"/>
      <c r="BM874" s="54"/>
    </row>
    <row r="875" spans="1:65">
      <c r="A875" s="29"/>
      <c r="B875" s="3" t="s">
        <v>264</v>
      </c>
      <c r="C875" s="28"/>
      <c r="D875" s="23">
        <v>6.3819804658637562E-3</v>
      </c>
      <c r="E875" s="215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216"/>
      <c r="U875" s="216"/>
      <c r="V875" s="216"/>
      <c r="W875" s="216"/>
      <c r="X875" s="216"/>
      <c r="Y875" s="216"/>
      <c r="Z875" s="216"/>
      <c r="AA875" s="216"/>
      <c r="AB875" s="216"/>
      <c r="AC875" s="216"/>
      <c r="AD875" s="216"/>
      <c r="AE875" s="216"/>
      <c r="AF875" s="216"/>
      <c r="AG875" s="216"/>
      <c r="AH875" s="216"/>
      <c r="AI875" s="216"/>
      <c r="AJ875" s="216"/>
      <c r="AK875" s="216"/>
      <c r="AL875" s="216"/>
      <c r="AM875" s="216"/>
      <c r="AN875" s="216"/>
      <c r="AO875" s="216"/>
      <c r="AP875" s="216"/>
      <c r="AQ875" s="216"/>
      <c r="AR875" s="216"/>
      <c r="AS875" s="216"/>
      <c r="AT875" s="216"/>
      <c r="AU875" s="216"/>
      <c r="AV875" s="216"/>
      <c r="AW875" s="216"/>
      <c r="AX875" s="216"/>
      <c r="AY875" s="216"/>
      <c r="AZ875" s="216"/>
      <c r="BA875" s="216"/>
      <c r="BB875" s="216"/>
      <c r="BC875" s="216"/>
      <c r="BD875" s="216"/>
      <c r="BE875" s="216"/>
      <c r="BF875" s="216"/>
      <c r="BG875" s="216"/>
      <c r="BH875" s="216"/>
      <c r="BI875" s="216"/>
      <c r="BJ875" s="216"/>
      <c r="BK875" s="216"/>
      <c r="BL875" s="216"/>
      <c r="BM875" s="54"/>
    </row>
    <row r="876" spans="1:65">
      <c r="A876" s="29"/>
      <c r="B876" s="3" t="s">
        <v>87</v>
      </c>
      <c r="C876" s="28"/>
      <c r="D876" s="13">
        <v>0.22317218087878851</v>
      </c>
      <c r="E876" s="14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3" t="s">
        <v>265</v>
      </c>
      <c r="C877" s="28"/>
      <c r="D877" s="13">
        <v>-1.1102230246251565E-15</v>
      </c>
      <c r="E877" s="14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9"/>
      <c r="B878" s="45" t="s">
        <v>266</v>
      </c>
      <c r="C878" s="46"/>
      <c r="D878" s="44" t="s">
        <v>267</v>
      </c>
      <c r="E878" s="14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B879" s="30"/>
      <c r="C879" s="20"/>
      <c r="D879" s="20"/>
      <c r="BM879" s="53"/>
    </row>
    <row r="880" spans="1:65" ht="15">
      <c r="B880" s="8" t="s">
        <v>545</v>
      </c>
      <c r="BM880" s="27" t="s">
        <v>268</v>
      </c>
    </row>
    <row r="881" spans="1:65" ht="15">
      <c r="A881" s="24" t="s">
        <v>12</v>
      </c>
      <c r="B881" s="18" t="s">
        <v>110</v>
      </c>
      <c r="C881" s="15" t="s">
        <v>111</v>
      </c>
      <c r="D881" s="16" t="s">
        <v>225</v>
      </c>
      <c r="E881" s="17" t="s">
        <v>225</v>
      </c>
      <c r="F881" s="17" t="s">
        <v>225</v>
      </c>
      <c r="G881" s="14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226</v>
      </c>
      <c r="C882" s="9" t="s">
        <v>226</v>
      </c>
      <c r="D882" s="142" t="s">
        <v>236</v>
      </c>
      <c r="E882" s="143" t="s">
        <v>237</v>
      </c>
      <c r="F882" s="143" t="s">
        <v>238</v>
      </c>
      <c r="G882" s="14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271</v>
      </c>
      <c r="E883" s="11" t="s">
        <v>271</v>
      </c>
      <c r="F883" s="11" t="s">
        <v>271</v>
      </c>
      <c r="G883" s="14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9"/>
      <c r="C884" s="9"/>
      <c r="D884" s="25" t="s">
        <v>296</v>
      </c>
      <c r="E884" s="25" t="s">
        <v>296</v>
      </c>
      <c r="F884" s="25" t="s">
        <v>298</v>
      </c>
      <c r="G884" s="14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</v>
      </c>
    </row>
    <row r="885" spans="1:65">
      <c r="A885" s="29"/>
      <c r="B885" s="18">
        <v>1</v>
      </c>
      <c r="C885" s="14">
        <v>1</v>
      </c>
      <c r="D885" s="21">
        <v>3.3929999999999998</v>
      </c>
      <c r="E885" s="21">
        <v>3.1798000000000002</v>
      </c>
      <c r="F885" s="138">
        <v>4.3130598044641637</v>
      </c>
      <c r="G885" s="14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>
        <v>1</v>
      </c>
      <c r="C886" s="9">
        <v>2</v>
      </c>
      <c r="D886" s="11">
        <v>3.3119999999999998</v>
      </c>
      <c r="E886" s="11">
        <v>3.2416999999999998</v>
      </c>
      <c r="F886" s="139">
        <v>4.2657907426144179</v>
      </c>
      <c r="G886" s="14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7</v>
      </c>
    </row>
    <row r="887" spans="1:65">
      <c r="A887" s="29"/>
      <c r="B887" s="19">
        <v>1</v>
      </c>
      <c r="C887" s="9">
        <v>3</v>
      </c>
      <c r="D887" s="11">
        <v>3.351</v>
      </c>
      <c r="E887" s="11">
        <v>3.3180000000000001</v>
      </c>
      <c r="F887" s="139">
        <v>4.2744016301508543</v>
      </c>
      <c r="G887" s="14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16</v>
      </c>
    </row>
    <row r="888" spans="1:65">
      <c r="A888" s="29"/>
      <c r="B888" s="19">
        <v>1</v>
      </c>
      <c r="C888" s="9">
        <v>4</v>
      </c>
      <c r="D888" s="11">
        <v>3.2320000000000002</v>
      </c>
      <c r="E888" s="11">
        <v>3.3879000000000001</v>
      </c>
      <c r="F888" s="139">
        <v>4.2223305586697721</v>
      </c>
      <c r="G888" s="14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3.3838249999999999</v>
      </c>
    </row>
    <row r="889" spans="1:65">
      <c r="A889" s="29"/>
      <c r="B889" s="19">
        <v>1</v>
      </c>
      <c r="C889" s="9">
        <v>5</v>
      </c>
      <c r="D889" s="11">
        <v>3.3940000000000001</v>
      </c>
      <c r="E889" s="11">
        <v>3.7050000000000001</v>
      </c>
      <c r="F889" s="139">
        <v>4.2155620687774267</v>
      </c>
      <c r="G889" s="14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13</v>
      </c>
    </row>
    <row r="890" spans="1:65">
      <c r="A890" s="29"/>
      <c r="B890" s="19">
        <v>1</v>
      </c>
      <c r="C890" s="9">
        <v>6</v>
      </c>
      <c r="D890" s="11">
        <v>3.464</v>
      </c>
      <c r="E890" s="11">
        <v>3.6274999999999999</v>
      </c>
      <c r="F890" s="139">
        <v>4.2286868414067449</v>
      </c>
      <c r="G890" s="14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20" t="s">
        <v>262</v>
      </c>
      <c r="C891" s="12"/>
      <c r="D891" s="22">
        <v>3.3576666666666668</v>
      </c>
      <c r="E891" s="22">
        <v>3.4099833333333334</v>
      </c>
      <c r="F891" s="22">
        <v>4.2533052743472295</v>
      </c>
      <c r="G891" s="14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263</v>
      </c>
      <c r="C892" s="28"/>
      <c r="D892" s="11">
        <v>3.3719999999999999</v>
      </c>
      <c r="E892" s="11">
        <v>3.3529499999999999</v>
      </c>
      <c r="F892" s="11">
        <v>4.247238792010581</v>
      </c>
      <c r="G892" s="14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264</v>
      </c>
      <c r="C893" s="28"/>
      <c r="D893" s="23">
        <v>7.9746264280320098E-2</v>
      </c>
      <c r="E893" s="23">
        <v>0.21194366625749086</v>
      </c>
      <c r="F893" s="23">
        <v>3.7845995386483242E-2</v>
      </c>
      <c r="G893" s="14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87</v>
      </c>
      <c r="C894" s="28"/>
      <c r="D894" s="13">
        <v>2.3750500629500675E-2</v>
      </c>
      <c r="E894" s="13">
        <v>6.2153871599809639E-2</v>
      </c>
      <c r="F894" s="13">
        <v>8.8980199974692878E-3</v>
      </c>
      <c r="G894" s="14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3" t="s">
        <v>265</v>
      </c>
      <c r="C895" s="28"/>
      <c r="D895" s="13">
        <v>-7.7304037098056E-3</v>
      </c>
      <c r="E895" s="13">
        <v>7.730403709805822E-3</v>
      </c>
      <c r="F895" s="13">
        <v>0.25695190334820195</v>
      </c>
      <c r="G895" s="14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9"/>
      <c r="B896" s="45" t="s">
        <v>266</v>
      </c>
      <c r="C896" s="46"/>
      <c r="D896" s="44">
        <v>0.67</v>
      </c>
      <c r="E896" s="44">
        <v>0</v>
      </c>
      <c r="F896" s="44">
        <v>10.87</v>
      </c>
      <c r="G896" s="14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B897" s="30"/>
      <c r="C897" s="20"/>
      <c r="D897" s="20"/>
      <c r="E897" s="20"/>
      <c r="F897" s="20"/>
      <c r="BM897" s="53"/>
    </row>
    <row r="898" spans="1:65" ht="15">
      <c r="B898" s="8" t="s">
        <v>546</v>
      </c>
      <c r="BM898" s="27" t="s">
        <v>67</v>
      </c>
    </row>
    <row r="899" spans="1:65" ht="15">
      <c r="A899" s="24" t="s">
        <v>15</v>
      </c>
      <c r="B899" s="18" t="s">
        <v>110</v>
      </c>
      <c r="C899" s="15" t="s">
        <v>111</v>
      </c>
      <c r="D899" s="16" t="s">
        <v>225</v>
      </c>
      <c r="E899" s="17" t="s">
        <v>225</v>
      </c>
      <c r="F899" s="17" t="s">
        <v>225</v>
      </c>
      <c r="G899" s="17" t="s">
        <v>225</v>
      </c>
      <c r="H899" s="17" t="s">
        <v>225</v>
      </c>
      <c r="I899" s="17" t="s">
        <v>225</v>
      </c>
      <c r="J899" s="17" t="s">
        <v>225</v>
      </c>
      <c r="K899" s="17" t="s">
        <v>225</v>
      </c>
      <c r="L899" s="17" t="s">
        <v>225</v>
      </c>
      <c r="M899" s="17" t="s">
        <v>225</v>
      </c>
      <c r="N899" s="17" t="s">
        <v>225</v>
      </c>
      <c r="O899" s="17" t="s">
        <v>225</v>
      </c>
      <c r="P899" s="17" t="s">
        <v>225</v>
      </c>
      <c r="Q899" s="17" t="s">
        <v>225</v>
      </c>
      <c r="R899" s="17" t="s">
        <v>225</v>
      </c>
      <c r="S899" s="17" t="s">
        <v>225</v>
      </c>
      <c r="T899" s="17" t="s">
        <v>225</v>
      </c>
      <c r="U899" s="17" t="s">
        <v>225</v>
      </c>
      <c r="V899" s="17" t="s">
        <v>225</v>
      </c>
      <c r="W899" s="17" t="s">
        <v>225</v>
      </c>
      <c r="X899" s="17" t="s">
        <v>225</v>
      </c>
      <c r="Y899" s="17" t="s">
        <v>225</v>
      </c>
      <c r="Z899" s="144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226</v>
      </c>
      <c r="C900" s="9" t="s">
        <v>226</v>
      </c>
      <c r="D900" s="142" t="s">
        <v>228</v>
      </c>
      <c r="E900" s="143" t="s">
        <v>231</v>
      </c>
      <c r="F900" s="143" t="s">
        <v>232</v>
      </c>
      <c r="G900" s="143" t="s">
        <v>233</v>
      </c>
      <c r="H900" s="143" t="s">
        <v>234</v>
      </c>
      <c r="I900" s="143" t="s">
        <v>235</v>
      </c>
      <c r="J900" s="143" t="s">
        <v>236</v>
      </c>
      <c r="K900" s="143" t="s">
        <v>237</v>
      </c>
      <c r="L900" s="143" t="s">
        <v>238</v>
      </c>
      <c r="M900" s="143" t="s">
        <v>239</v>
      </c>
      <c r="N900" s="143" t="s">
        <v>240</v>
      </c>
      <c r="O900" s="143" t="s">
        <v>243</v>
      </c>
      <c r="P900" s="143" t="s">
        <v>244</v>
      </c>
      <c r="Q900" s="143" t="s">
        <v>245</v>
      </c>
      <c r="R900" s="143" t="s">
        <v>246</v>
      </c>
      <c r="S900" s="143" t="s">
        <v>269</v>
      </c>
      <c r="T900" s="143" t="s">
        <v>247</v>
      </c>
      <c r="U900" s="143" t="s">
        <v>248</v>
      </c>
      <c r="V900" s="143" t="s">
        <v>250</v>
      </c>
      <c r="W900" s="143" t="s">
        <v>253</v>
      </c>
      <c r="X900" s="143" t="s">
        <v>254</v>
      </c>
      <c r="Y900" s="143" t="s">
        <v>255</v>
      </c>
      <c r="Z900" s="144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272</v>
      </c>
      <c r="E901" s="11" t="s">
        <v>271</v>
      </c>
      <c r="F901" s="11" t="s">
        <v>271</v>
      </c>
      <c r="G901" s="11" t="s">
        <v>271</v>
      </c>
      <c r="H901" s="11" t="s">
        <v>271</v>
      </c>
      <c r="I901" s="11" t="s">
        <v>271</v>
      </c>
      <c r="J901" s="11" t="s">
        <v>271</v>
      </c>
      <c r="K901" s="11" t="s">
        <v>294</v>
      </c>
      <c r="L901" s="11" t="s">
        <v>271</v>
      </c>
      <c r="M901" s="11" t="s">
        <v>272</v>
      </c>
      <c r="N901" s="11" t="s">
        <v>272</v>
      </c>
      <c r="O901" s="11" t="s">
        <v>294</v>
      </c>
      <c r="P901" s="11" t="s">
        <v>272</v>
      </c>
      <c r="Q901" s="11" t="s">
        <v>272</v>
      </c>
      <c r="R901" s="11" t="s">
        <v>271</v>
      </c>
      <c r="S901" s="11" t="s">
        <v>271</v>
      </c>
      <c r="T901" s="11" t="s">
        <v>271</v>
      </c>
      <c r="U901" s="11" t="s">
        <v>294</v>
      </c>
      <c r="V901" s="11" t="s">
        <v>294</v>
      </c>
      <c r="W901" s="11" t="s">
        <v>272</v>
      </c>
      <c r="X901" s="11" t="s">
        <v>272</v>
      </c>
      <c r="Y901" s="11" t="s">
        <v>294</v>
      </c>
      <c r="Z901" s="144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 t="s">
        <v>295</v>
      </c>
      <c r="E902" s="25" t="s">
        <v>297</v>
      </c>
      <c r="F902" s="25" t="s">
        <v>296</v>
      </c>
      <c r="G902" s="25" t="s">
        <v>296</v>
      </c>
      <c r="H902" s="25" t="s">
        <v>296</v>
      </c>
      <c r="I902" s="25" t="s">
        <v>296</v>
      </c>
      <c r="J902" s="25" t="s">
        <v>296</v>
      </c>
      <c r="K902" s="25" t="s">
        <v>296</v>
      </c>
      <c r="L902" s="25" t="s">
        <v>298</v>
      </c>
      <c r="M902" s="25" t="s">
        <v>296</v>
      </c>
      <c r="N902" s="25" t="s">
        <v>296</v>
      </c>
      <c r="O902" s="25" t="s">
        <v>295</v>
      </c>
      <c r="P902" s="25" t="s">
        <v>297</v>
      </c>
      <c r="Q902" s="25" t="s">
        <v>295</v>
      </c>
      <c r="R902" s="25" t="s">
        <v>298</v>
      </c>
      <c r="S902" s="25" t="s">
        <v>296</v>
      </c>
      <c r="T902" s="25" t="s">
        <v>296</v>
      </c>
      <c r="U902" s="25" t="s">
        <v>296</v>
      </c>
      <c r="V902" s="25" t="s">
        <v>297</v>
      </c>
      <c r="W902" s="25" t="s">
        <v>297</v>
      </c>
      <c r="X902" s="25" t="s">
        <v>297</v>
      </c>
      <c r="Y902" s="25" t="s">
        <v>297</v>
      </c>
      <c r="Z902" s="144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3</v>
      </c>
    </row>
    <row r="903" spans="1:65">
      <c r="A903" s="29"/>
      <c r="B903" s="18">
        <v>1</v>
      </c>
      <c r="C903" s="14">
        <v>1</v>
      </c>
      <c r="D903" s="21">
        <v>3.1</v>
      </c>
      <c r="E903" s="21">
        <v>3.3</v>
      </c>
      <c r="F903" s="21">
        <v>2.8</v>
      </c>
      <c r="G903" s="21">
        <v>3.3</v>
      </c>
      <c r="H903" s="21">
        <v>3.4</v>
      </c>
      <c r="I903" s="21">
        <v>3.3</v>
      </c>
      <c r="J903" s="21">
        <v>3.19</v>
      </c>
      <c r="K903" s="138">
        <v>3.9450416822429912</v>
      </c>
      <c r="L903" s="21">
        <v>3.2629797168944377</v>
      </c>
      <c r="M903" s="137">
        <v>7.4</v>
      </c>
      <c r="N903" s="138">
        <v>3.6</v>
      </c>
      <c r="O903" s="138" t="s">
        <v>104</v>
      </c>
      <c r="P903" s="138">
        <v>4</v>
      </c>
      <c r="Q903" s="21">
        <v>2.6793493846093672</v>
      </c>
      <c r="R903" s="21">
        <v>2.8</v>
      </c>
      <c r="S903" s="21">
        <v>2.9</v>
      </c>
      <c r="T903" s="21">
        <v>3.3</v>
      </c>
      <c r="U903" s="138" t="s">
        <v>96</v>
      </c>
      <c r="V903" s="138" t="s">
        <v>96</v>
      </c>
      <c r="W903" s="21">
        <v>3.1</v>
      </c>
      <c r="X903" s="21">
        <v>3.1</v>
      </c>
      <c r="Y903" s="138" t="s">
        <v>96</v>
      </c>
      <c r="Z903" s="144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1">
        <v>3.1</v>
      </c>
      <c r="E904" s="11">
        <v>3.2</v>
      </c>
      <c r="F904" s="11">
        <v>2.8</v>
      </c>
      <c r="G904" s="11">
        <v>3.3</v>
      </c>
      <c r="H904" s="11">
        <v>3.2</v>
      </c>
      <c r="I904" s="11">
        <v>3.1</v>
      </c>
      <c r="J904" s="11">
        <v>3.15</v>
      </c>
      <c r="K904" s="139">
        <v>3.9493484112149497</v>
      </c>
      <c r="L904" s="11">
        <v>3.2368226391204695</v>
      </c>
      <c r="M904" s="11">
        <v>3.3</v>
      </c>
      <c r="N904" s="139">
        <v>5.75</v>
      </c>
      <c r="O904" s="139" t="s">
        <v>104</v>
      </c>
      <c r="P904" s="139">
        <v>3.8</v>
      </c>
      <c r="Q904" s="11">
        <v>2.9501273596960491</v>
      </c>
      <c r="R904" s="11">
        <v>2.6</v>
      </c>
      <c r="S904" s="11">
        <v>3</v>
      </c>
      <c r="T904" s="11">
        <v>3.3</v>
      </c>
      <c r="U904" s="139" t="s">
        <v>96</v>
      </c>
      <c r="V904" s="139" t="s">
        <v>96</v>
      </c>
      <c r="W904" s="11">
        <v>3.1</v>
      </c>
      <c r="X904" s="11">
        <v>3.4</v>
      </c>
      <c r="Y904" s="139" t="s">
        <v>96</v>
      </c>
      <c r="Z904" s="144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14</v>
      </c>
    </row>
    <row r="905" spans="1:65">
      <c r="A905" s="29"/>
      <c r="B905" s="19">
        <v>1</v>
      </c>
      <c r="C905" s="9">
        <v>3</v>
      </c>
      <c r="D905" s="11">
        <v>3.2</v>
      </c>
      <c r="E905" s="11">
        <v>3.3</v>
      </c>
      <c r="F905" s="11">
        <v>2.8</v>
      </c>
      <c r="G905" s="11">
        <v>3.3</v>
      </c>
      <c r="H905" s="11">
        <v>3.3</v>
      </c>
      <c r="I905" s="11">
        <v>3.2</v>
      </c>
      <c r="J905" s="11">
        <v>3.14</v>
      </c>
      <c r="K905" s="139">
        <v>3.5878846728971965</v>
      </c>
      <c r="L905" s="11">
        <v>3.2307475503332683</v>
      </c>
      <c r="M905" s="11">
        <v>3.2</v>
      </c>
      <c r="N905" s="139">
        <v>3.59</v>
      </c>
      <c r="O905" s="139" t="s">
        <v>104</v>
      </c>
      <c r="P905" s="139">
        <v>3.8</v>
      </c>
      <c r="Q905" s="11">
        <v>2.6949542266851836</v>
      </c>
      <c r="R905" s="11">
        <v>2.8</v>
      </c>
      <c r="S905" s="11">
        <v>2.9</v>
      </c>
      <c r="T905" s="11">
        <v>3.2</v>
      </c>
      <c r="U905" s="139" t="s">
        <v>96</v>
      </c>
      <c r="V905" s="139" t="s">
        <v>96</v>
      </c>
      <c r="W905" s="11">
        <v>3.1</v>
      </c>
      <c r="X905" s="11">
        <v>3.2</v>
      </c>
      <c r="Y905" s="139" t="s">
        <v>96</v>
      </c>
      <c r="Z905" s="144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1">
        <v>3.1</v>
      </c>
      <c r="E906" s="11">
        <v>3.3</v>
      </c>
      <c r="F906" s="11">
        <v>2.8</v>
      </c>
      <c r="G906" s="11">
        <v>3.3</v>
      </c>
      <c r="H906" s="11">
        <v>3.6</v>
      </c>
      <c r="I906" s="11">
        <v>3.3</v>
      </c>
      <c r="J906" s="11">
        <v>3.15</v>
      </c>
      <c r="K906" s="139">
        <v>3.9076252336448607</v>
      </c>
      <c r="L906" s="11">
        <v>3.2707195911337386</v>
      </c>
      <c r="M906" s="11">
        <v>3.1</v>
      </c>
      <c r="N906" s="139">
        <v>4.91</v>
      </c>
      <c r="O906" s="139" t="s">
        <v>104</v>
      </c>
      <c r="P906" s="139">
        <v>3.7</v>
      </c>
      <c r="Q906" s="11">
        <v>2.8237900248954038</v>
      </c>
      <c r="R906" s="11">
        <v>2.7</v>
      </c>
      <c r="S906" s="11">
        <v>3</v>
      </c>
      <c r="T906" s="11">
        <v>3.1</v>
      </c>
      <c r="U906" s="139" t="s">
        <v>96</v>
      </c>
      <c r="V906" s="139" t="s">
        <v>96</v>
      </c>
      <c r="W906" s="11">
        <v>3.1</v>
      </c>
      <c r="X906" s="11">
        <v>3.4</v>
      </c>
      <c r="Y906" s="139" t="s">
        <v>96</v>
      </c>
      <c r="Z906" s="144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3.1255761339695693</v>
      </c>
    </row>
    <row r="907" spans="1:65">
      <c r="A907" s="29"/>
      <c r="B907" s="19">
        <v>1</v>
      </c>
      <c r="C907" s="9">
        <v>5</v>
      </c>
      <c r="D907" s="11">
        <v>3.1</v>
      </c>
      <c r="E907" s="11">
        <v>3.2</v>
      </c>
      <c r="F907" s="11">
        <v>2.8</v>
      </c>
      <c r="G907" s="11">
        <v>3.3</v>
      </c>
      <c r="H907" s="11">
        <v>3.4</v>
      </c>
      <c r="I907" s="11">
        <v>3.3</v>
      </c>
      <c r="J907" s="11">
        <v>3.13</v>
      </c>
      <c r="K907" s="139">
        <v>3.5982151401869165</v>
      </c>
      <c r="L907" s="11">
        <v>3.2146632428689941</v>
      </c>
      <c r="M907" s="11">
        <v>3.7</v>
      </c>
      <c r="N907" s="139">
        <v>5.31</v>
      </c>
      <c r="O907" s="139" t="s">
        <v>104</v>
      </c>
      <c r="P907" s="139">
        <v>3.8</v>
      </c>
      <c r="Q907" s="11">
        <v>2.9609757784825974</v>
      </c>
      <c r="R907" s="11">
        <v>2.8</v>
      </c>
      <c r="S907" s="11">
        <v>3</v>
      </c>
      <c r="T907" s="11">
        <v>3.1</v>
      </c>
      <c r="U907" s="139" t="s">
        <v>96</v>
      </c>
      <c r="V907" s="139" t="s">
        <v>96</v>
      </c>
      <c r="W907" s="11">
        <v>3</v>
      </c>
      <c r="X907" s="11">
        <v>3.3</v>
      </c>
      <c r="Y907" s="139" t="s">
        <v>96</v>
      </c>
      <c r="Z907" s="144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108</v>
      </c>
    </row>
    <row r="908" spans="1:65">
      <c r="A908" s="29"/>
      <c r="B908" s="19">
        <v>1</v>
      </c>
      <c r="C908" s="9">
        <v>6</v>
      </c>
      <c r="D908" s="140">
        <v>3.4</v>
      </c>
      <c r="E908" s="11">
        <v>3.2</v>
      </c>
      <c r="F908" s="11">
        <v>2.8</v>
      </c>
      <c r="G908" s="11">
        <v>3.1</v>
      </c>
      <c r="H908" s="11">
        <v>3.4</v>
      </c>
      <c r="I908" s="11">
        <v>3</v>
      </c>
      <c r="J908" s="11">
        <v>3.16</v>
      </c>
      <c r="K908" s="139">
        <v>3.5272876635514026</v>
      </c>
      <c r="L908" s="11">
        <v>3.2305213670012796</v>
      </c>
      <c r="M908" s="11">
        <v>3.4</v>
      </c>
      <c r="N908" s="139">
        <v>5.3</v>
      </c>
      <c r="O908" s="139" t="s">
        <v>104</v>
      </c>
      <c r="P908" s="139">
        <v>3.7</v>
      </c>
      <c r="Q908" s="11">
        <v>2.8662011755404384</v>
      </c>
      <c r="R908" s="11">
        <v>2.8</v>
      </c>
      <c r="S908" s="11">
        <v>3</v>
      </c>
      <c r="T908" s="11">
        <v>3.2</v>
      </c>
      <c r="U908" s="139" t="s">
        <v>96</v>
      </c>
      <c r="V908" s="139" t="s">
        <v>96</v>
      </c>
      <c r="W908" s="11">
        <v>3.1</v>
      </c>
      <c r="X908" s="11">
        <v>3.4</v>
      </c>
      <c r="Y908" s="139" t="s">
        <v>96</v>
      </c>
      <c r="Z908" s="144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20" t="s">
        <v>262</v>
      </c>
      <c r="C909" s="12"/>
      <c r="D909" s="22">
        <v>3.1666666666666665</v>
      </c>
      <c r="E909" s="22">
        <v>3.25</v>
      </c>
      <c r="F909" s="22">
        <v>2.8000000000000003</v>
      </c>
      <c r="G909" s="22">
        <v>3.2666666666666671</v>
      </c>
      <c r="H909" s="22">
        <v>3.3833333333333329</v>
      </c>
      <c r="I909" s="22">
        <v>3.2000000000000006</v>
      </c>
      <c r="J909" s="22">
        <v>3.1533333333333338</v>
      </c>
      <c r="K909" s="22">
        <v>3.7525671339563864</v>
      </c>
      <c r="L909" s="22">
        <v>3.2410756845586981</v>
      </c>
      <c r="M909" s="22">
        <v>4.0166666666666666</v>
      </c>
      <c r="N909" s="22">
        <v>4.7433333333333332</v>
      </c>
      <c r="O909" s="22" t="s">
        <v>640</v>
      </c>
      <c r="P909" s="22">
        <v>3.8000000000000003</v>
      </c>
      <c r="Q909" s="22">
        <v>2.8292329916515064</v>
      </c>
      <c r="R909" s="22">
        <v>2.75</v>
      </c>
      <c r="S909" s="22">
        <v>2.9666666666666668</v>
      </c>
      <c r="T909" s="22">
        <v>3.1999999999999997</v>
      </c>
      <c r="U909" s="22" t="s">
        <v>640</v>
      </c>
      <c r="V909" s="22" t="s">
        <v>640</v>
      </c>
      <c r="W909" s="22">
        <v>3.0833333333333335</v>
      </c>
      <c r="X909" s="22">
        <v>3.2999999999999994</v>
      </c>
      <c r="Y909" s="22" t="s">
        <v>640</v>
      </c>
      <c r="Z909" s="144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263</v>
      </c>
      <c r="C910" s="28"/>
      <c r="D910" s="11">
        <v>3.1</v>
      </c>
      <c r="E910" s="11">
        <v>3.25</v>
      </c>
      <c r="F910" s="11">
        <v>2.8</v>
      </c>
      <c r="G910" s="11">
        <v>3.3</v>
      </c>
      <c r="H910" s="11">
        <v>3.4</v>
      </c>
      <c r="I910" s="11">
        <v>3.25</v>
      </c>
      <c r="J910" s="11">
        <v>3.15</v>
      </c>
      <c r="K910" s="11">
        <v>3.7529201869158886</v>
      </c>
      <c r="L910" s="11">
        <v>3.2337850947268691</v>
      </c>
      <c r="M910" s="11">
        <v>3.3499999999999996</v>
      </c>
      <c r="N910" s="11">
        <v>5.1050000000000004</v>
      </c>
      <c r="O910" s="11" t="s">
        <v>640</v>
      </c>
      <c r="P910" s="11">
        <v>3.8</v>
      </c>
      <c r="Q910" s="11">
        <v>2.8449956002179211</v>
      </c>
      <c r="R910" s="11">
        <v>2.8</v>
      </c>
      <c r="S910" s="11">
        <v>3</v>
      </c>
      <c r="T910" s="11">
        <v>3.2</v>
      </c>
      <c r="U910" s="11" t="s">
        <v>640</v>
      </c>
      <c r="V910" s="11" t="s">
        <v>640</v>
      </c>
      <c r="W910" s="11">
        <v>3.1</v>
      </c>
      <c r="X910" s="11">
        <v>3.3499999999999996</v>
      </c>
      <c r="Y910" s="11" t="s">
        <v>640</v>
      </c>
      <c r="Z910" s="144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3" t="s">
        <v>264</v>
      </c>
      <c r="C911" s="28"/>
      <c r="D911" s="23">
        <v>0.1211060141638996</v>
      </c>
      <c r="E911" s="23">
        <v>5.4772255750516412E-2</v>
      </c>
      <c r="F911" s="23">
        <v>4.8647535555904937E-16</v>
      </c>
      <c r="G911" s="23">
        <v>8.1649658092772498E-2</v>
      </c>
      <c r="H911" s="23">
        <v>0.13291601358251257</v>
      </c>
      <c r="I911" s="23">
        <v>0.12649110640673508</v>
      </c>
      <c r="J911" s="23">
        <v>2.0655911179772897E-2</v>
      </c>
      <c r="K911" s="23">
        <v>0.20075259791281261</v>
      </c>
      <c r="L911" s="23">
        <v>2.1411759744532119E-2</v>
      </c>
      <c r="M911" s="23">
        <v>1.6702295251451731</v>
      </c>
      <c r="N911" s="23">
        <v>0.92838928616538008</v>
      </c>
      <c r="O911" s="23" t="s">
        <v>640</v>
      </c>
      <c r="P911" s="23">
        <v>0.10954451150103316</v>
      </c>
      <c r="Q911" s="23">
        <v>0.12154321453286392</v>
      </c>
      <c r="R911" s="23">
        <v>8.3666002653407415E-2</v>
      </c>
      <c r="S911" s="23">
        <v>5.1639777949432267E-2</v>
      </c>
      <c r="T911" s="23">
        <v>8.9442719099991477E-2</v>
      </c>
      <c r="U911" s="23" t="s">
        <v>640</v>
      </c>
      <c r="V911" s="23" t="s">
        <v>640</v>
      </c>
      <c r="W911" s="23">
        <v>4.0824829046386339E-2</v>
      </c>
      <c r="X911" s="23">
        <v>0.12649110640673508</v>
      </c>
      <c r="Y911" s="23" t="s">
        <v>640</v>
      </c>
      <c r="Z911" s="215"/>
      <c r="AA911" s="216"/>
      <c r="AB911" s="216"/>
      <c r="AC911" s="216"/>
      <c r="AD911" s="216"/>
      <c r="AE911" s="216"/>
      <c r="AF911" s="216"/>
      <c r="AG911" s="216"/>
      <c r="AH911" s="216"/>
      <c r="AI911" s="216"/>
      <c r="AJ911" s="216"/>
      <c r="AK911" s="216"/>
      <c r="AL911" s="216"/>
      <c r="AM911" s="216"/>
      <c r="AN911" s="216"/>
      <c r="AO911" s="216"/>
      <c r="AP911" s="216"/>
      <c r="AQ911" s="216"/>
      <c r="AR911" s="216"/>
      <c r="AS911" s="216"/>
      <c r="AT911" s="216"/>
      <c r="AU911" s="216"/>
      <c r="AV911" s="216"/>
      <c r="AW911" s="216"/>
      <c r="AX911" s="216"/>
      <c r="AY911" s="216"/>
      <c r="AZ911" s="216"/>
      <c r="BA911" s="216"/>
      <c r="BB911" s="216"/>
      <c r="BC911" s="216"/>
      <c r="BD911" s="216"/>
      <c r="BE911" s="216"/>
      <c r="BF911" s="216"/>
      <c r="BG911" s="216"/>
      <c r="BH911" s="216"/>
      <c r="BI911" s="216"/>
      <c r="BJ911" s="216"/>
      <c r="BK911" s="216"/>
      <c r="BL911" s="216"/>
      <c r="BM911" s="54"/>
    </row>
    <row r="912" spans="1:65">
      <c r="A912" s="29"/>
      <c r="B912" s="3" t="s">
        <v>87</v>
      </c>
      <c r="C912" s="28"/>
      <c r="D912" s="13">
        <v>3.82440044728104E-2</v>
      </c>
      <c r="E912" s="13">
        <v>1.6853001769389666E-2</v>
      </c>
      <c r="F912" s="13">
        <v>1.7374119841394619E-16</v>
      </c>
      <c r="G912" s="13">
        <v>2.4994793293705863E-2</v>
      </c>
      <c r="H912" s="13">
        <v>3.928552125591505E-2</v>
      </c>
      <c r="I912" s="13">
        <v>3.9528470752104708E-2</v>
      </c>
      <c r="J912" s="13">
        <v>6.5505003741351672E-3</v>
      </c>
      <c r="K912" s="13">
        <v>5.3497403443161375E-2</v>
      </c>
      <c r="L912" s="13">
        <v>6.6063744967583271E-3</v>
      </c>
      <c r="M912" s="13">
        <v>0.41582477804444146</v>
      </c>
      <c r="N912" s="13">
        <v>0.19572507789853411</v>
      </c>
      <c r="O912" s="13" t="s">
        <v>640</v>
      </c>
      <c r="P912" s="13">
        <v>2.882750302658767E-2</v>
      </c>
      <c r="Q912" s="13">
        <v>4.2959775632305054E-2</v>
      </c>
      <c r="R912" s="13">
        <v>3.0424000964875422E-2</v>
      </c>
      <c r="S912" s="13">
        <v>1.7406666724527731E-2</v>
      </c>
      <c r="T912" s="13">
        <v>2.7950849718747339E-2</v>
      </c>
      <c r="U912" s="13" t="s">
        <v>640</v>
      </c>
      <c r="V912" s="13" t="s">
        <v>640</v>
      </c>
      <c r="W912" s="13">
        <v>1.3240485096125298E-2</v>
      </c>
      <c r="X912" s="13">
        <v>3.8330638305071246E-2</v>
      </c>
      <c r="Y912" s="13" t="s">
        <v>640</v>
      </c>
      <c r="Z912" s="144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3" t="s">
        <v>265</v>
      </c>
      <c r="C913" s="28"/>
      <c r="D913" s="13">
        <v>1.3146546727982322E-2</v>
      </c>
      <c r="E913" s="13">
        <v>3.9808297957666161E-2</v>
      </c>
      <c r="F913" s="13">
        <v>-0.1041651586826261</v>
      </c>
      <c r="G913" s="13">
        <v>4.5140648203602973E-2</v>
      </c>
      <c r="H913" s="13">
        <v>8.2467099925159992E-2</v>
      </c>
      <c r="I913" s="13">
        <v>2.3811247219855947E-2</v>
      </c>
      <c r="J913" s="13">
        <v>8.8806665312330946E-3</v>
      </c>
      <c r="K913" s="13">
        <v>0.20060013677878996</v>
      </c>
      <c r="L913" s="13">
        <v>3.6953043419371445E-2</v>
      </c>
      <c r="M913" s="13">
        <v>0.28509640927075641</v>
      </c>
      <c r="N913" s="13">
        <v>0.51758687999359876</v>
      </c>
      <c r="O913" s="13" t="s">
        <v>640</v>
      </c>
      <c r="P913" s="13">
        <v>0.21577585607357896</v>
      </c>
      <c r="Q913" s="13">
        <v>-9.4812325669283548E-2</v>
      </c>
      <c r="R913" s="13">
        <v>-0.12016220942043643</v>
      </c>
      <c r="S913" s="13">
        <v>-5.0841656223258647E-2</v>
      </c>
      <c r="T913" s="13">
        <v>2.3811247219855725E-2</v>
      </c>
      <c r="U913" s="13" t="s">
        <v>640</v>
      </c>
      <c r="V913" s="13" t="s">
        <v>640</v>
      </c>
      <c r="W913" s="13">
        <v>-1.3515204501701406E-2</v>
      </c>
      <c r="X913" s="13">
        <v>5.5805348695476154E-2</v>
      </c>
      <c r="Y913" s="13" t="s">
        <v>640</v>
      </c>
      <c r="Z913" s="144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9"/>
      <c r="B914" s="45" t="s">
        <v>266</v>
      </c>
      <c r="C914" s="46"/>
      <c r="D914" s="44">
        <v>0.15</v>
      </c>
      <c r="E914" s="44">
        <v>0.01</v>
      </c>
      <c r="F914" s="44">
        <v>0.86</v>
      </c>
      <c r="G914" s="44">
        <v>0.04</v>
      </c>
      <c r="H914" s="44">
        <v>0.27</v>
      </c>
      <c r="I914" s="44">
        <v>0.09</v>
      </c>
      <c r="J914" s="44">
        <v>0.18</v>
      </c>
      <c r="K914" s="44">
        <v>0.98</v>
      </c>
      <c r="L914" s="44">
        <v>0.01</v>
      </c>
      <c r="M914" s="44">
        <v>1.5</v>
      </c>
      <c r="N914" s="44">
        <v>2.91</v>
      </c>
      <c r="O914" s="44">
        <v>1.45</v>
      </c>
      <c r="P914" s="44">
        <v>1.08</v>
      </c>
      <c r="Q914" s="44">
        <v>0.81</v>
      </c>
      <c r="R914" s="44">
        <v>0.96</v>
      </c>
      <c r="S914" s="44">
        <v>0.54</v>
      </c>
      <c r="T914" s="44">
        <v>0.09</v>
      </c>
      <c r="U914" s="44">
        <v>3.4</v>
      </c>
      <c r="V914" s="44">
        <v>3.4</v>
      </c>
      <c r="W914" s="44">
        <v>0.31</v>
      </c>
      <c r="X914" s="44">
        <v>0.11</v>
      </c>
      <c r="Y914" s="44">
        <v>3.4</v>
      </c>
      <c r="Z914" s="144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B915" s="3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BM915" s="53"/>
    </row>
    <row r="916" spans="1:65" ht="15">
      <c r="B916" s="8" t="s">
        <v>547</v>
      </c>
      <c r="BM916" s="27" t="s">
        <v>67</v>
      </c>
    </row>
    <row r="917" spans="1:65" ht="15">
      <c r="A917" s="24" t="s">
        <v>18</v>
      </c>
      <c r="B917" s="18" t="s">
        <v>110</v>
      </c>
      <c r="C917" s="15" t="s">
        <v>111</v>
      </c>
      <c r="D917" s="16" t="s">
        <v>225</v>
      </c>
      <c r="E917" s="17" t="s">
        <v>225</v>
      </c>
      <c r="F917" s="17" t="s">
        <v>225</v>
      </c>
      <c r="G917" s="17" t="s">
        <v>225</v>
      </c>
      <c r="H917" s="17" t="s">
        <v>225</v>
      </c>
      <c r="I917" s="17" t="s">
        <v>225</v>
      </c>
      <c r="J917" s="17" t="s">
        <v>225</v>
      </c>
      <c r="K917" s="17" t="s">
        <v>225</v>
      </c>
      <c r="L917" s="17" t="s">
        <v>225</v>
      </c>
      <c r="M917" s="17" t="s">
        <v>225</v>
      </c>
      <c r="N917" s="17" t="s">
        <v>225</v>
      </c>
      <c r="O917" s="17" t="s">
        <v>225</v>
      </c>
      <c r="P917" s="17" t="s">
        <v>225</v>
      </c>
      <c r="Q917" s="17" t="s">
        <v>225</v>
      </c>
      <c r="R917" s="17" t="s">
        <v>225</v>
      </c>
      <c r="S917" s="17" t="s">
        <v>225</v>
      </c>
      <c r="T917" s="17" t="s">
        <v>225</v>
      </c>
      <c r="U917" s="17" t="s">
        <v>225</v>
      </c>
      <c r="V917" s="17" t="s">
        <v>225</v>
      </c>
      <c r="W917" s="17" t="s">
        <v>225</v>
      </c>
      <c r="X917" s="17" t="s">
        <v>225</v>
      </c>
      <c r="Y917" s="17" t="s">
        <v>225</v>
      </c>
      <c r="Z917" s="17" t="s">
        <v>225</v>
      </c>
      <c r="AA917" s="17" t="s">
        <v>225</v>
      </c>
      <c r="AB917" s="17" t="s">
        <v>225</v>
      </c>
      <c r="AC917" s="17" t="s">
        <v>225</v>
      </c>
      <c r="AD917" s="144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226</v>
      </c>
      <c r="C918" s="9" t="s">
        <v>226</v>
      </c>
      <c r="D918" s="142" t="s">
        <v>228</v>
      </c>
      <c r="E918" s="143" t="s">
        <v>229</v>
      </c>
      <c r="F918" s="143" t="s">
        <v>230</v>
      </c>
      <c r="G918" s="143" t="s">
        <v>231</v>
      </c>
      <c r="H918" s="143" t="s">
        <v>232</v>
      </c>
      <c r="I918" s="143" t="s">
        <v>233</v>
      </c>
      <c r="J918" s="143" t="s">
        <v>234</v>
      </c>
      <c r="K918" s="143" t="s">
        <v>235</v>
      </c>
      <c r="L918" s="143" t="s">
        <v>236</v>
      </c>
      <c r="M918" s="143" t="s">
        <v>237</v>
      </c>
      <c r="N918" s="143" t="s">
        <v>238</v>
      </c>
      <c r="O918" s="143" t="s">
        <v>239</v>
      </c>
      <c r="P918" s="143" t="s">
        <v>240</v>
      </c>
      <c r="Q918" s="143" t="s">
        <v>241</v>
      </c>
      <c r="R918" s="143" t="s">
        <v>243</v>
      </c>
      <c r="S918" s="143" t="s">
        <v>244</v>
      </c>
      <c r="T918" s="143" t="s">
        <v>245</v>
      </c>
      <c r="U918" s="143" t="s">
        <v>246</v>
      </c>
      <c r="V918" s="143" t="s">
        <v>269</v>
      </c>
      <c r="W918" s="143" t="s">
        <v>247</v>
      </c>
      <c r="X918" s="143" t="s">
        <v>248</v>
      </c>
      <c r="Y918" s="143" t="s">
        <v>249</v>
      </c>
      <c r="Z918" s="143" t="s">
        <v>250</v>
      </c>
      <c r="AA918" s="143" t="s">
        <v>253</v>
      </c>
      <c r="AB918" s="143" t="s">
        <v>254</v>
      </c>
      <c r="AC918" s="143" t="s">
        <v>255</v>
      </c>
      <c r="AD918" s="144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272</v>
      </c>
      <c r="E919" s="11" t="s">
        <v>271</v>
      </c>
      <c r="F919" s="11" t="s">
        <v>271</v>
      </c>
      <c r="G919" s="11" t="s">
        <v>294</v>
      </c>
      <c r="H919" s="11" t="s">
        <v>271</v>
      </c>
      <c r="I919" s="11" t="s">
        <v>271</v>
      </c>
      <c r="J919" s="11" t="s">
        <v>271</v>
      </c>
      <c r="K919" s="11" t="s">
        <v>271</v>
      </c>
      <c r="L919" s="11" t="s">
        <v>271</v>
      </c>
      <c r="M919" s="11" t="s">
        <v>294</v>
      </c>
      <c r="N919" s="11" t="s">
        <v>271</v>
      </c>
      <c r="O919" s="11" t="s">
        <v>272</v>
      </c>
      <c r="P919" s="11" t="s">
        <v>272</v>
      </c>
      <c r="Q919" s="11" t="s">
        <v>294</v>
      </c>
      <c r="R919" s="11" t="s">
        <v>294</v>
      </c>
      <c r="S919" s="11" t="s">
        <v>272</v>
      </c>
      <c r="T919" s="11" t="s">
        <v>272</v>
      </c>
      <c r="U919" s="11" t="s">
        <v>271</v>
      </c>
      <c r="V919" s="11" t="s">
        <v>271</v>
      </c>
      <c r="W919" s="11" t="s">
        <v>271</v>
      </c>
      <c r="X919" s="11" t="s">
        <v>294</v>
      </c>
      <c r="Y919" s="11" t="s">
        <v>272</v>
      </c>
      <c r="Z919" s="11" t="s">
        <v>294</v>
      </c>
      <c r="AA919" s="11" t="s">
        <v>272</v>
      </c>
      <c r="AB919" s="11" t="s">
        <v>272</v>
      </c>
      <c r="AC919" s="11" t="s">
        <v>294</v>
      </c>
      <c r="AD919" s="144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0</v>
      </c>
    </row>
    <row r="920" spans="1:65">
      <c r="A920" s="29"/>
      <c r="B920" s="19"/>
      <c r="C920" s="9"/>
      <c r="D920" s="25" t="s">
        <v>295</v>
      </c>
      <c r="E920" s="25" t="s">
        <v>296</v>
      </c>
      <c r="F920" s="25" t="s">
        <v>261</v>
      </c>
      <c r="G920" s="25" t="s">
        <v>297</v>
      </c>
      <c r="H920" s="25" t="s">
        <v>296</v>
      </c>
      <c r="I920" s="25" t="s">
        <v>296</v>
      </c>
      <c r="J920" s="25" t="s">
        <v>296</v>
      </c>
      <c r="K920" s="25" t="s">
        <v>296</v>
      </c>
      <c r="L920" s="25" t="s">
        <v>296</v>
      </c>
      <c r="M920" s="25" t="s">
        <v>296</v>
      </c>
      <c r="N920" s="25" t="s">
        <v>298</v>
      </c>
      <c r="O920" s="25" t="s">
        <v>296</v>
      </c>
      <c r="P920" s="25" t="s">
        <v>296</v>
      </c>
      <c r="Q920" s="25" t="s">
        <v>296</v>
      </c>
      <c r="R920" s="25" t="s">
        <v>295</v>
      </c>
      <c r="S920" s="25" t="s">
        <v>297</v>
      </c>
      <c r="T920" s="25" t="s">
        <v>295</v>
      </c>
      <c r="U920" s="25" t="s">
        <v>298</v>
      </c>
      <c r="V920" s="25" t="s">
        <v>296</v>
      </c>
      <c r="W920" s="25" t="s">
        <v>296</v>
      </c>
      <c r="X920" s="25" t="s">
        <v>296</v>
      </c>
      <c r="Y920" s="25" t="s">
        <v>296</v>
      </c>
      <c r="Z920" s="25" t="s">
        <v>297</v>
      </c>
      <c r="AA920" s="25" t="s">
        <v>297</v>
      </c>
      <c r="AB920" s="25" t="s">
        <v>297</v>
      </c>
      <c r="AC920" s="25" t="s">
        <v>297</v>
      </c>
      <c r="AD920" s="144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</v>
      </c>
    </row>
    <row r="921" spans="1:65">
      <c r="A921" s="29"/>
      <c r="B921" s="18">
        <v>1</v>
      </c>
      <c r="C921" s="14">
        <v>1</v>
      </c>
      <c r="D921" s="196">
        <v>90</v>
      </c>
      <c r="E921" s="196">
        <v>82</v>
      </c>
      <c r="F921" s="196">
        <v>86.1</v>
      </c>
      <c r="G921" s="196">
        <v>94.1</v>
      </c>
      <c r="H921" s="196">
        <v>94.9</v>
      </c>
      <c r="I921" s="196">
        <v>91.7</v>
      </c>
      <c r="J921" s="196">
        <v>99</v>
      </c>
      <c r="K921" s="196">
        <v>93.3</v>
      </c>
      <c r="L921" s="196">
        <v>92.88</v>
      </c>
      <c r="M921" s="197">
        <v>94.924199999999999</v>
      </c>
      <c r="N921" s="196">
        <v>90.699874085553432</v>
      </c>
      <c r="O921" s="196">
        <v>86.1</v>
      </c>
      <c r="P921" s="196">
        <v>87.39</v>
      </c>
      <c r="Q921" s="196">
        <v>93.5</v>
      </c>
      <c r="R921" s="196">
        <v>86.4</v>
      </c>
      <c r="S921" s="196">
        <v>97.8</v>
      </c>
      <c r="T921" s="196">
        <v>87.836659909742281</v>
      </c>
      <c r="U921" s="196">
        <v>88.5</v>
      </c>
      <c r="V921" s="196">
        <v>91.5</v>
      </c>
      <c r="W921" s="196">
        <v>100</v>
      </c>
      <c r="X921" s="196">
        <v>83.9</v>
      </c>
      <c r="Y921" s="196">
        <v>93.5</v>
      </c>
      <c r="Z921" s="196">
        <v>83.93</v>
      </c>
      <c r="AA921" s="196">
        <v>91</v>
      </c>
      <c r="AB921" s="196">
        <v>94.2</v>
      </c>
      <c r="AC921" s="196">
        <v>85.8</v>
      </c>
      <c r="AD921" s="199"/>
      <c r="AE921" s="200"/>
      <c r="AF921" s="200"/>
      <c r="AG921" s="200"/>
      <c r="AH921" s="200"/>
      <c r="AI921" s="200"/>
      <c r="AJ921" s="200"/>
      <c r="AK921" s="200"/>
      <c r="AL921" s="200"/>
      <c r="AM921" s="200"/>
      <c r="AN921" s="200"/>
      <c r="AO921" s="200"/>
      <c r="AP921" s="200"/>
      <c r="AQ921" s="200"/>
      <c r="AR921" s="200"/>
      <c r="AS921" s="200"/>
      <c r="AT921" s="200"/>
      <c r="AU921" s="200"/>
      <c r="AV921" s="200"/>
      <c r="AW921" s="200"/>
      <c r="AX921" s="200"/>
      <c r="AY921" s="200"/>
      <c r="AZ921" s="200"/>
      <c r="BA921" s="200"/>
      <c r="BB921" s="200"/>
      <c r="BC921" s="200"/>
      <c r="BD921" s="200"/>
      <c r="BE921" s="200"/>
      <c r="BF921" s="200"/>
      <c r="BG921" s="200"/>
      <c r="BH921" s="200"/>
      <c r="BI921" s="200"/>
      <c r="BJ921" s="200"/>
      <c r="BK921" s="200"/>
      <c r="BL921" s="200"/>
      <c r="BM921" s="201">
        <v>1</v>
      </c>
    </row>
    <row r="922" spans="1:65">
      <c r="A922" s="29"/>
      <c r="B922" s="19">
        <v>1</v>
      </c>
      <c r="C922" s="9">
        <v>2</v>
      </c>
      <c r="D922" s="203">
        <v>91</v>
      </c>
      <c r="E922" s="203">
        <v>83.5</v>
      </c>
      <c r="F922" s="203">
        <v>84.7</v>
      </c>
      <c r="G922" s="203">
        <v>93.7</v>
      </c>
      <c r="H922" s="203">
        <v>97.1</v>
      </c>
      <c r="I922" s="203">
        <v>91.1</v>
      </c>
      <c r="J922" s="203">
        <v>94.8</v>
      </c>
      <c r="K922" s="203">
        <v>91.1</v>
      </c>
      <c r="L922" s="203">
        <v>92.11</v>
      </c>
      <c r="M922" s="203">
        <v>91.480080000000001</v>
      </c>
      <c r="N922" s="203">
        <v>89.060843129506537</v>
      </c>
      <c r="O922" s="203">
        <v>85.8</v>
      </c>
      <c r="P922" s="203">
        <v>83.64</v>
      </c>
      <c r="Q922" s="205">
        <v>90.21</v>
      </c>
      <c r="R922" s="203">
        <v>88.6</v>
      </c>
      <c r="S922" s="203">
        <v>98.7</v>
      </c>
      <c r="T922" s="203">
        <v>89.995371795255906</v>
      </c>
      <c r="U922" s="203">
        <v>87.7</v>
      </c>
      <c r="V922" s="203">
        <v>93.4</v>
      </c>
      <c r="W922" s="203">
        <v>103</v>
      </c>
      <c r="X922" s="203">
        <v>83</v>
      </c>
      <c r="Y922" s="203">
        <v>94.1</v>
      </c>
      <c r="Z922" s="203">
        <v>84.67</v>
      </c>
      <c r="AA922" s="203">
        <v>90</v>
      </c>
      <c r="AB922" s="203">
        <v>98.3</v>
      </c>
      <c r="AC922" s="203">
        <v>86.3</v>
      </c>
      <c r="AD922" s="199"/>
      <c r="AE922" s="200"/>
      <c r="AF922" s="200"/>
      <c r="AG922" s="200"/>
      <c r="AH922" s="200"/>
      <c r="AI922" s="200"/>
      <c r="AJ922" s="200"/>
      <c r="AK922" s="200"/>
      <c r="AL922" s="200"/>
      <c r="AM922" s="200"/>
      <c r="AN922" s="200"/>
      <c r="AO922" s="200"/>
      <c r="AP922" s="200"/>
      <c r="AQ922" s="200"/>
      <c r="AR922" s="200"/>
      <c r="AS922" s="200"/>
      <c r="AT922" s="200"/>
      <c r="AU922" s="200"/>
      <c r="AV922" s="200"/>
      <c r="AW922" s="200"/>
      <c r="AX922" s="200"/>
      <c r="AY922" s="200"/>
      <c r="AZ922" s="200"/>
      <c r="BA922" s="200"/>
      <c r="BB922" s="200"/>
      <c r="BC922" s="200"/>
      <c r="BD922" s="200"/>
      <c r="BE922" s="200"/>
      <c r="BF922" s="200"/>
      <c r="BG922" s="200"/>
      <c r="BH922" s="200"/>
      <c r="BI922" s="200"/>
      <c r="BJ922" s="200"/>
      <c r="BK922" s="200"/>
      <c r="BL922" s="200"/>
      <c r="BM922" s="201">
        <v>15</v>
      </c>
    </row>
    <row r="923" spans="1:65">
      <c r="A923" s="29"/>
      <c r="B923" s="19">
        <v>1</v>
      </c>
      <c r="C923" s="9">
        <v>3</v>
      </c>
      <c r="D923" s="203">
        <v>90.9</v>
      </c>
      <c r="E923" s="203">
        <v>87.6</v>
      </c>
      <c r="F923" s="203">
        <v>84.7</v>
      </c>
      <c r="G923" s="203">
        <v>94.8</v>
      </c>
      <c r="H923" s="203">
        <v>98.4</v>
      </c>
      <c r="I923" s="203">
        <v>92.7</v>
      </c>
      <c r="J923" s="203">
        <v>98.1</v>
      </c>
      <c r="K923" s="203">
        <v>92.6</v>
      </c>
      <c r="L923" s="203">
        <v>91.46</v>
      </c>
      <c r="M923" s="203">
        <v>92.043840000000003</v>
      </c>
      <c r="N923" s="203">
        <v>88.869677942075327</v>
      </c>
      <c r="O923" s="203">
        <v>86.5</v>
      </c>
      <c r="P923" s="203">
        <v>83.82</v>
      </c>
      <c r="Q923" s="203">
        <v>93.39</v>
      </c>
      <c r="R923" s="203">
        <v>88.5</v>
      </c>
      <c r="S923" s="203">
        <v>99.3</v>
      </c>
      <c r="T923" s="203">
        <v>86.832699375529216</v>
      </c>
      <c r="U923" s="203">
        <v>92.9</v>
      </c>
      <c r="V923" s="203">
        <v>92.9</v>
      </c>
      <c r="W923" s="203">
        <v>100</v>
      </c>
      <c r="X923" s="203">
        <v>84.1</v>
      </c>
      <c r="Y923" s="203">
        <v>93.7</v>
      </c>
      <c r="Z923" s="203">
        <v>85.42</v>
      </c>
      <c r="AA923" s="203">
        <v>92</v>
      </c>
      <c r="AB923" s="203">
        <v>94</v>
      </c>
      <c r="AC923" s="203">
        <v>85.1</v>
      </c>
      <c r="AD923" s="199"/>
      <c r="AE923" s="200"/>
      <c r="AF923" s="200"/>
      <c r="AG923" s="200"/>
      <c r="AH923" s="200"/>
      <c r="AI923" s="200"/>
      <c r="AJ923" s="200"/>
      <c r="AK923" s="200"/>
      <c r="AL923" s="200"/>
      <c r="AM923" s="200"/>
      <c r="AN923" s="200"/>
      <c r="AO923" s="200"/>
      <c r="AP923" s="200"/>
      <c r="AQ923" s="200"/>
      <c r="AR923" s="200"/>
      <c r="AS923" s="200"/>
      <c r="AT923" s="200"/>
      <c r="AU923" s="200"/>
      <c r="AV923" s="200"/>
      <c r="AW923" s="200"/>
      <c r="AX923" s="200"/>
      <c r="AY923" s="200"/>
      <c r="AZ923" s="200"/>
      <c r="BA923" s="200"/>
      <c r="BB923" s="200"/>
      <c r="BC923" s="200"/>
      <c r="BD923" s="200"/>
      <c r="BE923" s="200"/>
      <c r="BF923" s="200"/>
      <c r="BG923" s="200"/>
      <c r="BH923" s="200"/>
      <c r="BI923" s="200"/>
      <c r="BJ923" s="200"/>
      <c r="BK923" s="200"/>
      <c r="BL923" s="200"/>
      <c r="BM923" s="201">
        <v>16</v>
      </c>
    </row>
    <row r="924" spans="1:65">
      <c r="A924" s="29"/>
      <c r="B924" s="19">
        <v>1</v>
      </c>
      <c r="C924" s="9">
        <v>4</v>
      </c>
      <c r="D924" s="203">
        <v>89.4</v>
      </c>
      <c r="E924" s="203">
        <v>85.8</v>
      </c>
      <c r="F924" s="203">
        <v>84.8</v>
      </c>
      <c r="G924" s="203">
        <v>95.2</v>
      </c>
      <c r="H924" s="203">
        <v>93.7</v>
      </c>
      <c r="I924" s="203">
        <v>90.8</v>
      </c>
      <c r="J924" s="203">
        <v>92.5</v>
      </c>
      <c r="K924" s="203">
        <v>91.7</v>
      </c>
      <c r="L924" s="203">
        <v>90.19</v>
      </c>
      <c r="M924" s="203">
        <v>91.343159999999983</v>
      </c>
      <c r="N924" s="203">
        <v>91.409807238442298</v>
      </c>
      <c r="O924" s="203">
        <v>85.6</v>
      </c>
      <c r="P924" s="203">
        <v>85.9</v>
      </c>
      <c r="Q924" s="203">
        <v>93.82</v>
      </c>
      <c r="R924" s="203">
        <v>87.2</v>
      </c>
      <c r="S924" s="203">
        <v>98.4</v>
      </c>
      <c r="T924" s="203">
        <v>86.978395360753055</v>
      </c>
      <c r="U924" s="203">
        <v>91.9</v>
      </c>
      <c r="V924" s="203">
        <v>91.2</v>
      </c>
      <c r="W924" s="203">
        <v>95.8</v>
      </c>
      <c r="X924" s="203">
        <v>83.2</v>
      </c>
      <c r="Y924" s="203">
        <v>91.7</v>
      </c>
      <c r="Z924" s="203">
        <v>85.92</v>
      </c>
      <c r="AA924" s="203">
        <v>91</v>
      </c>
      <c r="AB924" s="203">
        <v>97</v>
      </c>
      <c r="AC924" s="203">
        <v>84.8</v>
      </c>
      <c r="AD924" s="199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00"/>
      <c r="AT924" s="200"/>
      <c r="AU924" s="200"/>
      <c r="AV924" s="200"/>
      <c r="AW924" s="200"/>
      <c r="AX924" s="200"/>
      <c r="AY924" s="200"/>
      <c r="AZ924" s="200"/>
      <c r="BA924" s="200"/>
      <c r="BB924" s="200"/>
      <c r="BC924" s="200"/>
      <c r="BD924" s="200"/>
      <c r="BE924" s="200"/>
      <c r="BF924" s="200"/>
      <c r="BG924" s="200"/>
      <c r="BH924" s="200"/>
      <c r="BI924" s="200"/>
      <c r="BJ924" s="200"/>
      <c r="BK924" s="200"/>
      <c r="BL924" s="200"/>
      <c r="BM924" s="201">
        <v>90.725789403212531</v>
      </c>
    </row>
    <row r="925" spans="1:65">
      <c r="A925" s="29"/>
      <c r="B925" s="19">
        <v>1</v>
      </c>
      <c r="C925" s="9">
        <v>5</v>
      </c>
      <c r="D925" s="203">
        <v>90.6</v>
      </c>
      <c r="E925" s="203">
        <v>86.5</v>
      </c>
      <c r="F925" s="203">
        <v>85.1</v>
      </c>
      <c r="G925" s="203">
        <v>95.4</v>
      </c>
      <c r="H925" s="203">
        <v>99.4</v>
      </c>
      <c r="I925" s="203">
        <v>90.4</v>
      </c>
      <c r="J925" s="203">
        <v>87.8</v>
      </c>
      <c r="K925" s="203">
        <v>93.3</v>
      </c>
      <c r="L925" s="203">
        <v>92.69</v>
      </c>
      <c r="M925" s="203">
        <v>93.542999999999992</v>
      </c>
      <c r="N925" s="203">
        <v>89.767776206711048</v>
      </c>
      <c r="O925" s="203">
        <v>87.5</v>
      </c>
      <c r="P925" s="203">
        <v>83.19</v>
      </c>
      <c r="Q925" s="203">
        <v>92.24</v>
      </c>
      <c r="R925" s="203">
        <v>86.4</v>
      </c>
      <c r="S925" s="203">
        <v>98.2</v>
      </c>
      <c r="T925" s="203">
        <v>93.916428013747648</v>
      </c>
      <c r="U925" s="203">
        <v>92.7</v>
      </c>
      <c r="V925" s="203">
        <v>95.9</v>
      </c>
      <c r="W925" s="203">
        <v>95.4</v>
      </c>
      <c r="X925" s="203">
        <v>82.1</v>
      </c>
      <c r="Y925" s="203">
        <v>95.5</v>
      </c>
      <c r="Z925" s="203">
        <v>85.57</v>
      </c>
      <c r="AA925" s="203">
        <v>88</v>
      </c>
      <c r="AB925" s="203">
        <v>95.7</v>
      </c>
      <c r="AC925" s="203">
        <v>87</v>
      </c>
      <c r="AD925" s="199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00"/>
      <c r="AT925" s="200"/>
      <c r="AU925" s="200"/>
      <c r="AV925" s="200"/>
      <c r="AW925" s="200"/>
      <c r="AX925" s="200"/>
      <c r="AY925" s="200"/>
      <c r="AZ925" s="200"/>
      <c r="BA925" s="200"/>
      <c r="BB925" s="200"/>
      <c r="BC925" s="200"/>
      <c r="BD925" s="200"/>
      <c r="BE925" s="200"/>
      <c r="BF925" s="200"/>
      <c r="BG925" s="200"/>
      <c r="BH925" s="200"/>
      <c r="BI925" s="200"/>
      <c r="BJ925" s="200"/>
      <c r="BK925" s="200"/>
      <c r="BL925" s="200"/>
      <c r="BM925" s="201">
        <v>109</v>
      </c>
    </row>
    <row r="926" spans="1:65">
      <c r="A926" s="29"/>
      <c r="B926" s="19">
        <v>1</v>
      </c>
      <c r="C926" s="9">
        <v>6</v>
      </c>
      <c r="D926" s="203">
        <v>91.8</v>
      </c>
      <c r="E926" s="203">
        <v>84.5</v>
      </c>
      <c r="F926" s="203">
        <v>85.6</v>
      </c>
      <c r="G926" s="203">
        <v>94.5</v>
      </c>
      <c r="H926" s="203">
        <v>97.4</v>
      </c>
      <c r="I926" s="203">
        <v>88.6</v>
      </c>
      <c r="J926" s="203">
        <v>88.4</v>
      </c>
      <c r="K926" s="203">
        <v>89</v>
      </c>
      <c r="L926" s="203">
        <v>92.57</v>
      </c>
      <c r="M926" s="203">
        <v>92.001239999999996</v>
      </c>
      <c r="N926" s="203">
        <v>89.6455024411122</v>
      </c>
      <c r="O926" s="203">
        <v>85.6</v>
      </c>
      <c r="P926" s="203">
        <v>82.57</v>
      </c>
      <c r="Q926" s="203">
        <v>93.58</v>
      </c>
      <c r="R926" s="203">
        <v>88.3</v>
      </c>
      <c r="S926" s="203">
        <v>97.3</v>
      </c>
      <c r="T926" s="203">
        <v>93.950527402730032</v>
      </c>
      <c r="U926" s="203">
        <v>90.4</v>
      </c>
      <c r="V926" s="203">
        <v>93.8</v>
      </c>
      <c r="W926" s="203">
        <v>97.4</v>
      </c>
      <c r="X926" s="203">
        <v>83.3</v>
      </c>
      <c r="Y926" s="203">
        <v>92.3</v>
      </c>
      <c r="Z926" s="203">
        <v>87.71</v>
      </c>
      <c r="AA926" s="203">
        <v>88</v>
      </c>
      <c r="AB926" s="203">
        <v>98.7</v>
      </c>
      <c r="AC926" s="203">
        <v>86.3</v>
      </c>
      <c r="AD926" s="199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0"/>
      <c r="AT926" s="200"/>
      <c r="AU926" s="200"/>
      <c r="AV926" s="200"/>
      <c r="AW926" s="200"/>
      <c r="AX926" s="200"/>
      <c r="AY926" s="200"/>
      <c r="AZ926" s="200"/>
      <c r="BA926" s="200"/>
      <c r="BB926" s="200"/>
      <c r="BC926" s="200"/>
      <c r="BD926" s="200"/>
      <c r="BE926" s="200"/>
      <c r="BF926" s="200"/>
      <c r="BG926" s="200"/>
      <c r="BH926" s="200"/>
      <c r="BI926" s="200"/>
      <c r="BJ926" s="200"/>
      <c r="BK926" s="200"/>
      <c r="BL926" s="200"/>
      <c r="BM926" s="206"/>
    </row>
    <row r="927" spans="1:65">
      <c r="A927" s="29"/>
      <c r="B927" s="20" t="s">
        <v>262</v>
      </c>
      <c r="C927" s="12"/>
      <c r="D927" s="207">
        <v>90.61666666666666</v>
      </c>
      <c r="E927" s="207">
        <v>84.983333333333334</v>
      </c>
      <c r="F927" s="207">
        <v>85.166666666666671</v>
      </c>
      <c r="G927" s="207">
        <v>94.616666666666674</v>
      </c>
      <c r="H927" s="207">
        <v>96.816666666666663</v>
      </c>
      <c r="I927" s="207">
        <v>90.88333333333334</v>
      </c>
      <c r="J927" s="207">
        <v>93.433333333333337</v>
      </c>
      <c r="K927" s="207">
        <v>91.833333333333329</v>
      </c>
      <c r="L927" s="207">
        <v>91.983333333333334</v>
      </c>
      <c r="M927" s="207">
        <v>92.555920000000015</v>
      </c>
      <c r="N927" s="207">
        <v>89.908913507233478</v>
      </c>
      <c r="O927" s="207">
        <v>86.183333333333337</v>
      </c>
      <c r="P927" s="207">
        <v>84.418333333333337</v>
      </c>
      <c r="Q927" s="207">
        <v>92.79</v>
      </c>
      <c r="R927" s="207">
        <v>87.566666666666663</v>
      </c>
      <c r="S927" s="207">
        <v>98.283333333333346</v>
      </c>
      <c r="T927" s="207">
        <v>89.918346976293023</v>
      </c>
      <c r="U927" s="207">
        <v>90.683333333333337</v>
      </c>
      <c r="V927" s="207">
        <v>93.11666666666666</v>
      </c>
      <c r="W927" s="207">
        <v>98.600000000000009</v>
      </c>
      <c r="X927" s="207">
        <v>83.266666666666666</v>
      </c>
      <c r="Y927" s="207">
        <v>93.466666666666654</v>
      </c>
      <c r="Z927" s="207">
        <v>85.536666666666676</v>
      </c>
      <c r="AA927" s="207">
        <v>90</v>
      </c>
      <c r="AB927" s="207">
        <v>96.316666666666663</v>
      </c>
      <c r="AC927" s="207">
        <v>85.883333333333326</v>
      </c>
      <c r="AD927" s="199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00"/>
      <c r="AT927" s="200"/>
      <c r="AU927" s="200"/>
      <c r="AV927" s="200"/>
      <c r="AW927" s="200"/>
      <c r="AX927" s="200"/>
      <c r="AY927" s="200"/>
      <c r="AZ927" s="200"/>
      <c r="BA927" s="200"/>
      <c r="BB927" s="200"/>
      <c r="BC927" s="200"/>
      <c r="BD927" s="200"/>
      <c r="BE927" s="200"/>
      <c r="BF927" s="200"/>
      <c r="BG927" s="200"/>
      <c r="BH927" s="200"/>
      <c r="BI927" s="200"/>
      <c r="BJ927" s="200"/>
      <c r="BK927" s="200"/>
      <c r="BL927" s="200"/>
      <c r="BM927" s="206"/>
    </row>
    <row r="928" spans="1:65">
      <c r="A928" s="29"/>
      <c r="B928" s="3" t="s">
        <v>263</v>
      </c>
      <c r="C928" s="28"/>
      <c r="D928" s="203">
        <v>90.75</v>
      </c>
      <c r="E928" s="203">
        <v>85.15</v>
      </c>
      <c r="F928" s="203">
        <v>84.949999999999989</v>
      </c>
      <c r="G928" s="203">
        <v>94.65</v>
      </c>
      <c r="H928" s="203">
        <v>97.25</v>
      </c>
      <c r="I928" s="203">
        <v>90.949999999999989</v>
      </c>
      <c r="J928" s="203">
        <v>93.65</v>
      </c>
      <c r="K928" s="203">
        <v>92.15</v>
      </c>
      <c r="L928" s="203">
        <v>92.34</v>
      </c>
      <c r="M928" s="203">
        <v>92.022539999999992</v>
      </c>
      <c r="N928" s="203">
        <v>89.706639323911617</v>
      </c>
      <c r="O928" s="203">
        <v>85.949999999999989</v>
      </c>
      <c r="P928" s="203">
        <v>83.72999999999999</v>
      </c>
      <c r="Q928" s="203">
        <v>93.444999999999993</v>
      </c>
      <c r="R928" s="203">
        <v>87.75</v>
      </c>
      <c r="S928" s="203">
        <v>98.300000000000011</v>
      </c>
      <c r="T928" s="203">
        <v>88.9160158524991</v>
      </c>
      <c r="U928" s="203">
        <v>91.15</v>
      </c>
      <c r="V928" s="203">
        <v>93.15</v>
      </c>
      <c r="W928" s="203">
        <v>98.7</v>
      </c>
      <c r="X928" s="203">
        <v>83.25</v>
      </c>
      <c r="Y928" s="203">
        <v>93.6</v>
      </c>
      <c r="Z928" s="203">
        <v>85.495000000000005</v>
      </c>
      <c r="AA928" s="203">
        <v>90.5</v>
      </c>
      <c r="AB928" s="203">
        <v>96.35</v>
      </c>
      <c r="AC928" s="203">
        <v>86.05</v>
      </c>
      <c r="AD928" s="199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200"/>
      <c r="AT928" s="200"/>
      <c r="AU928" s="200"/>
      <c r="AV928" s="200"/>
      <c r="AW928" s="200"/>
      <c r="AX928" s="200"/>
      <c r="AY928" s="200"/>
      <c r="AZ928" s="200"/>
      <c r="BA928" s="200"/>
      <c r="BB928" s="200"/>
      <c r="BC928" s="200"/>
      <c r="BD928" s="200"/>
      <c r="BE928" s="200"/>
      <c r="BF928" s="200"/>
      <c r="BG928" s="200"/>
      <c r="BH928" s="200"/>
      <c r="BI928" s="200"/>
      <c r="BJ928" s="200"/>
      <c r="BK928" s="200"/>
      <c r="BL928" s="200"/>
      <c r="BM928" s="206"/>
    </row>
    <row r="929" spans="1:65">
      <c r="A929" s="29"/>
      <c r="B929" s="3" t="s">
        <v>264</v>
      </c>
      <c r="C929" s="28"/>
      <c r="D929" s="208">
        <v>0.83526442918794486</v>
      </c>
      <c r="E929" s="208">
        <v>2.056615342417405</v>
      </c>
      <c r="F929" s="208">
        <v>0.57154760664940507</v>
      </c>
      <c r="G929" s="208">
        <v>0.64935865795927361</v>
      </c>
      <c r="H929" s="208">
        <v>2.1442170288165023</v>
      </c>
      <c r="I929" s="208">
        <v>1.3761056161017124</v>
      </c>
      <c r="J929" s="208">
        <v>4.7449622408051519</v>
      </c>
      <c r="K929" s="208">
        <v>1.6415439886480847</v>
      </c>
      <c r="L929" s="208">
        <v>1.0152372464929889</v>
      </c>
      <c r="M929" s="208">
        <v>1.3986558859705285</v>
      </c>
      <c r="N929" s="208">
        <v>0.97640562080106574</v>
      </c>
      <c r="O929" s="208">
        <v>0.73052492542463598</v>
      </c>
      <c r="P929" s="208">
        <v>1.8392978732839003</v>
      </c>
      <c r="Q929" s="208">
        <v>1.3789851340750576</v>
      </c>
      <c r="R929" s="208">
        <v>1.0327955589886402</v>
      </c>
      <c r="S929" s="208">
        <v>0.69689788826388888</v>
      </c>
      <c r="T929" s="208">
        <v>3.308988409075873</v>
      </c>
      <c r="U929" s="208">
        <v>2.2003787552752532</v>
      </c>
      <c r="V929" s="208">
        <v>1.7104580283265269</v>
      </c>
      <c r="W929" s="208">
        <v>2.9257477676655572</v>
      </c>
      <c r="X929" s="208">
        <v>0.71180521680208897</v>
      </c>
      <c r="Y929" s="208">
        <v>1.3470956412469997</v>
      </c>
      <c r="Z929" s="208">
        <v>1.2819932397117608</v>
      </c>
      <c r="AA929" s="208">
        <v>1.6733200530681511</v>
      </c>
      <c r="AB929" s="208">
        <v>2.0153577019146414</v>
      </c>
      <c r="AC929" s="208">
        <v>0.82320511822186149</v>
      </c>
      <c r="AD929" s="209"/>
      <c r="AE929" s="210"/>
      <c r="AF929" s="210"/>
      <c r="AG929" s="210"/>
      <c r="AH929" s="210"/>
      <c r="AI929" s="210"/>
      <c r="AJ929" s="210"/>
      <c r="AK929" s="210"/>
      <c r="AL929" s="210"/>
      <c r="AM929" s="210"/>
      <c r="AN929" s="210"/>
      <c r="AO929" s="210"/>
      <c r="AP929" s="210"/>
      <c r="AQ929" s="210"/>
      <c r="AR929" s="210"/>
      <c r="AS929" s="210"/>
      <c r="AT929" s="210"/>
      <c r="AU929" s="210"/>
      <c r="AV929" s="210"/>
      <c r="AW929" s="210"/>
      <c r="AX929" s="210"/>
      <c r="AY929" s="210"/>
      <c r="AZ929" s="210"/>
      <c r="BA929" s="210"/>
      <c r="BB929" s="210"/>
      <c r="BC929" s="210"/>
      <c r="BD929" s="210"/>
      <c r="BE929" s="210"/>
      <c r="BF929" s="210"/>
      <c r="BG929" s="210"/>
      <c r="BH929" s="210"/>
      <c r="BI929" s="210"/>
      <c r="BJ929" s="210"/>
      <c r="BK929" s="210"/>
      <c r="BL929" s="210"/>
      <c r="BM929" s="211"/>
    </row>
    <row r="930" spans="1:65">
      <c r="A930" s="29"/>
      <c r="B930" s="3" t="s">
        <v>87</v>
      </c>
      <c r="C930" s="28"/>
      <c r="D930" s="13">
        <v>9.217558534352896E-3</v>
      </c>
      <c r="E930" s="13">
        <v>2.4200219757804332E-2</v>
      </c>
      <c r="F930" s="13">
        <v>6.7109308021456558E-3</v>
      </c>
      <c r="G930" s="13">
        <v>6.8630472921536751E-3</v>
      </c>
      <c r="H930" s="13">
        <v>2.2147189142535745E-2</v>
      </c>
      <c r="I930" s="13">
        <v>1.5141451855144461E-2</v>
      </c>
      <c r="J930" s="13">
        <v>5.0784469220176438E-2</v>
      </c>
      <c r="K930" s="13">
        <v>1.7875252144988221E-2</v>
      </c>
      <c r="L930" s="13">
        <v>1.1037186952270217E-2</v>
      </c>
      <c r="M930" s="13">
        <v>1.5111468677211876E-2</v>
      </c>
      <c r="N930" s="13">
        <v>1.0859942387386436E-2</v>
      </c>
      <c r="O930" s="13">
        <v>8.4764060192377023E-3</v>
      </c>
      <c r="P930" s="13">
        <v>2.1787896072542303E-2</v>
      </c>
      <c r="Q930" s="13">
        <v>1.4861355039067331E-2</v>
      </c>
      <c r="R930" s="13">
        <v>1.1794391613878647E-2</v>
      </c>
      <c r="S930" s="13">
        <v>7.0907026107907964E-3</v>
      </c>
      <c r="T930" s="13">
        <v>3.6799924824555415E-2</v>
      </c>
      <c r="U930" s="13">
        <v>2.4264422958374415E-2</v>
      </c>
      <c r="V930" s="13">
        <v>1.8368978288811816E-2</v>
      </c>
      <c r="W930" s="13">
        <v>2.9672898252186178E-2</v>
      </c>
      <c r="X930" s="13">
        <v>8.5485014027472661E-3</v>
      </c>
      <c r="Y930" s="13">
        <v>1.4412578187378743E-2</v>
      </c>
      <c r="Z930" s="13">
        <v>1.4987645528760696E-2</v>
      </c>
      <c r="AA930" s="13">
        <v>1.859244503409057E-2</v>
      </c>
      <c r="AB930" s="13">
        <v>2.0924288305049055E-2</v>
      </c>
      <c r="AC930" s="13">
        <v>9.58515565560095E-3</v>
      </c>
      <c r="AD930" s="144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3" t="s">
        <v>265</v>
      </c>
      <c r="C931" s="28"/>
      <c r="D931" s="13">
        <v>-1.2027752777206135E-3</v>
      </c>
      <c r="E931" s="13">
        <v>-6.3294638797332547E-2</v>
      </c>
      <c r="F931" s="13">
        <v>-6.1273897676871747E-2</v>
      </c>
      <c r="G931" s="13">
        <v>4.2886121895968632E-2</v>
      </c>
      <c r="H931" s="13">
        <v>6.7135015341497351E-2</v>
      </c>
      <c r="I931" s="13">
        <v>1.7364845338587731E-3</v>
      </c>
      <c r="J931" s="13">
        <v>2.9843156482085575E-2</v>
      </c>
      <c r="K931" s="13">
        <v>1.2207597612609922E-2</v>
      </c>
      <c r="L931" s="13">
        <v>1.3860931256623132E-2</v>
      </c>
      <c r="M931" s="13">
        <v>2.0172109924046389E-2</v>
      </c>
      <c r="N931" s="13">
        <v>-9.0037893453713824E-3</v>
      </c>
      <c r="O931" s="13">
        <v>-5.0067969645225752E-2</v>
      </c>
      <c r="P931" s="13">
        <v>-6.9522195523116115E-2</v>
      </c>
      <c r="Q931" s="13">
        <v>2.2752192186650477E-2</v>
      </c>
      <c r="R931" s="13">
        <v>-3.4820559372658488E-2</v>
      </c>
      <c r="S931" s="13">
        <v>8.3300944305183533E-2</v>
      </c>
      <c r="T931" s="13">
        <v>-8.8998115335320316E-3</v>
      </c>
      <c r="U931" s="13">
        <v>-4.6796032482565586E-4</v>
      </c>
      <c r="V931" s="13">
        <v>2.6352785455834971E-2</v>
      </c>
      <c r="W931" s="13">
        <v>8.6791315331433916E-2</v>
      </c>
      <c r="X931" s="13">
        <v>-8.2216123834374044E-2</v>
      </c>
      <c r="Y931" s="13">
        <v>3.0210563958532832E-2</v>
      </c>
      <c r="Z931" s="13">
        <v>-5.7195674688305442E-2</v>
      </c>
      <c r="AA931" s="13">
        <v>-7.9998135919976399E-3</v>
      </c>
      <c r="AB931" s="13">
        <v>6.1623903194786278E-2</v>
      </c>
      <c r="AC931" s="13">
        <v>-5.3374636933252617E-2</v>
      </c>
      <c r="AD931" s="144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45" t="s">
        <v>266</v>
      </c>
      <c r="C932" s="46"/>
      <c r="D932" s="44">
        <v>0.04</v>
      </c>
      <c r="E932" s="44">
        <v>1.33</v>
      </c>
      <c r="F932" s="44">
        <v>1.28</v>
      </c>
      <c r="G932" s="44">
        <v>0.88</v>
      </c>
      <c r="H932" s="44">
        <v>1.38</v>
      </c>
      <c r="I932" s="44">
        <v>0.02</v>
      </c>
      <c r="J932" s="44">
        <v>0.61</v>
      </c>
      <c r="K932" s="44">
        <v>0.24</v>
      </c>
      <c r="L932" s="44">
        <v>0.27</v>
      </c>
      <c r="M932" s="44">
        <v>0.41</v>
      </c>
      <c r="N932" s="44">
        <v>0.2</v>
      </c>
      <c r="O932" s="44">
        <v>1.05</v>
      </c>
      <c r="P932" s="44">
        <v>1.45</v>
      </c>
      <c r="Q932" s="44">
        <v>0.46</v>
      </c>
      <c r="R932" s="44">
        <v>0.74</v>
      </c>
      <c r="S932" s="44">
        <v>1.71</v>
      </c>
      <c r="T932" s="44">
        <v>0.2</v>
      </c>
      <c r="U932" s="44">
        <v>0.02</v>
      </c>
      <c r="V932" s="44">
        <v>0.53</v>
      </c>
      <c r="W932" s="44">
        <v>1.79</v>
      </c>
      <c r="X932" s="44">
        <v>1.72</v>
      </c>
      <c r="Y932" s="44">
        <v>0.61</v>
      </c>
      <c r="Z932" s="44">
        <v>1.2</v>
      </c>
      <c r="AA932" s="44">
        <v>0.18</v>
      </c>
      <c r="AB932" s="44">
        <v>1.26</v>
      </c>
      <c r="AC932" s="44">
        <v>1.1200000000000001</v>
      </c>
      <c r="AD932" s="144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B933" s="3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BM933" s="53"/>
    </row>
    <row r="934" spans="1:65" ht="15">
      <c r="B934" s="8" t="s">
        <v>548</v>
      </c>
      <c r="BM934" s="27" t="s">
        <v>67</v>
      </c>
    </row>
    <row r="935" spans="1:65" ht="15">
      <c r="A935" s="24" t="s">
        <v>21</v>
      </c>
      <c r="B935" s="18" t="s">
        <v>110</v>
      </c>
      <c r="C935" s="15" t="s">
        <v>111</v>
      </c>
      <c r="D935" s="16" t="s">
        <v>225</v>
      </c>
      <c r="E935" s="17" t="s">
        <v>225</v>
      </c>
      <c r="F935" s="17" t="s">
        <v>225</v>
      </c>
      <c r="G935" s="17" t="s">
        <v>225</v>
      </c>
      <c r="H935" s="17" t="s">
        <v>225</v>
      </c>
      <c r="I935" s="17" t="s">
        <v>225</v>
      </c>
      <c r="J935" s="17" t="s">
        <v>225</v>
      </c>
      <c r="K935" s="17" t="s">
        <v>225</v>
      </c>
      <c r="L935" s="17" t="s">
        <v>225</v>
      </c>
      <c r="M935" s="17" t="s">
        <v>225</v>
      </c>
      <c r="N935" s="17" t="s">
        <v>225</v>
      </c>
      <c r="O935" s="17" t="s">
        <v>225</v>
      </c>
      <c r="P935" s="17" t="s">
        <v>225</v>
      </c>
      <c r="Q935" s="17" t="s">
        <v>225</v>
      </c>
      <c r="R935" s="17" t="s">
        <v>225</v>
      </c>
      <c r="S935" s="144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 t="s">
        <v>226</v>
      </c>
      <c r="C936" s="9" t="s">
        <v>226</v>
      </c>
      <c r="D936" s="142" t="s">
        <v>228</v>
      </c>
      <c r="E936" s="143" t="s">
        <v>232</v>
      </c>
      <c r="F936" s="143" t="s">
        <v>233</v>
      </c>
      <c r="G936" s="143" t="s">
        <v>234</v>
      </c>
      <c r="H936" s="143" t="s">
        <v>235</v>
      </c>
      <c r="I936" s="143" t="s">
        <v>236</v>
      </c>
      <c r="J936" s="143" t="s">
        <v>239</v>
      </c>
      <c r="K936" s="143" t="s">
        <v>244</v>
      </c>
      <c r="L936" s="143" t="s">
        <v>245</v>
      </c>
      <c r="M936" s="143" t="s">
        <v>246</v>
      </c>
      <c r="N936" s="143" t="s">
        <v>269</v>
      </c>
      <c r="O936" s="143" t="s">
        <v>247</v>
      </c>
      <c r="P936" s="143" t="s">
        <v>248</v>
      </c>
      <c r="Q936" s="143" t="s">
        <v>253</v>
      </c>
      <c r="R936" s="143" t="s">
        <v>254</v>
      </c>
      <c r="S936" s="144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 t="s">
        <v>3</v>
      </c>
    </row>
    <row r="937" spans="1:65">
      <c r="A937" s="29"/>
      <c r="B937" s="19"/>
      <c r="C937" s="9"/>
      <c r="D937" s="10" t="s">
        <v>272</v>
      </c>
      <c r="E937" s="11" t="s">
        <v>271</v>
      </c>
      <c r="F937" s="11" t="s">
        <v>271</v>
      </c>
      <c r="G937" s="11" t="s">
        <v>271</v>
      </c>
      <c r="H937" s="11" t="s">
        <v>271</v>
      </c>
      <c r="I937" s="11" t="s">
        <v>271</v>
      </c>
      <c r="J937" s="11" t="s">
        <v>272</v>
      </c>
      <c r="K937" s="11" t="s">
        <v>272</v>
      </c>
      <c r="L937" s="11" t="s">
        <v>272</v>
      </c>
      <c r="M937" s="11" t="s">
        <v>271</v>
      </c>
      <c r="N937" s="11" t="s">
        <v>271</v>
      </c>
      <c r="O937" s="11" t="s">
        <v>271</v>
      </c>
      <c r="P937" s="11" t="s">
        <v>294</v>
      </c>
      <c r="Q937" s="11" t="s">
        <v>272</v>
      </c>
      <c r="R937" s="11" t="s">
        <v>272</v>
      </c>
      <c r="S937" s="144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9"/>
      <c r="C938" s="9"/>
      <c r="D938" s="25" t="s">
        <v>295</v>
      </c>
      <c r="E938" s="25" t="s">
        <v>296</v>
      </c>
      <c r="F938" s="25" t="s">
        <v>296</v>
      </c>
      <c r="G938" s="25" t="s">
        <v>296</v>
      </c>
      <c r="H938" s="25" t="s">
        <v>296</v>
      </c>
      <c r="I938" s="25" t="s">
        <v>296</v>
      </c>
      <c r="J938" s="25" t="s">
        <v>296</v>
      </c>
      <c r="K938" s="25" t="s">
        <v>297</v>
      </c>
      <c r="L938" s="25" t="s">
        <v>295</v>
      </c>
      <c r="M938" s="25" t="s">
        <v>298</v>
      </c>
      <c r="N938" s="25" t="s">
        <v>296</v>
      </c>
      <c r="O938" s="25" t="s">
        <v>296</v>
      </c>
      <c r="P938" s="25" t="s">
        <v>296</v>
      </c>
      <c r="Q938" s="25" t="s">
        <v>297</v>
      </c>
      <c r="R938" s="25" t="s">
        <v>297</v>
      </c>
      <c r="S938" s="144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3</v>
      </c>
    </row>
    <row r="939" spans="1:65">
      <c r="A939" s="29"/>
      <c r="B939" s="18">
        <v>1</v>
      </c>
      <c r="C939" s="14">
        <v>1</v>
      </c>
      <c r="D939" s="223">
        <v>0.56000000000000005</v>
      </c>
      <c r="E939" s="217">
        <v>0.01</v>
      </c>
      <c r="F939" s="217">
        <v>0.01</v>
      </c>
      <c r="G939" s="217">
        <v>0.01</v>
      </c>
      <c r="H939" s="217">
        <v>0.01</v>
      </c>
      <c r="I939" s="217" t="s">
        <v>106</v>
      </c>
      <c r="J939" s="223">
        <v>0.11</v>
      </c>
      <c r="K939" s="217" t="s">
        <v>287</v>
      </c>
      <c r="L939" s="217" t="s">
        <v>287</v>
      </c>
      <c r="M939" s="217" t="s">
        <v>106</v>
      </c>
      <c r="N939" s="217">
        <v>0.01</v>
      </c>
      <c r="O939" s="217">
        <v>0.01</v>
      </c>
      <c r="P939" s="223" t="s">
        <v>104</v>
      </c>
      <c r="Q939" s="223" t="s">
        <v>105</v>
      </c>
      <c r="R939" s="217" t="s">
        <v>287</v>
      </c>
      <c r="S939" s="215"/>
      <c r="T939" s="216"/>
      <c r="U939" s="216"/>
      <c r="V939" s="216"/>
      <c r="W939" s="216"/>
      <c r="X939" s="216"/>
      <c r="Y939" s="216"/>
      <c r="Z939" s="216"/>
      <c r="AA939" s="216"/>
      <c r="AB939" s="216"/>
      <c r="AC939" s="216"/>
      <c r="AD939" s="216"/>
      <c r="AE939" s="216"/>
      <c r="AF939" s="216"/>
      <c r="AG939" s="216"/>
      <c r="AH939" s="216"/>
      <c r="AI939" s="216"/>
      <c r="AJ939" s="216"/>
      <c r="AK939" s="216"/>
      <c r="AL939" s="216"/>
      <c r="AM939" s="216"/>
      <c r="AN939" s="216"/>
      <c r="AO939" s="216"/>
      <c r="AP939" s="216"/>
      <c r="AQ939" s="216"/>
      <c r="AR939" s="216"/>
      <c r="AS939" s="216"/>
      <c r="AT939" s="216"/>
      <c r="AU939" s="216"/>
      <c r="AV939" s="216"/>
      <c r="AW939" s="216"/>
      <c r="AX939" s="216"/>
      <c r="AY939" s="216"/>
      <c r="AZ939" s="216"/>
      <c r="BA939" s="216"/>
      <c r="BB939" s="216"/>
      <c r="BC939" s="216"/>
      <c r="BD939" s="216"/>
      <c r="BE939" s="216"/>
      <c r="BF939" s="216"/>
      <c r="BG939" s="216"/>
      <c r="BH939" s="216"/>
      <c r="BI939" s="216"/>
      <c r="BJ939" s="216"/>
      <c r="BK939" s="216"/>
      <c r="BL939" s="216"/>
      <c r="BM939" s="218">
        <v>1</v>
      </c>
    </row>
    <row r="940" spans="1:65">
      <c r="A940" s="29"/>
      <c r="B940" s="19">
        <v>1</v>
      </c>
      <c r="C940" s="9">
        <v>2</v>
      </c>
      <c r="D940" s="224">
        <v>0.51</v>
      </c>
      <c r="E940" s="23" t="s">
        <v>106</v>
      </c>
      <c r="F940" s="23">
        <v>0.01</v>
      </c>
      <c r="G940" s="23">
        <v>0.01</v>
      </c>
      <c r="H940" s="23" t="s">
        <v>106</v>
      </c>
      <c r="I940" s="23" t="s">
        <v>106</v>
      </c>
      <c r="J940" s="224">
        <v>7.0000000000000007E-2</v>
      </c>
      <c r="K940" s="23" t="s">
        <v>287</v>
      </c>
      <c r="L940" s="23" t="s">
        <v>287</v>
      </c>
      <c r="M940" s="23" t="s">
        <v>106</v>
      </c>
      <c r="N940" s="23">
        <v>0.01</v>
      </c>
      <c r="O940" s="23">
        <v>0.01</v>
      </c>
      <c r="P940" s="224" t="s">
        <v>104</v>
      </c>
      <c r="Q940" s="224" t="s">
        <v>105</v>
      </c>
      <c r="R940" s="23" t="s">
        <v>287</v>
      </c>
      <c r="S940" s="215"/>
      <c r="T940" s="216"/>
      <c r="U940" s="216"/>
      <c r="V940" s="216"/>
      <c r="W940" s="216"/>
      <c r="X940" s="216"/>
      <c r="Y940" s="216"/>
      <c r="Z940" s="216"/>
      <c r="AA940" s="216"/>
      <c r="AB940" s="216"/>
      <c r="AC940" s="216"/>
      <c r="AD940" s="216"/>
      <c r="AE940" s="216"/>
      <c r="AF940" s="216"/>
      <c r="AG940" s="216"/>
      <c r="AH940" s="216"/>
      <c r="AI940" s="216"/>
      <c r="AJ940" s="216"/>
      <c r="AK940" s="216"/>
      <c r="AL940" s="216"/>
      <c r="AM940" s="216"/>
      <c r="AN940" s="216"/>
      <c r="AO940" s="216"/>
      <c r="AP940" s="216"/>
      <c r="AQ940" s="216"/>
      <c r="AR940" s="216"/>
      <c r="AS940" s="216"/>
      <c r="AT940" s="216"/>
      <c r="AU940" s="216"/>
      <c r="AV940" s="216"/>
      <c r="AW940" s="216"/>
      <c r="AX940" s="216"/>
      <c r="AY940" s="216"/>
      <c r="AZ940" s="216"/>
      <c r="BA940" s="216"/>
      <c r="BB940" s="216"/>
      <c r="BC940" s="216"/>
      <c r="BD940" s="216"/>
      <c r="BE940" s="216"/>
      <c r="BF940" s="216"/>
      <c r="BG940" s="216"/>
      <c r="BH940" s="216"/>
      <c r="BI940" s="216"/>
      <c r="BJ940" s="216"/>
      <c r="BK940" s="216"/>
      <c r="BL940" s="216"/>
      <c r="BM940" s="218">
        <v>28</v>
      </c>
    </row>
    <row r="941" spans="1:65">
      <c r="A941" s="29"/>
      <c r="B941" s="19">
        <v>1</v>
      </c>
      <c r="C941" s="9">
        <v>3</v>
      </c>
      <c r="D941" s="224">
        <v>0.56000000000000005</v>
      </c>
      <c r="E941" s="23" t="s">
        <v>106</v>
      </c>
      <c r="F941" s="23">
        <v>0.01</v>
      </c>
      <c r="G941" s="23">
        <v>0.01</v>
      </c>
      <c r="H941" s="23">
        <v>0.01</v>
      </c>
      <c r="I941" s="23" t="s">
        <v>106</v>
      </c>
      <c r="J941" s="224">
        <v>0.09</v>
      </c>
      <c r="K941" s="23" t="s">
        <v>287</v>
      </c>
      <c r="L941" s="23" t="s">
        <v>287</v>
      </c>
      <c r="M941" s="23" t="s">
        <v>106</v>
      </c>
      <c r="N941" s="23" t="s">
        <v>106</v>
      </c>
      <c r="O941" s="23">
        <v>0.01</v>
      </c>
      <c r="P941" s="224" t="s">
        <v>104</v>
      </c>
      <c r="Q941" s="224" t="s">
        <v>105</v>
      </c>
      <c r="R941" s="23" t="s">
        <v>287</v>
      </c>
      <c r="S941" s="215"/>
      <c r="T941" s="216"/>
      <c r="U941" s="216"/>
      <c r="V941" s="216"/>
      <c r="W941" s="216"/>
      <c r="X941" s="216"/>
      <c r="Y941" s="216"/>
      <c r="Z941" s="216"/>
      <c r="AA941" s="216"/>
      <c r="AB941" s="216"/>
      <c r="AC941" s="216"/>
      <c r="AD941" s="216"/>
      <c r="AE941" s="216"/>
      <c r="AF941" s="216"/>
      <c r="AG941" s="216"/>
      <c r="AH941" s="216"/>
      <c r="AI941" s="216"/>
      <c r="AJ941" s="216"/>
      <c r="AK941" s="216"/>
      <c r="AL941" s="216"/>
      <c r="AM941" s="216"/>
      <c r="AN941" s="216"/>
      <c r="AO941" s="216"/>
      <c r="AP941" s="216"/>
      <c r="AQ941" s="216"/>
      <c r="AR941" s="216"/>
      <c r="AS941" s="216"/>
      <c r="AT941" s="216"/>
      <c r="AU941" s="216"/>
      <c r="AV941" s="216"/>
      <c r="AW941" s="216"/>
      <c r="AX941" s="216"/>
      <c r="AY941" s="216"/>
      <c r="AZ941" s="216"/>
      <c r="BA941" s="216"/>
      <c r="BB941" s="216"/>
      <c r="BC941" s="216"/>
      <c r="BD941" s="216"/>
      <c r="BE941" s="216"/>
      <c r="BF941" s="216"/>
      <c r="BG941" s="216"/>
      <c r="BH941" s="216"/>
      <c r="BI941" s="216"/>
      <c r="BJ941" s="216"/>
      <c r="BK941" s="216"/>
      <c r="BL941" s="216"/>
      <c r="BM941" s="218">
        <v>16</v>
      </c>
    </row>
    <row r="942" spans="1:65">
      <c r="A942" s="29"/>
      <c r="B942" s="19">
        <v>1</v>
      </c>
      <c r="C942" s="9">
        <v>4</v>
      </c>
      <c r="D942" s="224">
        <v>0.6</v>
      </c>
      <c r="E942" s="23">
        <v>0.01</v>
      </c>
      <c r="F942" s="23">
        <v>0.01</v>
      </c>
      <c r="G942" s="23">
        <v>0.01</v>
      </c>
      <c r="H942" s="23" t="s">
        <v>106</v>
      </c>
      <c r="I942" s="23" t="s">
        <v>106</v>
      </c>
      <c r="J942" s="224">
        <v>7.0000000000000007E-2</v>
      </c>
      <c r="K942" s="23" t="s">
        <v>287</v>
      </c>
      <c r="L942" s="23" t="s">
        <v>287</v>
      </c>
      <c r="M942" s="23" t="s">
        <v>106</v>
      </c>
      <c r="N942" s="23">
        <v>0.01</v>
      </c>
      <c r="O942" s="23">
        <v>0.01</v>
      </c>
      <c r="P942" s="224" t="s">
        <v>104</v>
      </c>
      <c r="Q942" s="224" t="s">
        <v>105</v>
      </c>
      <c r="R942" s="23" t="s">
        <v>287</v>
      </c>
      <c r="S942" s="215"/>
      <c r="T942" s="216"/>
      <c r="U942" s="216"/>
      <c r="V942" s="216"/>
      <c r="W942" s="216"/>
      <c r="X942" s="216"/>
      <c r="Y942" s="216"/>
      <c r="Z942" s="216"/>
      <c r="AA942" s="216"/>
      <c r="AB942" s="216"/>
      <c r="AC942" s="216"/>
      <c r="AD942" s="216"/>
      <c r="AE942" s="216"/>
      <c r="AF942" s="216"/>
      <c r="AG942" s="216"/>
      <c r="AH942" s="216"/>
      <c r="AI942" s="216"/>
      <c r="AJ942" s="216"/>
      <c r="AK942" s="216"/>
      <c r="AL942" s="216"/>
      <c r="AM942" s="216"/>
      <c r="AN942" s="216"/>
      <c r="AO942" s="216"/>
      <c r="AP942" s="216"/>
      <c r="AQ942" s="216"/>
      <c r="AR942" s="216"/>
      <c r="AS942" s="216"/>
      <c r="AT942" s="216"/>
      <c r="AU942" s="216"/>
      <c r="AV942" s="216"/>
      <c r="AW942" s="216"/>
      <c r="AX942" s="216"/>
      <c r="AY942" s="216"/>
      <c r="AZ942" s="216"/>
      <c r="BA942" s="216"/>
      <c r="BB942" s="216"/>
      <c r="BC942" s="216"/>
      <c r="BD942" s="216"/>
      <c r="BE942" s="216"/>
      <c r="BF942" s="216"/>
      <c r="BG942" s="216"/>
      <c r="BH942" s="216"/>
      <c r="BI942" s="216"/>
      <c r="BJ942" s="216"/>
      <c r="BK942" s="216"/>
      <c r="BL942" s="216"/>
      <c r="BM942" s="218" t="s">
        <v>106</v>
      </c>
    </row>
    <row r="943" spans="1:65">
      <c r="A943" s="29"/>
      <c r="B943" s="19">
        <v>1</v>
      </c>
      <c r="C943" s="9">
        <v>5</v>
      </c>
      <c r="D943" s="224">
        <v>0.56000000000000005</v>
      </c>
      <c r="E943" s="23" t="s">
        <v>106</v>
      </c>
      <c r="F943" s="23">
        <v>0.01</v>
      </c>
      <c r="G943" s="23">
        <v>0.01</v>
      </c>
      <c r="H943" s="23">
        <v>0.01</v>
      </c>
      <c r="I943" s="23" t="s">
        <v>106</v>
      </c>
      <c r="J943" s="224">
        <v>0.06</v>
      </c>
      <c r="K943" s="23" t="s">
        <v>287</v>
      </c>
      <c r="L943" s="23" t="s">
        <v>287</v>
      </c>
      <c r="M943" s="23" t="s">
        <v>106</v>
      </c>
      <c r="N943" s="23">
        <v>0.01</v>
      </c>
      <c r="O943" s="219">
        <v>0.06</v>
      </c>
      <c r="P943" s="224" t="s">
        <v>104</v>
      </c>
      <c r="Q943" s="224" t="s">
        <v>105</v>
      </c>
      <c r="R943" s="23" t="s">
        <v>287</v>
      </c>
      <c r="S943" s="215"/>
      <c r="T943" s="216"/>
      <c r="U943" s="216"/>
      <c r="V943" s="216"/>
      <c r="W943" s="216"/>
      <c r="X943" s="216"/>
      <c r="Y943" s="216"/>
      <c r="Z943" s="216"/>
      <c r="AA943" s="216"/>
      <c r="AB943" s="216"/>
      <c r="AC943" s="216"/>
      <c r="AD943" s="216"/>
      <c r="AE943" s="216"/>
      <c r="AF943" s="216"/>
      <c r="AG943" s="216"/>
      <c r="AH943" s="216"/>
      <c r="AI943" s="216"/>
      <c r="AJ943" s="216"/>
      <c r="AK943" s="216"/>
      <c r="AL943" s="216"/>
      <c r="AM943" s="216"/>
      <c r="AN943" s="216"/>
      <c r="AO943" s="216"/>
      <c r="AP943" s="216"/>
      <c r="AQ943" s="216"/>
      <c r="AR943" s="216"/>
      <c r="AS943" s="216"/>
      <c r="AT943" s="216"/>
      <c r="AU943" s="216"/>
      <c r="AV943" s="216"/>
      <c r="AW943" s="216"/>
      <c r="AX943" s="216"/>
      <c r="AY943" s="216"/>
      <c r="AZ943" s="216"/>
      <c r="BA943" s="216"/>
      <c r="BB943" s="216"/>
      <c r="BC943" s="216"/>
      <c r="BD943" s="216"/>
      <c r="BE943" s="216"/>
      <c r="BF943" s="216"/>
      <c r="BG943" s="216"/>
      <c r="BH943" s="216"/>
      <c r="BI943" s="216"/>
      <c r="BJ943" s="216"/>
      <c r="BK943" s="216"/>
      <c r="BL943" s="216"/>
      <c r="BM943" s="218">
        <v>110</v>
      </c>
    </row>
    <row r="944" spans="1:65">
      <c r="A944" s="29"/>
      <c r="B944" s="19">
        <v>1</v>
      </c>
      <c r="C944" s="9">
        <v>6</v>
      </c>
      <c r="D944" s="224">
        <v>0.56999999999999995</v>
      </c>
      <c r="E944" s="23" t="s">
        <v>106</v>
      </c>
      <c r="F944" s="23">
        <v>0.01</v>
      </c>
      <c r="G944" s="23">
        <v>0.01</v>
      </c>
      <c r="H944" s="23" t="s">
        <v>106</v>
      </c>
      <c r="I944" s="23" t="s">
        <v>106</v>
      </c>
      <c r="J944" s="224">
        <v>0.05</v>
      </c>
      <c r="K944" s="23" t="s">
        <v>287</v>
      </c>
      <c r="L944" s="23" t="s">
        <v>287</v>
      </c>
      <c r="M944" s="23" t="s">
        <v>106</v>
      </c>
      <c r="N944" s="23">
        <v>0.01</v>
      </c>
      <c r="O944" s="23">
        <v>0.01</v>
      </c>
      <c r="P944" s="224" t="s">
        <v>104</v>
      </c>
      <c r="Q944" s="224" t="s">
        <v>105</v>
      </c>
      <c r="R944" s="23" t="s">
        <v>287</v>
      </c>
      <c r="S944" s="215"/>
      <c r="T944" s="216"/>
      <c r="U944" s="216"/>
      <c r="V944" s="216"/>
      <c r="W944" s="216"/>
      <c r="X944" s="216"/>
      <c r="Y944" s="216"/>
      <c r="Z944" s="216"/>
      <c r="AA944" s="216"/>
      <c r="AB944" s="216"/>
      <c r="AC944" s="216"/>
      <c r="AD944" s="216"/>
      <c r="AE944" s="216"/>
      <c r="AF944" s="216"/>
      <c r="AG944" s="216"/>
      <c r="AH944" s="216"/>
      <c r="AI944" s="216"/>
      <c r="AJ944" s="216"/>
      <c r="AK944" s="216"/>
      <c r="AL944" s="216"/>
      <c r="AM944" s="216"/>
      <c r="AN944" s="216"/>
      <c r="AO944" s="216"/>
      <c r="AP944" s="216"/>
      <c r="AQ944" s="216"/>
      <c r="AR944" s="216"/>
      <c r="AS944" s="216"/>
      <c r="AT944" s="216"/>
      <c r="AU944" s="216"/>
      <c r="AV944" s="216"/>
      <c r="AW944" s="216"/>
      <c r="AX944" s="216"/>
      <c r="AY944" s="216"/>
      <c r="AZ944" s="216"/>
      <c r="BA944" s="216"/>
      <c r="BB944" s="216"/>
      <c r="BC944" s="216"/>
      <c r="BD944" s="216"/>
      <c r="BE944" s="216"/>
      <c r="BF944" s="216"/>
      <c r="BG944" s="216"/>
      <c r="BH944" s="216"/>
      <c r="BI944" s="216"/>
      <c r="BJ944" s="216"/>
      <c r="BK944" s="216"/>
      <c r="BL944" s="216"/>
      <c r="BM944" s="54"/>
    </row>
    <row r="945" spans="1:65">
      <c r="A945" s="29"/>
      <c r="B945" s="20" t="s">
        <v>262</v>
      </c>
      <c r="C945" s="12"/>
      <c r="D945" s="220">
        <v>0.55999999999999994</v>
      </c>
      <c r="E945" s="220">
        <v>0.01</v>
      </c>
      <c r="F945" s="220">
        <v>0.01</v>
      </c>
      <c r="G945" s="220">
        <v>0.01</v>
      </c>
      <c r="H945" s="220">
        <v>0.01</v>
      </c>
      <c r="I945" s="220" t="s">
        <v>640</v>
      </c>
      <c r="J945" s="220">
        <v>7.4999999999999997E-2</v>
      </c>
      <c r="K945" s="220" t="s">
        <v>640</v>
      </c>
      <c r="L945" s="220" t="s">
        <v>640</v>
      </c>
      <c r="M945" s="220" t="s">
        <v>640</v>
      </c>
      <c r="N945" s="220">
        <v>0.01</v>
      </c>
      <c r="O945" s="220">
        <v>1.8333333333333333E-2</v>
      </c>
      <c r="P945" s="220" t="s">
        <v>640</v>
      </c>
      <c r="Q945" s="220" t="s">
        <v>640</v>
      </c>
      <c r="R945" s="220" t="s">
        <v>640</v>
      </c>
      <c r="S945" s="215"/>
      <c r="T945" s="216"/>
      <c r="U945" s="216"/>
      <c r="V945" s="216"/>
      <c r="W945" s="216"/>
      <c r="X945" s="216"/>
      <c r="Y945" s="216"/>
      <c r="Z945" s="216"/>
      <c r="AA945" s="216"/>
      <c r="AB945" s="216"/>
      <c r="AC945" s="216"/>
      <c r="AD945" s="216"/>
      <c r="AE945" s="216"/>
      <c r="AF945" s="216"/>
      <c r="AG945" s="216"/>
      <c r="AH945" s="216"/>
      <c r="AI945" s="216"/>
      <c r="AJ945" s="216"/>
      <c r="AK945" s="216"/>
      <c r="AL945" s="216"/>
      <c r="AM945" s="216"/>
      <c r="AN945" s="216"/>
      <c r="AO945" s="216"/>
      <c r="AP945" s="216"/>
      <c r="AQ945" s="216"/>
      <c r="AR945" s="216"/>
      <c r="AS945" s="216"/>
      <c r="AT945" s="216"/>
      <c r="AU945" s="216"/>
      <c r="AV945" s="216"/>
      <c r="AW945" s="216"/>
      <c r="AX945" s="216"/>
      <c r="AY945" s="216"/>
      <c r="AZ945" s="216"/>
      <c r="BA945" s="216"/>
      <c r="BB945" s="216"/>
      <c r="BC945" s="216"/>
      <c r="BD945" s="216"/>
      <c r="BE945" s="216"/>
      <c r="BF945" s="216"/>
      <c r="BG945" s="216"/>
      <c r="BH945" s="216"/>
      <c r="BI945" s="216"/>
      <c r="BJ945" s="216"/>
      <c r="BK945" s="216"/>
      <c r="BL945" s="216"/>
      <c r="BM945" s="54"/>
    </row>
    <row r="946" spans="1:65">
      <c r="A946" s="29"/>
      <c r="B946" s="3" t="s">
        <v>263</v>
      </c>
      <c r="C946" s="28"/>
      <c r="D946" s="23">
        <v>0.56000000000000005</v>
      </c>
      <c r="E946" s="23">
        <v>0.01</v>
      </c>
      <c r="F946" s="23">
        <v>0.01</v>
      </c>
      <c r="G946" s="23">
        <v>0.01</v>
      </c>
      <c r="H946" s="23">
        <v>0.01</v>
      </c>
      <c r="I946" s="23" t="s">
        <v>640</v>
      </c>
      <c r="J946" s="23">
        <v>7.0000000000000007E-2</v>
      </c>
      <c r="K946" s="23" t="s">
        <v>640</v>
      </c>
      <c r="L946" s="23" t="s">
        <v>640</v>
      </c>
      <c r="M946" s="23" t="s">
        <v>640</v>
      </c>
      <c r="N946" s="23">
        <v>0.01</v>
      </c>
      <c r="O946" s="23">
        <v>0.01</v>
      </c>
      <c r="P946" s="23" t="s">
        <v>640</v>
      </c>
      <c r="Q946" s="23" t="s">
        <v>640</v>
      </c>
      <c r="R946" s="23" t="s">
        <v>640</v>
      </c>
      <c r="S946" s="215"/>
      <c r="T946" s="216"/>
      <c r="U946" s="216"/>
      <c r="V946" s="216"/>
      <c r="W946" s="216"/>
      <c r="X946" s="216"/>
      <c r="Y946" s="216"/>
      <c r="Z946" s="216"/>
      <c r="AA946" s="216"/>
      <c r="AB946" s="216"/>
      <c r="AC946" s="216"/>
      <c r="AD946" s="216"/>
      <c r="AE946" s="216"/>
      <c r="AF946" s="216"/>
      <c r="AG946" s="216"/>
      <c r="AH946" s="216"/>
      <c r="AI946" s="216"/>
      <c r="AJ946" s="216"/>
      <c r="AK946" s="216"/>
      <c r="AL946" s="216"/>
      <c r="AM946" s="216"/>
      <c r="AN946" s="216"/>
      <c r="AO946" s="216"/>
      <c r="AP946" s="216"/>
      <c r="AQ946" s="216"/>
      <c r="AR946" s="216"/>
      <c r="AS946" s="216"/>
      <c r="AT946" s="216"/>
      <c r="AU946" s="216"/>
      <c r="AV946" s="216"/>
      <c r="AW946" s="216"/>
      <c r="AX946" s="216"/>
      <c r="AY946" s="216"/>
      <c r="AZ946" s="216"/>
      <c r="BA946" s="216"/>
      <c r="BB946" s="216"/>
      <c r="BC946" s="216"/>
      <c r="BD946" s="216"/>
      <c r="BE946" s="216"/>
      <c r="BF946" s="216"/>
      <c r="BG946" s="216"/>
      <c r="BH946" s="216"/>
      <c r="BI946" s="216"/>
      <c r="BJ946" s="216"/>
      <c r="BK946" s="216"/>
      <c r="BL946" s="216"/>
      <c r="BM946" s="54"/>
    </row>
    <row r="947" spans="1:65">
      <c r="A947" s="29"/>
      <c r="B947" s="3" t="s">
        <v>264</v>
      </c>
      <c r="C947" s="28"/>
      <c r="D947" s="23">
        <v>2.8982753492378863E-2</v>
      </c>
      <c r="E947" s="23">
        <v>0</v>
      </c>
      <c r="F947" s="23">
        <v>0</v>
      </c>
      <c r="G947" s="23">
        <v>0</v>
      </c>
      <c r="H947" s="23">
        <v>0</v>
      </c>
      <c r="I947" s="23" t="s">
        <v>640</v>
      </c>
      <c r="J947" s="23">
        <v>2.1679483388678821E-2</v>
      </c>
      <c r="K947" s="23" t="s">
        <v>640</v>
      </c>
      <c r="L947" s="23" t="s">
        <v>640</v>
      </c>
      <c r="M947" s="23" t="s">
        <v>640</v>
      </c>
      <c r="N947" s="23">
        <v>0</v>
      </c>
      <c r="O947" s="23">
        <v>2.0412414523193152E-2</v>
      </c>
      <c r="P947" s="23" t="s">
        <v>640</v>
      </c>
      <c r="Q947" s="23" t="s">
        <v>640</v>
      </c>
      <c r="R947" s="23" t="s">
        <v>640</v>
      </c>
      <c r="S947" s="215"/>
      <c r="T947" s="216"/>
      <c r="U947" s="216"/>
      <c r="V947" s="216"/>
      <c r="W947" s="216"/>
      <c r="X947" s="216"/>
      <c r="Y947" s="216"/>
      <c r="Z947" s="216"/>
      <c r="AA947" s="216"/>
      <c r="AB947" s="216"/>
      <c r="AC947" s="216"/>
      <c r="AD947" s="216"/>
      <c r="AE947" s="216"/>
      <c r="AF947" s="216"/>
      <c r="AG947" s="216"/>
      <c r="AH947" s="216"/>
      <c r="AI947" s="216"/>
      <c r="AJ947" s="216"/>
      <c r="AK947" s="216"/>
      <c r="AL947" s="216"/>
      <c r="AM947" s="216"/>
      <c r="AN947" s="216"/>
      <c r="AO947" s="216"/>
      <c r="AP947" s="216"/>
      <c r="AQ947" s="216"/>
      <c r="AR947" s="216"/>
      <c r="AS947" s="216"/>
      <c r="AT947" s="216"/>
      <c r="AU947" s="216"/>
      <c r="AV947" s="216"/>
      <c r="AW947" s="216"/>
      <c r="AX947" s="216"/>
      <c r="AY947" s="216"/>
      <c r="AZ947" s="216"/>
      <c r="BA947" s="216"/>
      <c r="BB947" s="216"/>
      <c r="BC947" s="216"/>
      <c r="BD947" s="216"/>
      <c r="BE947" s="216"/>
      <c r="BF947" s="216"/>
      <c r="BG947" s="216"/>
      <c r="BH947" s="216"/>
      <c r="BI947" s="216"/>
      <c r="BJ947" s="216"/>
      <c r="BK947" s="216"/>
      <c r="BL947" s="216"/>
      <c r="BM947" s="54"/>
    </row>
    <row r="948" spans="1:65">
      <c r="A948" s="29"/>
      <c r="B948" s="3" t="s">
        <v>87</v>
      </c>
      <c r="C948" s="28"/>
      <c r="D948" s="13">
        <v>5.1754916950676549E-2</v>
      </c>
      <c r="E948" s="13">
        <v>0</v>
      </c>
      <c r="F948" s="13">
        <v>0</v>
      </c>
      <c r="G948" s="13">
        <v>0</v>
      </c>
      <c r="H948" s="13">
        <v>0</v>
      </c>
      <c r="I948" s="13" t="s">
        <v>640</v>
      </c>
      <c r="J948" s="13">
        <v>0.28905977851571762</v>
      </c>
      <c r="K948" s="13" t="s">
        <v>640</v>
      </c>
      <c r="L948" s="13" t="s">
        <v>640</v>
      </c>
      <c r="M948" s="13" t="s">
        <v>640</v>
      </c>
      <c r="N948" s="13">
        <v>0</v>
      </c>
      <c r="O948" s="13">
        <v>1.1134044285378082</v>
      </c>
      <c r="P948" s="13" t="s">
        <v>640</v>
      </c>
      <c r="Q948" s="13" t="s">
        <v>640</v>
      </c>
      <c r="R948" s="13" t="s">
        <v>640</v>
      </c>
      <c r="S948" s="144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3" t="s">
        <v>265</v>
      </c>
      <c r="C949" s="28"/>
      <c r="D949" s="13" t="s">
        <v>640</v>
      </c>
      <c r="E949" s="13" t="s">
        <v>640</v>
      </c>
      <c r="F949" s="13" t="s">
        <v>640</v>
      </c>
      <c r="G949" s="13" t="s">
        <v>640</v>
      </c>
      <c r="H949" s="13" t="s">
        <v>640</v>
      </c>
      <c r="I949" s="13" t="s">
        <v>640</v>
      </c>
      <c r="J949" s="13" t="s">
        <v>640</v>
      </c>
      <c r="K949" s="13" t="s">
        <v>640</v>
      </c>
      <c r="L949" s="13" t="s">
        <v>640</v>
      </c>
      <c r="M949" s="13" t="s">
        <v>640</v>
      </c>
      <c r="N949" s="13" t="s">
        <v>640</v>
      </c>
      <c r="O949" s="13" t="s">
        <v>640</v>
      </c>
      <c r="P949" s="13" t="s">
        <v>640</v>
      </c>
      <c r="Q949" s="13" t="s">
        <v>640</v>
      </c>
      <c r="R949" s="13" t="s">
        <v>640</v>
      </c>
      <c r="S949" s="144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45" t="s">
        <v>266</v>
      </c>
      <c r="C950" s="46"/>
      <c r="D950" s="44">
        <v>33.72</v>
      </c>
      <c r="E950" s="44">
        <v>0.73</v>
      </c>
      <c r="F950" s="44">
        <v>0.52</v>
      </c>
      <c r="G950" s="44">
        <v>0.52</v>
      </c>
      <c r="H950" s="44">
        <v>0.67</v>
      </c>
      <c r="I950" s="44">
        <v>0.83</v>
      </c>
      <c r="J950" s="44">
        <v>3.53</v>
      </c>
      <c r="K950" s="44">
        <v>0.41</v>
      </c>
      <c r="L950" s="44">
        <v>0.41</v>
      </c>
      <c r="M950" s="44">
        <v>0.83</v>
      </c>
      <c r="N950" s="44">
        <v>0.56999999999999995</v>
      </c>
      <c r="O950" s="44">
        <v>0</v>
      </c>
      <c r="P950" s="44">
        <v>154.47</v>
      </c>
      <c r="Q950" s="44">
        <v>1.97</v>
      </c>
      <c r="R950" s="44">
        <v>0.41</v>
      </c>
      <c r="S950" s="144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B951" s="3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BM951" s="53"/>
    </row>
    <row r="952" spans="1:65" ht="15">
      <c r="B952" s="8" t="s">
        <v>549</v>
      </c>
      <c r="BM952" s="27" t="s">
        <v>67</v>
      </c>
    </row>
    <row r="953" spans="1:65" ht="15">
      <c r="A953" s="24" t="s">
        <v>24</v>
      </c>
      <c r="B953" s="18" t="s">
        <v>110</v>
      </c>
      <c r="C953" s="15" t="s">
        <v>111</v>
      </c>
      <c r="D953" s="16" t="s">
        <v>225</v>
      </c>
      <c r="E953" s="17" t="s">
        <v>225</v>
      </c>
      <c r="F953" s="17" t="s">
        <v>225</v>
      </c>
      <c r="G953" s="17" t="s">
        <v>225</v>
      </c>
      <c r="H953" s="17" t="s">
        <v>225</v>
      </c>
      <c r="I953" s="14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226</v>
      </c>
      <c r="C954" s="9" t="s">
        <v>226</v>
      </c>
      <c r="D954" s="142" t="s">
        <v>236</v>
      </c>
      <c r="E954" s="143" t="s">
        <v>237</v>
      </c>
      <c r="F954" s="143" t="s">
        <v>238</v>
      </c>
      <c r="G954" s="143" t="s">
        <v>244</v>
      </c>
      <c r="H954" s="143" t="s">
        <v>254</v>
      </c>
      <c r="I954" s="14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3</v>
      </c>
    </row>
    <row r="955" spans="1:65">
      <c r="A955" s="29"/>
      <c r="B955" s="19"/>
      <c r="C955" s="9"/>
      <c r="D955" s="10" t="s">
        <v>271</v>
      </c>
      <c r="E955" s="11" t="s">
        <v>271</v>
      </c>
      <c r="F955" s="11" t="s">
        <v>271</v>
      </c>
      <c r="G955" s="11" t="s">
        <v>272</v>
      </c>
      <c r="H955" s="11" t="s">
        <v>272</v>
      </c>
      <c r="I955" s="14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9"/>
      <c r="C956" s="9"/>
      <c r="D956" s="25" t="s">
        <v>296</v>
      </c>
      <c r="E956" s="25" t="s">
        <v>296</v>
      </c>
      <c r="F956" s="25" t="s">
        <v>298</v>
      </c>
      <c r="G956" s="25" t="s">
        <v>297</v>
      </c>
      <c r="H956" s="25" t="s">
        <v>297</v>
      </c>
      <c r="I956" s="14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2</v>
      </c>
    </row>
    <row r="957" spans="1:65">
      <c r="A957" s="29"/>
      <c r="B957" s="18">
        <v>1</v>
      </c>
      <c r="C957" s="14">
        <v>1</v>
      </c>
      <c r="D957" s="21">
        <v>0.47699999999999992</v>
      </c>
      <c r="E957" s="21">
        <v>0.4128</v>
      </c>
      <c r="F957" s="21">
        <v>0.51977995717956782</v>
      </c>
      <c r="G957" s="21">
        <v>0.6</v>
      </c>
      <c r="H957" s="21">
        <v>0.43</v>
      </c>
      <c r="I957" s="14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>
        <v>1</v>
      </c>
      <c r="C958" s="9">
        <v>2</v>
      </c>
      <c r="D958" s="11">
        <v>0.47699999999999992</v>
      </c>
      <c r="E958" s="11">
        <v>0.42680000000000001</v>
      </c>
      <c r="F958" s="11">
        <v>0.5139586429784152</v>
      </c>
      <c r="G958" s="11">
        <v>0.62</v>
      </c>
      <c r="H958" s="11">
        <v>0.45</v>
      </c>
      <c r="I958" s="14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29</v>
      </c>
    </row>
    <row r="959" spans="1:65">
      <c r="A959" s="29"/>
      <c r="B959" s="19">
        <v>1</v>
      </c>
      <c r="C959" s="9">
        <v>3</v>
      </c>
      <c r="D959" s="11">
        <v>0.47499999999999998</v>
      </c>
      <c r="E959" s="11">
        <v>0.42880000000000001</v>
      </c>
      <c r="F959" s="11">
        <v>0.50744446937876242</v>
      </c>
      <c r="G959" s="11">
        <v>0.63</v>
      </c>
      <c r="H959" s="11">
        <v>0.43</v>
      </c>
      <c r="I959" s="14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16</v>
      </c>
    </row>
    <row r="960" spans="1:65">
      <c r="A960" s="29"/>
      <c r="B960" s="19">
        <v>1</v>
      </c>
      <c r="C960" s="9">
        <v>4</v>
      </c>
      <c r="D960" s="11">
        <v>0.47499999999999998</v>
      </c>
      <c r="E960" s="11">
        <v>0.43540000000000001</v>
      </c>
      <c r="F960" s="11">
        <v>0.51619679579599997</v>
      </c>
      <c r="G960" s="11">
        <v>0.59</v>
      </c>
      <c r="H960" s="11">
        <v>0.45</v>
      </c>
      <c r="I960" s="14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0.49518604222599166</v>
      </c>
    </row>
    <row r="961" spans="1:65">
      <c r="A961" s="29"/>
      <c r="B961" s="19">
        <v>1</v>
      </c>
      <c r="C961" s="9">
        <v>5</v>
      </c>
      <c r="D961" s="11">
        <v>0.46100000000000002</v>
      </c>
      <c r="E961" s="11">
        <v>0.4743</v>
      </c>
      <c r="F961" s="11">
        <v>0.50417961578309911</v>
      </c>
      <c r="G961" s="11">
        <v>0.61</v>
      </c>
      <c r="H961" s="11">
        <v>0.46</v>
      </c>
      <c r="I961" s="14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111</v>
      </c>
    </row>
    <row r="962" spans="1:65">
      <c r="A962" s="29"/>
      <c r="B962" s="19">
        <v>1</v>
      </c>
      <c r="C962" s="9">
        <v>6</v>
      </c>
      <c r="D962" s="11">
        <v>0.46400000000000002</v>
      </c>
      <c r="E962" s="11">
        <v>0.45789999999999997</v>
      </c>
      <c r="F962" s="11">
        <v>0.50902178566390621</v>
      </c>
      <c r="G962" s="11">
        <v>0.61</v>
      </c>
      <c r="H962" s="11">
        <v>0.44</v>
      </c>
      <c r="I962" s="14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20" t="s">
        <v>262</v>
      </c>
      <c r="C963" s="12"/>
      <c r="D963" s="22">
        <v>0.47149999999999997</v>
      </c>
      <c r="E963" s="22">
        <v>0.43933333333333335</v>
      </c>
      <c r="F963" s="22">
        <v>0.51176354446329186</v>
      </c>
      <c r="G963" s="22">
        <v>0.61</v>
      </c>
      <c r="H963" s="22">
        <v>0.44333333333333336</v>
      </c>
      <c r="I963" s="14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263</v>
      </c>
      <c r="C964" s="28"/>
      <c r="D964" s="11">
        <v>0.47499999999999998</v>
      </c>
      <c r="E964" s="11">
        <v>0.43210000000000004</v>
      </c>
      <c r="F964" s="11">
        <v>0.51149021432116071</v>
      </c>
      <c r="G964" s="11">
        <v>0.61</v>
      </c>
      <c r="H964" s="11">
        <v>0.44500000000000001</v>
      </c>
      <c r="I964" s="14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3" t="s">
        <v>264</v>
      </c>
      <c r="C965" s="28"/>
      <c r="D965" s="23">
        <v>7.0922492905988186E-3</v>
      </c>
      <c r="E965" s="23">
        <v>2.2604925716902199E-2</v>
      </c>
      <c r="F965" s="23">
        <v>5.8723534095588567E-3</v>
      </c>
      <c r="G965" s="23">
        <v>1.4142135623730963E-2</v>
      </c>
      <c r="H965" s="23">
        <v>1.2110601416389978E-2</v>
      </c>
      <c r="I965" s="14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3" t="s">
        <v>87</v>
      </c>
      <c r="C966" s="28"/>
      <c r="D966" s="13">
        <v>1.5041886088226552E-2</v>
      </c>
      <c r="E966" s="13">
        <v>5.1452789947425338E-2</v>
      </c>
      <c r="F966" s="13">
        <v>1.1474739600135923E-2</v>
      </c>
      <c r="G966" s="13">
        <v>2.3183828891362234E-2</v>
      </c>
      <c r="H966" s="13">
        <v>2.7317146052007468E-2</v>
      </c>
      <c r="I966" s="14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9"/>
      <c r="B967" s="3" t="s">
        <v>265</v>
      </c>
      <c r="C967" s="28"/>
      <c r="D967" s="13">
        <v>-4.7832612808545005E-2</v>
      </c>
      <c r="E967" s="13">
        <v>-0.11279136350771457</v>
      </c>
      <c r="F967" s="13">
        <v>3.3477321296820017E-2</v>
      </c>
      <c r="G967" s="13">
        <v>0.23186024641948588</v>
      </c>
      <c r="H967" s="13">
        <v>-0.10471359140004577</v>
      </c>
      <c r="I967" s="14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9"/>
      <c r="B968" s="45" t="s">
        <v>266</v>
      </c>
      <c r="C968" s="46"/>
      <c r="D968" s="44">
        <v>0</v>
      </c>
      <c r="E968" s="44">
        <v>0.67</v>
      </c>
      <c r="F968" s="44">
        <v>0.84</v>
      </c>
      <c r="G968" s="44">
        <v>2.9</v>
      </c>
      <c r="H968" s="44">
        <v>0.59</v>
      </c>
      <c r="I968" s="14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B969" s="30"/>
      <c r="C969" s="20"/>
      <c r="D969" s="20"/>
      <c r="E969" s="20"/>
      <c r="F969" s="20"/>
      <c r="G969" s="20"/>
      <c r="H969" s="20"/>
      <c r="BM969" s="53"/>
    </row>
    <row r="970" spans="1:65" ht="15">
      <c r="B970" s="8" t="s">
        <v>550</v>
      </c>
      <c r="BM970" s="27" t="s">
        <v>67</v>
      </c>
    </row>
    <row r="971" spans="1:65" ht="15">
      <c r="A971" s="24" t="s">
        <v>27</v>
      </c>
      <c r="B971" s="18" t="s">
        <v>110</v>
      </c>
      <c r="C971" s="15" t="s">
        <v>111</v>
      </c>
      <c r="D971" s="16" t="s">
        <v>225</v>
      </c>
      <c r="E971" s="17" t="s">
        <v>225</v>
      </c>
      <c r="F971" s="17" t="s">
        <v>225</v>
      </c>
      <c r="G971" s="17" t="s">
        <v>225</v>
      </c>
      <c r="H971" s="17" t="s">
        <v>225</v>
      </c>
      <c r="I971" s="17" t="s">
        <v>225</v>
      </c>
      <c r="J971" s="17" t="s">
        <v>225</v>
      </c>
      <c r="K971" s="17" t="s">
        <v>225</v>
      </c>
      <c r="L971" s="17" t="s">
        <v>225</v>
      </c>
      <c r="M971" s="17" t="s">
        <v>225</v>
      </c>
      <c r="N971" s="17" t="s">
        <v>225</v>
      </c>
      <c r="O971" s="17" t="s">
        <v>225</v>
      </c>
      <c r="P971" s="17" t="s">
        <v>225</v>
      </c>
      <c r="Q971" s="17" t="s">
        <v>225</v>
      </c>
      <c r="R971" s="17" t="s">
        <v>225</v>
      </c>
      <c r="S971" s="17" t="s">
        <v>225</v>
      </c>
      <c r="T971" s="17" t="s">
        <v>225</v>
      </c>
      <c r="U971" s="17" t="s">
        <v>225</v>
      </c>
      <c r="V971" s="17" t="s">
        <v>225</v>
      </c>
      <c r="W971" s="17" t="s">
        <v>225</v>
      </c>
      <c r="X971" s="17" t="s">
        <v>225</v>
      </c>
      <c r="Y971" s="144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226</v>
      </c>
      <c r="C972" s="9" t="s">
        <v>226</v>
      </c>
      <c r="D972" s="142" t="s">
        <v>228</v>
      </c>
      <c r="E972" s="143" t="s">
        <v>229</v>
      </c>
      <c r="F972" s="143" t="s">
        <v>230</v>
      </c>
      <c r="G972" s="143" t="s">
        <v>232</v>
      </c>
      <c r="H972" s="143" t="s">
        <v>233</v>
      </c>
      <c r="I972" s="143" t="s">
        <v>234</v>
      </c>
      <c r="J972" s="143" t="s">
        <v>235</v>
      </c>
      <c r="K972" s="143" t="s">
        <v>236</v>
      </c>
      <c r="L972" s="143" t="s">
        <v>238</v>
      </c>
      <c r="M972" s="143" t="s">
        <v>239</v>
      </c>
      <c r="N972" s="143" t="s">
        <v>244</v>
      </c>
      <c r="O972" s="143" t="s">
        <v>245</v>
      </c>
      <c r="P972" s="143" t="s">
        <v>246</v>
      </c>
      <c r="Q972" s="143" t="s">
        <v>269</v>
      </c>
      <c r="R972" s="143" t="s">
        <v>247</v>
      </c>
      <c r="S972" s="143" t="s">
        <v>248</v>
      </c>
      <c r="T972" s="143" t="s">
        <v>249</v>
      </c>
      <c r="U972" s="143" t="s">
        <v>250</v>
      </c>
      <c r="V972" s="143" t="s">
        <v>252</v>
      </c>
      <c r="W972" s="143" t="s">
        <v>253</v>
      </c>
      <c r="X972" s="143" t="s">
        <v>254</v>
      </c>
      <c r="Y972" s="144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3</v>
      </c>
    </row>
    <row r="973" spans="1:65">
      <c r="A973" s="29"/>
      <c r="B973" s="19"/>
      <c r="C973" s="9"/>
      <c r="D973" s="10" t="s">
        <v>272</v>
      </c>
      <c r="E973" s="11" t="s">
        <v>271</v>
      </c>
      <c r="F973" s="11" t="s">
        <v>271</v>
      </c>
      <c r="G973" s="11" t="s">
        <v>271</v>
      </c>
      <c r="H973" s="11" t="s">
        <v>271</v>
      </c>
      <c r="I973" s="11" t="s">
        <v>271</v>
      </c>
      <c r="J973" s="11" t="s">
        <v>271</v>
      </c>
      <c r="K973" s="11" t="s">
        <v>271</v>
      </c>
      <c r="L973" s="11" t="s">
        <v>271</v>
      </c>
      <c r="M973" s="11" t="s">
        <v>272</v>
      </c>
      <c r="N973" s="11" t="s">
        <v>272</v>
      </c>
      <c r="O973" s="11" t="s">
        <v>272</v>
      </c>
      <c r="P973" s="11" t="s">
        <v>271</v>
      </c>
      <c r="Q973" s="11" t="s">
        <v>271</v>
      </c>
      <c r="R973" s="11" t="s">
        <v>271</v>
      </c>
      <c r="S973" s="11" t="s">
        <v>294</v>
      </c>
      <c r="T973" s="11" t="s">
        <v>272</v>
      </c>
      <c r="U973" s="11" t="s">
        <v>294</v>
      </c>
      <c r="V973" s="11" t="s">
        <v>272</v>
      </c>
      <c r="W973" s="11" t="s">
        <v>272</v>
      </c>
      <c r="X973" s="11" t="s">
        <v>272</v>
      </c>
      <c r="Y973" s="144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</v>
      </c>
    </row>
    <row r="974" spans="1:65">
      <c r="A974" s="29"/>
      <c r="B974" s="19"/>
      <c r="C974" s="9"/>
      <c r="D974" s="25" t="s">
        <v>295</v>
      </c>
      <c r="E974" s="25" t="s">
        <v>296</v>
      </c>
      <c r="F974" s="25" t="s">
        <v>261</v>
      </c>
      <c r="G974" s="25" t="s">
        <v>296</v>
      </c>
      <c r="H974" s="25" t="s">
        <v>296</v>
      </c>
      <c r="I974" s="25" t="s">
        <v>296</v>
      </c>
      <c r="J974" s="25" t="s">
        <v>296</v>
      </c>
      <c r="K974" s="25" t="s">
        <v>296</v>
      </c>
      <c r="L974" s="25" t="s">
        <v>298</v>
      </c>
      <c r="M974" s="25" t="s">
        <v>296</v>
      </c>
      <c r="N974" s="25" t="s">
        <v>297</v>
      </c>
      <c r="O974" s="25" t="s">
        <v>295</v>
      </c>
      <c r="P974" s="25" t="s">
        <v>298</v>
      </c>
      <c r="Q974" s="25" t="s">
        <v>296</v>
      </c>
      <c r="R974" s="25" t="s">
        <v>296</v>
      </c>
      <c r="S974" s="25" t="s">
        <v>296</v>
      </c>
      <c r="T974" s="25" t="s">
        <v>296</v>
      </c>
      <c r="U974" s="25" t="s">
        <v>297</v>
      </c>
      <c r="V974" s="25" t="s">
        <v>296</v>
      </c>
      <c r="W974" s="25" t="s">
        <v>297</v>
      </c>
      <c r="X974" s="25" t="s">
        <v>297</v>
      </c>
      <c r="Y974" s="144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2</v>
      </c>
    </row>
    <row r="975" spans="1:65">
      <c r="A975" s="29"/>
      <c r="B975" s="18">
        <v>1</v>
      </c>
      <c r="C975" s="14">
        <v>1</v>
      </c>
      <c r="D975" s="138">
        <v>0.15</v>
      </c>
      <c r="E975" s="138" t="s">
        <v>97</v>
      </c>
      <c r="F975" s="21">
        <v>0.17</v>
      </c>
      <c r="G975" s="21">
        <v>0.16</v>
      </c>
      <c r="H975" s="21">
        <v>0.17</v>
      </c>
      <c r="I975" s="21">
        <v>0.16</v>
      </c>
      <c r="J975" s="21">
        <v>0.15</v>
      </c>
      <c r="K975" s="21">
        <v>0.14000000000000001</v>
      </c>
      <c r="L975" s="138" t="s">
        <v>104</v>
      </c>
      <c r="M975" s="137">
        <v>46.2</v>
      </c>
      <c r="N975" s="21">
        <v>0.17</v>
      </c>
      <c r="O975" s="138">
        <v>0.2013951943775204</v>
      </c>
      <c r="P975" s="21">
        <v>0.18</v>
      </c>
      <c r="Q975" s="21">
        <v>0.17</v>
      </c>
      <c r="R975" s="21">
        <v>0.16</v>
      </c>
      <c r="S975" s="138">
        <v>6.4</v>
      </c>
      <c r="T975" s="21">
        <v>0.22</v>
      </c>
      <c r="U975" s="138" t="s">
        <v>96</v>
      </c>
      <c r="V975" s="138">
        <v>0.24400000000000002</v>
      </c>
      <c r="W975" s="138">
        <v>0.2</v>
      </c>
      <c r="X975" s="21">
        <v>0.19</v>
      </c>
      <c r="Y975" s="144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>
        <v>1</v>
      </c>
      <c r="C976" s="9">
        <v>2</v>
      </c>
      <c r="D976" s="139">
        <v>0.1</v>
      </c>
      <c r="E976" s="139" t="s">
        <v>97</v>
      </c>
      <c r="F976" s="11">
        <v>0.17</v>
      </c>
      <c r="G976" s="11">
        <v>0.16</v>
      </c>
      <c r="H976" s="11">
        <v>0.16</v>
      </c>
      <c r="I976" s="11">
        <v>0.17</v>
      </c>
      <c r="J976" s="11">
        <v>0.19</v>
      </c>
      <c r="K976" s="11">
        <v>0.14000000000000001</v>
      </c>
      <c r="L976" s="139" t="s">
        <v>104</v>
      </c>
      <c r="M976" s="139">
        <v>2.54</v>
      </c>
      <c r="N976" s="11">
        <v>0.15</v>
      </c>
      <c r="O976" s="139">
        <v>0.23400114518483012</v>
      </c>
      <c r="P976" s="11">
        <v>0.17</v>
      </c>
      <c r="Q976" s="11">
        <v>0.16</v>
      </c>
      <c r="R976" s="11">
        <v>0.18</v>
      </c>
      <c r="S976" s="139">
        <v>6.5</v>
      </c>
      <c r="T976" s="140">
        <v>7.0000000000000007E-2</v>
      </c>
      <c r="U976" s="139" t="s">
        <v>96</v>
      </c>
      <c r="V976" s="139">
        <v>0.23900000000000002</v>
      </c>
      <c r="W976" s="139">
        <v>0.2</v>
      </c>
      <c r="X976" s="11">
        <v>0.16</v>
      </c>
      <c r="Y976" s="144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30</v>
      </c>
    </row>
    <row r="977" spans="1:65">
      <c r="A977" s="29"/>
      <c r="B977" s="19">
        <v>1</v>
      </c>
      <c r="C977" s="9">
        <v>3</v>
      </c>
      <c r="D977" s="139">
        <v>0.09</v>
      </c>
      <c r="E977" s="139" t="s">
        <v>97</v>
      </c>
      <c r="F977" s="11">
        <v>0.17</v>
      </c>
      <c r="G977" s="11">
        <v>0.16</v>
      </c>
      <c r="H977" s="11">
        <v>0.17</v>
      </c>
      <c r="I977" s="11">
        <v>0.18</v>
      </c>
      <c r="J977" s="11">
        <v>0.16</v>
      </c>
      <c r="K977" s="11">
        <v>0.14000000000000001</v>
      </c>
      <c r="L977" s="139" t="s">
        <v>104</v>
      </c>
      <c r="M977" s="139">
        <v>2.2200000000000002</v>
      </c>
      <c r="N977" s="11">
        <v>0.17</v>
      </c>
      <c r="O977" s="139">
        <v>0.212728313804391</v>
      </c>
      <c r="P977" s="11">
        <v>0.18</v>
      </c>
      <c r="Q977" s="11">
        <v>0.15</v>
      </c>
      <c r="R977" s="11">
        <v>0.15</v>
      </c>
      <c r="S977" s="139">
        <v>6.5</v>
      </c>
      <c r="T977" s="11">
        <v>0.2</v>
      </c>
      <c r="U977" s="139" t="s">
        <v>96</v>
      </c>
      <c r="V977" s="139">
        <v>0.24139999999999998</v>
      </c>
      <c r="W977" s="139">
        <v>0.1</v>
      </c>
      <c r="X977" s="11">
        <v>0.16</v>
      </c>
      <c r="Y977" s="144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16</v>
      </c>
    </row>
    <row r="978" spans="1:65">
      <c r="A978" s="29"/>
      <c r="B978" s="19">
        <v>1</v>
      </c>
      <c r="C978" s="9">
        <v>4</v>
      </c>
      <c r="D978" s="139">
        <v>0.09</v>
      </c>
      <c r="E978" s="139" t="s">
        <v>97</v>
      </c>
      <c r="F978" s="11">
        <v>0.18</v>
      </c>
      <c r="G978" s="11">
        <v>0.16</v>
      </c>
      <c r="H978" s="11">
        <v>0.17</v>
      </c>
      <c r="I978" s="11">
        <v>0.15</v>
      </c>
      <c r="J978" s="11">
        <v>0.12</v>
      </c>
      <c r="K978" s="11">
        <v>0.14000000000000001</v>
      </c>
      <c r="L978" s="139" t="s">
        <v>104</v>
      </c>
      <c r="M978" s="139">
        <v>2.2999999999999998</v>
      </c>
      <c r="N978" s="11">
        <v>0.15</v>
      </c>
      <c r="O978" s="139">
        <v>0.2338633486345216</v>
      </c>
      <c r="P978" s="11">
        <v>0.17</v>
      </c>
      <c r="Q978" s="11">
        <v>0.16</v>
      </c>
      <c r="R978" s="11">
        <v>0.16</v>
      </c>
      <c r="S978" s="139">
        <v>6.6</v>
      </c>
      <c r="T978" s="11">
        <v>0.11</v>
      </c>
      <c r="U978" s="139" t="s">
        <v>96</v>
      </c>
      <c r="V978" s="139">
        <v>0.252</v>
      </c>
      <c r="W978" s="139">
        <v>0.2</v>
      </c>
      <c r="X978" s="11">
        <v>0.15</v>
      </c>
      <c r="Y978" s="144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0.16436111111111112</v>
      </c>
    </row>
    <row r="979" spans="1:65">
      <c r="A979" s="29"/>
      <c r="B979" s="19">
        <v>1</v>
      </c>
      <c r="C979" s="9">
        <v>5</v>
      </c>
      <c r="D979" s="139">
        <v>0.11</v>
      </c>
      <c r="E979" s="139" t="s">
        <v>97</v>
      </c>
      <c r="F979" s="11">
        <v>0.17</v>
      </c>
      <c r="G979" s="11">
        <v>0.17</v>
      </c>
      <c r="H979" s="11">
        <v>0.18</v>
      </c>
      <c r="I979" s="11">
        <v>0.17</v>
      </c>
      <c r="J979" s="11">
        <v>0.23</v>
      </c>
      <c r="K979" s="11">
        <v>0.15</v>
      </c>
      <c r="L979" s="139" t="s">
        <v>104</v>
      </c>
      <c r="M979" s="139">
        <v>3.13</v>
      </c>
      <c r="N979" s="11">
        <v>0.15</v>
      </c>
      <c r="O979" s="139">
        <v>0.2020812782358879</v>
      </c>
      <c r="P979" s="11">
        <v>0.16</v>
      </c>
      <c r="Q979" s="11">
        <v>0.18</v>
      </c>
      <c r="R979" s="11">
        <v>0.15</v>
      </c>
      <c r="S979" s="139">
        <v>6.6</v>
      </c>
      <c r="T979" s="11">
        <v>0.15</v>
      </c>
      <c r="U979" s="139" t="s">
        <v>96</v>
      </c>
      <c r="V979" s="139">
        <v>0.251</v>
      </c>
      <c r="W979" s="139">
        <v>0.2</v>
      </c>
      <c r="X979" s="11">
        <v>0.17</v>
      </c>
      <c r="Y979" s="144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112</v>
      </c>
    </row>
    <row r="980" spans="1:65">
      <c r="A980" s="29"/>
      <c r="B980" s="19">
        <v>1</v>
      </c>
      <c r="C980" s="9">
        <v>6</v>
      </c>
      <c r="D980" s="139">
        <v>0.13</v>
      </c>
      <c r="E980" s="139" t="s">
        <v>97</v>
      </c>
      <c r="F980" s="11">
        <v>0.19</v>
      </c>
      <c r="G980" s="11">
        <v>0.15</v>
      </c>
      <c r="H980" s="11">
        <v>0.16</v>
      </c>
      <c r="I980" s="11">
        <v>0.15</v>
      </c>
      <c r="J980" s="11">
        <v>0.21</v>
      </c>
      <c r="K980" s="11">
        <v>0.14000000000000001</v>
      </c>
      <c r="L980" s="139" t="s">
        <v>104</v>
      </c>
      <c r="M980" s="139">
        <v>1.9800000000000002</v>
      </c>
      <c r="N980" s="11">
        <v>0.13</v>
      </c>
      <c r="O980" s="139">
        <v>0.23562120187488445</v>
      </c>
      <c r="P980" s="11">
        <v>0.19</v>
      </c>
      <c r="Q980" s="11">
        <v>0.17</v>
      </c>
      <c r="R980" s="11">
        <v>0.14000000000000001</v>
      </c>
      <c r="S980" s="139">
        <v>6.7</v>
      </c>
      <c r="T980" s="11">
        <v>0.19</v>
      </c>
      <c r="U980" s="139" t="s">
        <v>96</v>
      </c>
      <c r="V980" s="139">
        <v>0.248</v>
      </c>
      <c r="W980" s="139">
        <v>0.1</v>
      </c>
      <c r="X980" s="11">
        <v>0.15</v>
      </c>
      <c r="Y980" s="144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20" t="s">
        <v>262</v>
      </c>
      <c r="C981" s="12"/>
      <c r="D981" s="22">
        <v>0.11166666666666665</v>
      </c>
      <c r="E981" s="22" t="s">
        <v>640</v>
      </c>
      <c r="F981" s="22">
        <v>0.17500000000000002</v>
      </c>
      <c r="G981" s="22">
        <v>0.16</v>
      </c>
      <c r="H981" s="22">
        <v>0.16833333333333333</v>
      </c>
      <c r="I981" s="22">
        <v>0.16333333333333336</v>
      </c>
      <c r="J981" s="22">
        <v>0.17666666666666667</v>
      </c>
      <c r="K981" s="22">
        <v>0.14166666666666669</v>
      </c>
      <c r="L981" s="22" t="s">
        <v>640</v>
      </c>
      <c r="M981" s="22">
        <v>9.7283333333333335</v>
      </c>
      <c r="N981" s="22">
        <v>0.15333333333333335</v>
      </c>
      <c r="O981" s="22">
        <v>0.21994841368533924</v>
      </c>
      <c r="P981" s="22">
        <v>0.17500000000000002</v>
      </c>
      <c r="Q981" s="22">
        <v>0.16500000000000001</v>
      </c>
      <c r="R981" s="22">
        <v>0.15666666666666668</v>
      </c>
      <c r="S981" s="22">
        <v>6.5500000000000007</v>
      </c>
      <c r="T981" s="22">
        <v>0.1566666666666667</v>
      </c>
      <c r="U981" s="22" t="s">
        <v>640</v>
      </c>
      <c r="V981" s="22">
        <v>0.24590000000000001</v>
      </c>
      <c r="W981" s="22">
        <v>0.16666666666666666</v>
      </c>
      <c r="X981" s="22">
        <v>0.16333333333333336</v>
      </c>
      <c r="Y981" s="144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263</v>
      </c>
      <c r="C982" s="28"/>
      <c r="D982" s="11">
        <v>0.10500000000000001</v>
      </c>
      <c r="E982" s="11" t="s">
        <v>640</v>
      </c>
      <c r="F982" s="11">
        <v>0.17</v>
      </c>
      <c r="G982" s="11">
        <v>0.16</v>
      </c>
      <c r="H982" s="11">
        <v>0.17</v>
      </c>
      <c r="I982" s="11">
        <v>0.16500000000000001</v>
      </c>
      <c r="J982" s="11">
        <v>0.17499999999999999</v>
      </c>
      <c r="K982" s="11">
        <v>0.14000000000000001</v>
      </c>
      <c r="L982" s="11" t="s">
        <v>640</v>
      </c>
      <c r="M982" s="11">
        <v>2.42</v>
      </c>
      <c r="N982" s="11">
        <v>0.15</v>
      </c>
      <c r="O982" s="11">
        <v>0.22329583121945629</v>
      </c>
      <c r="P982" s="11">
        <v>0.17499999999999999</v>
      </c>
      <c r="Q982" s="11">
        <v>0.16500000000000001</v>
      </c>
      <c r="R982" s="11">
        <v>0.155</v>
      </c>
      <c r="S982" s="11">
        <v>6.55</v>
      </c>
      <c r="T982" s="11">
        <v>0.16999999999999998</v>
      </c>
      <c r="U982" s="11" t="s">
        <v>640</v>
      </c>
      <c r="V982" s="11">
        <v>0.246</v>
      </c>
      <c r="W982" s="11">
        <v>0.2</v>
      </c>
      <c r="X982" s="11">
        <v>0.16</v>
      </c>
      <c r="Y982" s="144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264</v>
      </c>
      <c r="C983" s="28"/>
      <c r="D983" s="23">
        <v>2.4013884872437174E-2</v>
      </c>
      <c r="E983" s="23" t="s">
        <v>640</v>
      </c>
      <c r="F983" s="23">
        <v>8.3666002653407495E-3</v>
      </c>
      <c r="G983" s="23">
        <v>6.324555320336764E-3</v>
      </c>
      <c r="H983" s="23">
        <v>7.5277265270908078E-3</v>
      </c>
      <c r="I983" s="23">
        <v>1.211060141638997E-2</v>
      </c>
      <c r="J983" s="23">
        <v>4.0824829046386228E-2</v>
      </c>
      <c r="K983" s="23">
        <v>4.0824829046386219E-3</v>
      </c>
      <c r="L983" s="23" t="s">
        <v>640</v>
      </c>
      <c r="M983" s="23">
        <v>17.871678619163522</v>
      </c>
      <c r="N983" s="23">
        <v>1.5055453054181624E-2</v>
      </c>
      <c r="O983" s="23">
        <v>1.6445834031845505E-2</v>
      </c>
      <c r="P983" s="23">
        <v>1.048808848170151E-2</v>
      </c>
      <c r="Q983" s="23">
        <v>1.0488088481701517E-2</v>
      </c>
      <c r="R983" s="23">
        <v>1.3662601021279459E-2</v>
      </c>
      <c r="S983" s="23">
        <v>0.10488088481701503</v>
      </c>
      <c r="T983" s="23">
        <v>5.7850381733110967E-2</v>
      </c>
      <c r="U983" s="23" t="s">
        <v>640</v>
      </c>
      <c r="V983" s="23">
        <v>5.2744667976962357E-3</v>
      </c>
      <c r="W983" s="23">
        <v>5.1639777949432392E-2</v>
      </c>
      <c r="X983" s="23">
        <v>1.5055453054181623E-2</v>
      </c>
      <c r="Y983" s="144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87</v>
      </c>
      <c r="C984" s="28"/>
      <c r="D984" s="13">
        <v>0.2150497152755568</v>
      </c>
      <c r="E984" s="13" t="s">
        <v>640</v>
      </c>
      <c r="F984" s="13">
        <v>4.7809144373375703E-2</v>
      </c>
      <c r="G984" s="13">
        <v>3.9528470752104777E-2</v>
      </c>
      <c r="H984" s="13">
        <v>4.4719167487668167E-2</v>
      </c>
      <c r="I984" s="13">
        <v>7.4146539284020208E-2</v>
      </c>
      <c r="J984" s="13">
        <v>0.23108393799841262</v>
      </c>
      <c r="K984" s="13">
        <v>2.8817526385684387E-2</v>
      </c>
      <c r="L984" s="13" t="s">
        <v>640</v>
      </c>
      <c r="M984" s="13">
        <v>1.8370750679284071</v>
      </c>
      <c r="N984" s="13">
        <v>9.8187737309880146E-2</v>
      </c>
      <c r="O984" s="13">
        <v>7.4771323676710424E-2</v>
      </c>
      <c r="P984" s="13">
        <v>5.9931934181151482E-2</v>
      </c>
      <c r="Q984" s="13">
        <v>6.356417261637283E-2</v>
      </c>
      <c r="R984" s="13">
        <v>8.7208091625188028E-2</v>
      </c>
      <c r="S984" s="13">
        <v>1.6012348827025194E-2</v>
      </c>
      <c r="T984" s="13">
        <v>0.36925775574326142</v>
      </c>
      <c r="U984" s="13" t="s">
        <v>640</v>
      </c>
      <c r="V984" s="13">
        <v>2.1449641308240078E-2</v>
      </c>
      <c r="W984" s="13">
        <v>0.30983866769659435</v>
      </c>
      <c r="X984" s="13">
        <v>9.2176243188867066E-2</v>
      </c>
      <c r="Y984" s="144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3" t="s">
        <v>265</v>
      </c>
      <c r="C985" s="28"/>
      <c r="D985" s="13">
        <v>-0.32060165624471881</v>
      </c>
      <c r="E985" s="13" t="s">
        <v>640</v>
      </c>
      <c r="F985" s="13">
        <v>6.4728747676187304E-2</v>
      </c>
      <c r="G985" s="13">
        <v>-2.6533716410343189E-2</v>
      </c>
      <c r="H985" s="13">
        <v>2.4167652526618122E-2</v>
      </c>
      <c r="I985" s="13">
        <v>-6.2531688355584869E-3</v>
      </c>
      <c r="J985" s="13">
        <v>7.4869021463579433E-2</v>
      </c>
      <c r="K985" s="13">
        <v>-0.13807672807165783</v>
      </c>
      <c r="L985" s="13" t="s">
        <v>640</v>
      </c>
      <c r="M985" s="13">
        <v>58.188778097008615</v>
      </c>
      <c r="N985" s="13">
        <v>-6.7094811559912149E-2</v>
      </c>
      <c r="O985" s="13">
        <v>0.33820228032317257</v>
      </c>
      <c r="P985" s="13">
        <v>6.4728747676187304E-2</v>
      </c>
      <c r="Q985" s="13">
        <v>3.887104951833642E-3</v>
      </c>
      <c r="R985" s="13">
        <v>-4.6814263985127669E-2</v>
      </c>
      <c r="S985" s="13">
        <v>38.851275984451583</v>
      </c>
      <c r="T985" s="13">
        <v>-4.6814263985127447E-2</v>
      </c>
      <c r="U985" s="13" t="s">
        <v>640</v>
      </c>
      <c r="V985" s="13">
        <v>0.49609599459185394</v>
      </c>
      <c r="W985" s="13">
        <v>1.4027378739225771E-2</v>
      </c>
      <c r="X985" s="13">
        <v>-6.2531688355584869E-3</v>
      </c>
      <c r="Y985" s="144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9"/>
      <c r="B986" s="45" t="s">
        <v>266</v>
      </c>
      <c r="C986" s="46"/>
      <c r="D986" s="44">
        <v>3.08</v>
      </c>
      <c r="E986" s="44">
        <v>3.76</v>
      </c>
      <c r="F986" s="44">
        <v>0.57999999999999996</v>
      </c>
      <c r="G986" s="44">
        <v>0.28999999999999998</v>
      </c>
      <c r="H986" s="44">
        <v>0.19</v>
      </c>
      <c r="I986" s="44">
        <v>0.1</v>
      </c>
      <c r="J986" s="44">
        <v>0.67</v>
      </c>
      <c r="K986" s="44">
        <v>1.35</v>
      </c>
      <c r="L986" s="44">
        <v>134.96</v>
      </c>
      <c r="M986" s="44">
        <v>552.74</v>
      </c>
      <c r="N986" s="44">
        <v>0.67</v>
      </c>
      <c r="O986" s="44">
        <v>3.18</v>
      </c>
      <c r="P986" s="44">
        <v>0.57999999999999996</v>
      </c>
      <c r="Q986" s="44">
        <v>0</v>
      </c>
      <c r="R986" s="44">
        <v>0.48</v>
      </c>
      <c r="S986" s="44" t="s">
        <v>267</v>
      </c>
      <c r="T986" s="44">
        <v>0.48</v>
      </c>
      <c r="U986" s="44">
        <v>279.45</v>
      </c>
      <c r="V986" s="44">
        <v>4.68</v>
      </c>
      <c r="W986" s="44" t="s">
        <v>267</v>
      </c>
      <c r="X986" s="44">
        <v>0.1</v>
      </c>
      <c r="Y986" s="144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B987" s="30" t="s">
        <v>307</v>
      </c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BM987" s="53"/>
    </row>
    <row r="988" spans="1:65">
      <c r="BM988" s="53"/>
    </row>
    <row r="989" spans="1:65" ht="15">
      <c r="B989" s="8" t="s">
        <v>551</v>
      </c>
      <c r="BM989" s="27" t="s">
        <v>67</v>
      </c>
    </row>
    <row r="990" spans="1:65" ht="15">
      <c r="A990" s="24" t="s">
        <v>30</v>
      </c>
      <c r="B990" s="18" t="s">
        <v>110</v>
      </c>
      <c r="C990" s="15" t="s">
        <v>111</v>
      </c>
      <c r="D990" s="16" t="s">
        <v>225</v>
      </c>
      <c r="E990" s="17" t="s">
        <v>225</v>
      </c>
      <c r="F990" s="17" t="s">
        <v>225</v>
      </c>
      <c r="G990" s="17" t="s">
        <v>225</v>
      </c>
      <c r="H990" s="17" t="s">
        <v>225</v>
      </c>
      <c r="I990" s="17" t="s">
        <v>225</v>
      </c>
      <c r="J990" s="17" t="s">
        <v>225</v>
      </c>
      <c r="K990" s="17" t="s">
        <v>225</v>
      </c>
      <c r="L990" s="17" t="s">
        <v>225</v>
      </c>
      <c r="M990" s="17" t="s">
        <v>225</v>
      </c>
      <c r="N990" s="17" t="s">
        <v>225</v>
      </c>
      <c r="O990" s="17" t="s">
        <v>225</v>
      </c>
      <c r="P990" s="17" t="s">
        <v>225</v>
      </c>
      <c r="Q990" s="17" t="s">
        <v>225</v>
      </c>
      <c r="R990" s="17" t="s">
        <v>225</v>
      </c>
      <c r="S990" s="17" t="s">
        <v>225</v>
      </c>
      <c r="T990" s="17" t="s">
        <v>225</v>
      </c>
      <c r="U990" s="17" t="s">
        <v>225</v>
      </c>
      <c r="V990" s="17" t="s">
        <v>225</v>
      </c>
      <c r="W990" s="17" t="s">
        <v>225</v>
      </c>
      <c r="X990" s="17" t="s">
        <v>225</v>
      </c>
      <c r="Y990" s="144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226</v>
      </c>
      <c r="C991" s="9" t="s">
        <v>226</v>
      </c>
      <c r="D991" s="142" t="s">
        <v>228</v>
      </c>
      <c r="E991" s="143" t="s">
        <v>229</v>
      </c>
      <c r="F991" s="143" t="s">
        <v>230</v>
      </c>
      <c r="G991" s="143" t="s">
        <v>231</v>
      </c>
      <c r="H991" s="143" t="s">
        <v>232</v>
      </c>
      <c r="I991" s="143" t="s">
        <v>233</v>
      </c>
      <c r="J991" s="143" t="s">
        <v>234</v>
      </c>
      <c r="K991" s="143" t="s">
        <v>235</v>
      </c>
      <c r="L991" s="143" t="s">
        <v>236</v>
      </c>
      <c r="M991" s="143" t="s">
        <v>237</v>
      </c>
      <c r="N991" s="143" t="s">
        <v>238</v>
      </c>
      <c r="O991" s="143" t="s">
        <v>239</v>
      </c>
      <c r="P991" s="143" t="s">
        <v>243</v>
      </c>
      <c r="Q991" s="143" t="s">
        <v>244</v>
      </c>
      <c r="R991" s="143" t="s">
        <v>245</v>
      </c>
      <c r="S991" s="143" t="s">
        <v>246</v>
      </c>
      <c r="T991" s="143" t="s">
        <v>269</v>
      </c>
      <c r="U991" s="143" t="s">
        <v>247</v>
      </c>
      <c r="V991" s="143" t="s">
        <v>249</v>
      </c>
      <c r="W991" s="143" t="s">
        <v>253</v>
      </c>
      <c r="X991" s="143" t="s">
        <v>254</v>
      </c>
      <c r="Y991" s="144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3</v>
      </c>
    </row>
    <row r="992" spans="1:65">
      <c r="A992" s="29"/>
      <c r="B992" s="19"/>
      <c r="C992" s="9"/>
      <c r="D992" s="10" t="s">
        <v>272</v>
      </c>
      <c r="E992" s="11" t="s">
        <v>271</v>
      </c>
      <c r="F992" s="11" t="s">
        <v>271</v>
      </c>
      <c r="G992" s="11" t="s">
        <v>271</v>
      </c>
      <c r="H992" s="11" t="s">
        <v>271</v>
      </c>
      <c r="I992" s="11" t="s">
        <v>271</v>
      </c>
      <c r="J992" s="11" t="s">
        <v>271</v>
      </c>
      <c r="K992" s="11" t="s">
        <v>271</v>
      </c>
      <c r="L992" s="11" t="s">
        <v>271</v>
      </c>
      <c r="M992" s="11" t="s">
        <v>271</v>
      </c>
      <c r="N992" s="11" t="s">
        <v>271</v>
      </c>
      <c r="O992" s="11" t="s">
        <v>272</v>
      </c>
      <c r="P992" s="11" t="s">
        <v>294</v>
      </c>
      <c r="Q992" s="11" t="s">
        <v>272</v>
      </c>
      <c r="R992" s="11" t="s">
        <v>272</v>
      </c>
      <c r="S992" s="11" t="s">
        <v>271</v>
      </c>
      <c r="T992" s="11" t="s">
        <v>271</v>
      </c>
      <c r="U992" s="11" t="s">
        <v>271</v>
      </c>
      <c r="V992" s="11" t="s">
        <v>272</v>
      </c>
      <c r="W992" s="11" t="s">
        <v>272</v>
      </c>
      <c r="X992" s="11" t="s">
        <v>272</v>
      </c>
      <c r="Y992" s="144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9"/>
      <c r="C993" s="9"/>
      <c r="D993" s="25" t="s">
        <v>295</v>
      </c>
      <c r="E993" s="25" t="s">
        <v>296</v>
      </c>
      <c r="F993" s="25" t="s">
        <v>261</v>
      </c>
      <c r="G993" s="25" t="s">
        <v>297</v>
      </c>
      <c r="H993" s="25" t="s">
        <v>296</v>
      </c>
      <c r="I993" s="25" t="s">
        <v>296</v>
      </c>
      <c r="J993" s="25" t="s">
        <v>296</v>
      </c>
      <c r="K993" s="25" t="s">
        <v>296</v>
      </c>
      <c r="L993" s="25" t="s">
        <v>296</v>
      </c>
      <c r="M993" s="25" t="s">
        <v>296</v>
      </c>
      <c r="N993" s="25" t="s">
        <v>298</v>
      </c>
      <c r="O993" s="25" t="s">
        <v>296</v>
      </c>
      <c r="P993" s="25" t="s">
        <v>295</v>
      </c>
      <c r="Q993" s="25" t="s">
        <v>297</v>
      </c>
      <c r="R993" s="25" t="s">
        <v>295</v>
      </c>
      <c r="S993" s="25" t="s">
        <v>298</v>
      </c>
      <c r="T993" s="25" t="s">
        <v>296</v>
      </c>
      <c r="U993" s="25" t="s">
        <v>296</v>
      </c>
      <c r="V993" s="25" t="s">
        <v>296</v>
      </c>
      <c r="W993" s="25" t="s">
        <v>297</v>
      </c>
      <c r="X993" s="25" t="s">
        <v>297</v>
      </c>
      <c r="Y993" s="144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2</v>
      </c>
    </row>
    <row r="994" spans="1:65">
      <c r="A994" s="29"/>
      <c r="B994" s="18">
        <v>1</v>
      </c>
      <c r="C994" s="14">
        <v>1</v>
      </c>
      <c r="D994" s="138">
        <v>10.5</v>
      </c>
      <c r="E994" s="137">
        <v>5.5</v>
      </c>
      <c r="F994" s="21">
        <v>5.2</v>
      </c>
      <c r="G994" s="21">
        <v>6.8</v>
      </c>
      <c r="H994" s="21">
        <v>7.2</v>
      </c>
      <c r="I994" s="21">
        <v>6.2</v>
      </c>
      <c r="J994" s="21">
        <v>7.6</v>
      </c>
      <c r="K994" s="21">
        <v>6.5</v>
      </c>
      <c r="L994" s="21">
        <v>5.9550000000000001</v>
      </c>
      <c r="M994" s="21">
        <v>6.6684000000000001</v>
      </c>
      <c r="N994" s="21">
        <v>6.3009674547366483</v>
      </c>
      <c r="O994" s="21">
        <v>5.8</v>
      </c>
      <c r="P994" s="21">
        <v>7.9</v>
      </c>
      <c r="Q994" s="21">
        <v>5.2</v>
      </c>
      <c r="R994" s="21">
        <v>7.2230378166417912</v>
      </c>
      <c r="S994" s="21">
        <v>7.6</v>
      </c>
      <c r="T994" s="21">
        <v>6.4</v>
      </c>
      <c r="U994" s="21">
        <v>6.5</v>
      </c>
      <c r="V994" s="21">
        <v>5</v>
      </c>
      <c r="W994" s="21">
        <v>6.6</v>
      </c>
      <c r="X994" s="21">
        <v>6.3</v>
      </c>
      <c r="Y994" s="144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>
        <v>1</v>
      </c>
      <c r="C995" s="9">
        <v>2</v>
      </c>
      <c r="D995" s="139">
        <v>10.6</v>
      </c>
      <c r="E995" s="11">
        <v>5.9</v>
      </c>
      <c r="F995" s="11">
        <v>4.8</v>
      </c>
      <c r="G995" s="11">
        <v>6.9</v>
      </c>
      <c r="H995" s="11">
        <v>6.8</v>
      </c>
      <c r="I995" s="11">
        <v>6.3</v>
      </c>
      <c r="J995" s="11">
        <v>7.3</v>
      </c>
      <c r="K995" s="11">
        <v>6.4</v>
      </c>
      <c r="L995" s="11">
        <v>5.8559999999999999</v>
      </c>
      <c r="M995" s="11">
        <v>6.9542999999999999</v>
      </c>
      <c r="N995" s="11">
        <v>6.3800268162742846</v>
      </c>
      <c r="O995" s="11">
        <v>5.4</v>
      </c>
      <c r="P995" s="11">
        <v>8.1</v>
      </c>
      <c r="Q995" s="11">
        <v>5.3</v>
      </c>
      <c r="R995" s="11">
        <v>7.7061203313283739</v>
      </c>
      <c r="S995" s="11">
        <v>6.9</v>
      </c>
      <c r="T995" s="11">
        <v>6</v>
      </c>
      <c r="U995" s="11">
        <v>6.6</v>
      </c>
      <c r="V995" s="11">
        <v>5.2</v>
      </c>
      <c r="W995" s="11">
        <v>6.4</v>
      </c>
      <c r="X995" s="11">
        <v>6.5</v>
      </c>
      <c r="Y995" s="144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31</v>
      </c>
    </row>
    <row r="996" spans="1:65">
      <c r="A996" s="29"/>
      <c r="B996" s="19">
        <v>1</v>
      </c>
      <c r="C996" s="9">
        <v>3</v>
      </c>
      <c r="D996" s="139">
        <v>10.7</v>
      </c>
      <c r="E996" s="11">
        <v>5.9</v>
      </c>
      <c r="F996" s="11">
        <v>5.0999999999999996</v>
      </c>
      <c r="G996" s="11">
        <v>7.1</v>
      </c>
      <c r="H996" s="11">
        <v>7</v>
      </c>
      <c r="I996" s="11">
        <v>6.5</v>
      </c>
      <c r="J996" s="11">
        <v>7.6</v>
      </c>
      <c r="K996" s="11">
        <v>6.3</v>
      </c>
      <c r="L996" s="11">
        <v>5.7469999999999999</v>
      </c>
      <c r="M996" s="11">
        <v>7.0838999999999999</v>
      </c>
      <c r="N996" s="11">
        <v>6.2330207717255321</v>
      </c>
      <c r="O996" s="11">
        <v>5.6</v>
      </c>
      <c r="P996" s="11">
        <v>8.5</v>
      </c>
      <c r="Q996" s="11">
        <v>5.6</v>
      </c>
      <c r="R996" s="11">
        <v>7.6518905065185026</v>
      </c>
      <c r="S996" s="11">
        <v>7.5</v>
      </c>
      <c r="T996" s="11">
        <v>6.1</v>
      </c>
      <c r="U996" s="11">
        <v>6.4</v>
      </c>
      <c r="V996" s="11">
        <v>5.4</v>
      </c>
      <c r="W996" s="11">
        <v>6.5</v>
      </c>
      <c r="X996" s="11">
        <v>6.3</v>
      </c>
      <c r="Y996" s="14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16</v>
      </c>
    </row>
    <row r="997" spans="1:65">
      <c r="A997" s="29"/>
      <c r="B997" s="19">
        <v>1</v>
      </c>
      <c r="C997" s="9">
        <v>4</v>
      </c>
      <c r="D997" s="139">
        <v>10.9</v>
      </c>
      <c r="E997" s="11">
        <v>6.2</v>
      </c>
      <c r="F997" s="11">
        <v>5.2</v>
      </c>
      <c r="G997" s="11">
        <v>7.6</v>
      </c>
      <c r="H997" s="11">
        <v>6.9</v>
      </c>
      <c r="I997" s="11">
        <v>6.3</v>
      </c>
      <c r="J997" s="11">
        <v>7.8</v>
      </c>
      <c r="K997" s="11">
        <v>6.5</v>
      </c>
      <c r="L997" s="11">
        <v>5.6790000000000003</v>
      </c>
      <c r="M997" s="11">
        <v>7.1109999999999998</v>
      </c>
      <c r="N997" s="11">
        <v>6.5372460368813119</v>
      </c>
      <c r="O997" s="11">
        <v>5.7</v>
      </c>
      <c r="P997" s="11">
        <v>8.3000000000000007</v>
      </c>
      <c r="Q997" s="11">
        <v>5.2</v>
      </c>
      <c r="R997" s="11">
        <v>7.6306668841545706</v>
      </c>
      <c r="S997" s="11">
        <v>7.4</v>
      </c>
      <c r="T997" s="11">
        <v>6.3</v>
      </c>
      <c r="U997" s="11">
        <v>6</v>
      </c>
      <c r="V997" s="11">
        <v>5.0999999999999996</v>
      </c>
      <c r="W997" s="11">
        <v>6.3</v>
      </c>
      <c r="X997" s="11">
        <v>6.4</v>
      </c>
      <c r="Y997" s="14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6.4777804565968209</v>
      </c>
    </row>
    <row r="998" spans="1:65">
      <c r="A998" s="29"/>
      <c r="B998" s="19">
        <v>1</v>
      </c>
      <c r="C998" s="9">
        <v>5</v>
      </c>
      <c r="D998" s="139">
        <v>10.9</v>
      </c>
      <c r="E998" s="11">
        <v>5.9</v>
      </c>
      <c r="F998" s="11">
        <v>5</v>
      </c>
      <c r="G998" s="11">
        <v>7.5</v>
      </c>
      <c r="H998" s="11">
        <v>7</v>
      </c>
      <c r="I998" s="11">
        <v>6.3</v>
      </c>
      <c r="J998" s="11">
        <v>7.6</v>
      </c>
      <c r="K998" s="11">
        <v>6.3</v>
      </c>
      <c r="L998" s="11">
        <v>5.8170000000000002</v>
      </c>
      <c r="M998" s="11">
        <v>7.8216000000000001</v>
      </c>
      <c r="N998" s="11">
        <v>6.2157033831506183</v>
      </c>
      <c r="O998" s="11">
        <v>5.5</v>
      </c>
      <c r="P998" s="11">
        <v>8.5</v>
      </c>
      <c r="Q998" s="11">
        <v>5.9</v>
      </c>
      <c r="R998" s="11">
        <v>7.5855799490991984</v>
      </c>
      <c r="S998" s="11">
        <v>7.1</v>
      </c>
      <c r="T998" s="11">
        <v>6.4</v>
      </c>
      <c r="U998" s="11">
        <v>6</v>
      </c>
      <c r="V998" s="11">
        <v>5.4</v>
      </c>
      <c r="W998" s="11">
        <v>6.4</v>
      </c>
      <c r="X998" s="11">
        <v>6.6</v>
      </c>
      <c r="Y998" s="14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113</v>
      </c>
    </row>
    <row r="999" spans="1:65">
      <c r="A999" s="29"/>
      <c r="B999" s="19">
        <v>1</v>
      </c>
      <c r="C999" s="9">
        <v>6</v>
      </c>
      <c r="D999" s="139">
        <v>10.6</v>
      </c>
      <c r="E999" s="11">
        <v>5.9</v>
      </c>
      <c r="F999" s="11">
        <v>5.0999999999999996</v>
      </c>
      <c r="G999" s="11">
        <v>7.1</v>
      </c>
      <c r="H999" s="11">
        <v>6.7</v>
      </c>
      <c r="I999" s="11">
        <v>6.4</v>
      </c>
      <c r="J999" s="11">
        <v>7.5</v>
      </c>
      <c r="K999" s="11">
        <v>6.1</v>
      </c>
      <c r="L999" s="11">
        <v>5.9420000000000002</v>
      </c>
      <c r="M999" s="11">
        <v>8.0974000000000004</v>
      </c>
      <c r="N999" s="11">
        <v>6.1236837352250824</v>
      </c>
      <c r="O999" s="11">
        <v>5.5</v>
      </c>
      <c r="P999" s="11">
        <v>8.1999999999999993</v>
      </c>
      <c r="Q999" s="11">
        <v>5.5</v>
      </c>
      <c r="R999" s="11">
        <v>7.2531111058826667</v>
      </c>
      <c r="S999" s="11">
        <v>7.4</v>
      </c>
      <c r="T999" s="11">
        <v>6.3</v>
      </c>
      <c r="U999" s="11">
        <v>6.3</v>
      </c>
      <c r="V999" s="11">
        <v>5.2</v>
      </c>
      <c r="W999" s="11">
        <v>6.3</v>
      </c>
      <c r="X999" s="11">
        <v>6.7</v>
      </c>
      <c r="Y999" s="144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20" t="s">
        <v>262</v>
      </c>
      <c r="C1000" s="12"/>
      <c r="D1000" s="22">
        <v>10.700000000000001</v>
      </c>
      <c r="E1000" s="22">
        <v>5.8833333333333329</v>
      </c>
      <c r="F1000" s="22">
        <v>5.0666666666666664</v>
      </c>
      <c r="G1000" s="22">
        <v>7.166666666666667</v>
      </c>
      <c r="H1000" s="22">
        <v>6.9333333333333336</v>
      </c>
      <c r="I1000" s="22">
        <v>6.333333333333333</v>
      </c>
      <c r="J1000" s="22">
        <v>7.5666666666666664</v>
      </c>
      <c r="K1000" s="22">
        <v>6.3500000000000005</v>
      </c>
      <c r="L1000" s="22">
        <v>5.8326666666666673</v>
      </c>
      <c r="M1000" s="22">
        <v>7.2894333333333341</v>
      </c>
      <c r="N1000" s="22">
        <v>6.2984413663322458</v>
      </c>
      <c r="O1000" s="22">
        <v>5.583333333333333</v>
      </c>
      <c r="P1000" s="22">
        <v>8.25</v>
      </c>
      <c r="Q1000" s="22">
        <v>5.45</v>
      </c>
      <c r="R1000" s="22">
        <v>7.5084010989375178</v>
      </c>
      <c r="S1000" s="22">
        <v>7.3166666666666664</v>
      </c>
      <c r="T1000" s="22">
        <v>6.25</v>
      </c>
      <c r="U1000" s="22">
        <v>6.3</v>
      </c>
      <c r="V1000" s="22">
        <v>5.2166666666666668</v>
      </c>
      <c r="W1000" s="22">
        <v>6.416666666666667</v>
      </c>
      <c r="X1000" s="22">
        <v>6.4666666666666677</v>
      </c>
      <c r="Y1000" s="144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263</v>
      </c>
      <c r="C1001" s="28"/>
      <c r="D1001" s="11">
        <v>10.649999999999999</v>
      </c>
      <c r="E1001" s="11">
        <v>5.9</v>
      </c>
      <c r="F1001" s="11">
        <v>5.0999999999999996</v>
      </c>
      <c r="G1001" s="11">
        <v>7.1</v>
      </c>
      <c r="H1001" s="11">
        <v>6.95</v>
      </c>
      <c r="I1001" s="11">
        <v>6.3</v>
      </c>
      <c r="J1001" s="11">
        <v>7.6</v>
      </c>
      <c r="K1001" s="11">
        <v>6.35</v>
      </c>
      <c r="L1001" s="11">
        <v>5.8365</v>
      </c>
      <c r="M1001" s="11">
        <v>7.0974500000000003</v>
      </c>
      <c r="N1001" s="11">
        <v>6.2669941132310907</v>
      </c>
      <c r="O1001" s="11">
        <v>5.55</v>
      </c>
      <c r="P1001" s="11">
        <v>8.25</v>
      </c>
      <c r="Q1001" s="11">
        <v>5.4</v>
      </c>
      <c r="R1001" s="11">
        <v>7.608123416626885</v>
      </c>
      <c r="S1001" s="11">
        <v>7.4</v>
      </c>
      <c r="T1001" s="11">
        <v>6.3</v>
      </c>
      <c r="U1001" s="11">
        <v>6.35</v>
      </c>
      <c r="V1001" s="11">
        <v>5.2</v>
      </c>
      <c r="W1001" s="11">
        <v>6.4</v>
      </c>
      <c r="X1001" s="11">
        <v>6.45</v>
      </c>
      <c r="Y1001" s="144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3" t="s">
        <v>264</v>
      </c>
      <c r="C1002" s="28"/>
      <c r="D1002" s="23">
        <v>0.16733200530681536</v>
      </c>
      <c r="E1002" s="23">
        <v>0.22286019533929041</v>
      </c>
      <c r="F1002" s="23">
        <v>0.15055453054181631</v>
      </c>
      <c r="G1002" s="23">
        <v>0.32041639575194436</v>
      </c>
      <c r="H1002" s="23">
        <v>0.17511900715418266</v>
      </c>
      <c r="I1002" s="23">
        <v>0.10327955589886449</v>
      </c>
      <c r="J1002" s="23">
        <v>0.16329931618554516</v>
      </c>
      <c r="K1002" s="23">
        <v>0.15165750888103116</v>
      </c>
      <c r="L1002" s="23">
        <v>0.10831558829026716</v>
      </c>
      <c r="M1002" s="23">
        <v>0.54919771546016727</v>
      </c>
      <c r="N1002" s="23">
        <v>0.14515915068004942</v>
      </c>
      <c r="O1002" s="23">
        <v>0.14719601443879735</v>
      </c>
      <c r="P1002" s="23">
        <v>0.23452078799117146</v>
      </c>
      <c r="Q1002" s="23">
        <v>0.27386127875258309</v>
      </c>
      <c r="R1002" s="23">
        <v>0.21316321705619354</v>
      </c>
      <c r="S1002" s="23">
        <v>0.26394443859772199</v>
      </c>
      <c r="T1002" s="23">
        <v>0.16431676725155001</v>
      </c>
      <c r="U1002" s="23">
        <v>0.25298221281347028</v>
      </c>
      <c r="V1002" s="23">
        <v>0.16020819787597243</v>
      </c>
      <c r="W1002" s="23">
        <v>0.11690451944500115</v>
      </c>
      <c r="X1002" s="23">
        <v>0.16329931618554525</v>
      </c>
      <c r="Y1002" s="144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3" t="s">
        <v>87</v>
      </c>
      <c r="C1003" s="28"/>
      <c r="D1003" s="13">
        <v>1.5638505168861248E-2</v>
      </c>
      <c r="E1003" s="13">
        <v>3.7879919887698087E-2</v>
      </c>
      <c r="F1003" s="13">
        <v>2.9714709975358484E-2</v>
      </c>
      <c r="G1003" s="13">
        <v>4.4709264523527116E-2</v>
      </c>
      <c r="H1003" s="13">
        <v>2.5257549108776343E-2</v>
      </c>
      <c r="I1003" s="13">
        <v>1.6307298299820711E-2</v>
      </c>
      <c r="J1003" s="13">
        <v>2.1581407425402446E-2</v>
      </c>
      <c r="K1003" s="13">
        <v>2.3883072264729313E-2</v>
      </c>
      <c r="L1003" s="13">
        <v>1.8570508907920988E-2</v>
      </c>
      <c r="M1003" s="13">
        <v>7.5341619896402631E-2</v>
      </c>
      <c r="N1003" s="13">
        <v>2.3046836866019688E-2</v>
      </c>
      <c r="O1003" s="13">
        <v>2.6363465272620422E-2</v>
      </c>
      <c r="P1003" s="13">
        <v>2.8426762180748057E-2</v>
      </c>
      <c r="Q1003" s="13">
        <v>5.0249775917905151E-2</v>
      </c>
      <c r="R1003" s="13">
        <v>2.8389961357599473E-2</v>
      </c>
      <c r="S1003" s="13">
        <v>3.6074410742285463E-2</v>
      </c>
      <c r="T1003" s="13">
        <v>2.6290682760247999E-2</v>
      </c>
      <c r="U1003" s="13">
        <v>4.0155906795788933E-2</v>
      </c>
      <c r="V1003" s="13">
        <v>3.0710836653541039E-2</v>
      </c>
      <c r="W1003" s="13">
        <v>1.8218886147272906E-2</v>
      </c>
      <c r="X1003" s="13">
        <v>2.5252471575084312E-2</v>
      </c>
      <c r="Y1003" s="144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3" t="s">
        <v>265</v>
      </c>
      <c r="C1004" s="28"/>
      <c r="D1004" s="13">
        <v>0.65180034607430537</v>
      </c>
      <c r="E1004" s="13">
        <v>-9.1767099432664034E-2</v>
      </c>
      <c r="F1004" s="13">
        <v>-0.21783908846325739</v>
      </c>
      <c r="G1004" s="13">
        <v>0.10634602618684008</v>
      </c>
      <c r="H1004" s="13">
        <v>7.0325457892384868E-2</v>
      </c>
      <c r="I1004" s="13">
        <v>-2.2298860579071711E-2</v>
      </c>
      <c r="J1004" s="13">
        <v>0.16809557183447743</v>
      </c>
      <c r="K1004" s="13">
        <v>-1.9725962843753275E-2</v>
      </c>
      <c r="L1004" s="13">
        <v>-9.9588708548031257E-2</v>
      </c>
      <c r="M1004" s="13">
        <v>0.12529799090519411</v>
      </c>
      <c r="N1004" s="13">
        <v>-2.7685268351745451E-2</v>
      </c>
      <c r="O1004" s="13">
        <v>-0.1380792586683921</v>
      </c>
      <c r="P1004" s="13">
        <v>0.27358437898252519</v>
      </c>
      <c r="Q1004" s="13">
        <v>-0.15866244055093792</v>
      </c>
      <c r="R1004" s="13">
        <v>0.15910089099903613</v>
      </c>
      <c r="S1004" s="13">
        <v>0.12950210580470412</v>
      </c>
      <c r="T1004" s="13">
        <v>-3.5163349255662779E-2</v>
      </c>
      <c r="U1004" s="13">
        <v>-2.7444656049708138E-2</v>
      </c>
      <c r="V1004" s="13">
        <v>-0.19468300884539325</v>
      </c>
      <c r="W1004" s="13">
        <v>-9.4343719024804207E-3</v>
      </c>
      <c r="X1004" s="13">
        <v>-1.7156786965256687E-3</v>
      </c>
      <c r="Y1004" s="144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9"/>
      <c r="B1005" s="45" t="s">
        <v>266</v>
      </c>
      <c r="C1005" s="46"/>
      <c r="D1005" s="44">
        <v>3.83</v>
      </c>
      <c r="E1005" s="44">
        <v>0.41</v>
      </c>
      <c r="F1005" s="44">
        <v>1.1299999999999999</v>
      </c>
      <c r="G1005" s="44">
        <v>0.72</v>
      </c>
      <c r="H1005" s="44">
        <v>0.51</v>
      </c>
      <c r="I1005" s="44">
        <v>0.01</v>
      </c>
      <c r="J1005" s="44">
        <v>1.07</v>
      </c>
      <c r="K1005" s="44">
        <v>0</v>
      </c>
      <c r="L1005" s="44">
        <v>0.46</v>
      </c>
      <c r="M1005" s="44">
        <v>0.83</v>
      </c>
      <c r="N1005" s="44">
        <v>0.05</v>
      </c>
      <c r="O1005" s="44">
        <v>0.67</v>
      </c>
      <c r="P1005" s="44">
        <v>1.67</v>
      </c>
      <c r="Q1005" s="44">
        <v>0.79</v>
      </c>
      <c r="R1005" s="44">
        <v>1.02</v>
      </c>
      <c r="S1005" s="44">
        <v>0.85</v>
      </c>
      <c r="T1005" s="44">
        <v>0.09</v>
      </c>
      <c r="U1005" s="44">
        <v>0.04</v>
      </c>
      <c r="V1005" s="44">
        <v>1</v>
      </c>
      <c r="W1005" s="44">
        <v>0.06</v>
      </c>
      <c r="X1005" s="44">
        <v>0.1</v>
      </c>
      <c r="Y1005" s="144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3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BM1006" s="53"/>
    </row>
    <row r="1007" spans="1:65" ht="15">
      <c r="B1007" s="8" t="s">
        <v>552</v>
      </c>
      <c r="BM1007" s="27" t="s">
        <v>67</v>
      </c>
    </row>
    <row r="1008" spans="1:65" ht="15">
      <c r="A1008" s="24" t="s">
        <v>63</v>
      </c>
      <c r="B1008" s="18" t="s">
        <v>110</v>
      </c>
      <c r="C1008" s="15" t="s">
        <v>111</v>
      </c>
      <c r="D1008" s="16" t="s">
        <v>225</v>
      </c>
      <c r="E1008" s="17" t="s">
        <v>225</v>
      </c>
      <c r="F1008" s="17" t="s">
        <v>225</v>
      </c>
      <c r="G1008" s="17" t="s">
        <v>225</v>
      </c>
      <c r="H1008" s="17" t="s">
        <v>225</v>
      </c>
      <c r="I1008" s="17" t="s">
        <v>225</v>
      </c>
      <c r="J1008" s="17" t="s">
        <v>225</v>
      </c>
      <c r="K1008" s="17" t="s">
        <v>225</v>
      </c>
      <c r="L1008" s="17" t="s">
        <v>225</v>
      </c>
      <c r="M1008" s="17" t="s">
        <v>225</v>
      </c>
      <c r="N1008" s="17" t="s">
        <v>225</v>
      </c>
      <c r="O1008" s="17" t="s">
        <v>225</v>
      </c>
      <c r="P1008" s="17" t="s">
        <v>225</v>
      </c>
      <c r="Q1008" s="17" t="s">
        <v>225</v>
      </c>
      <c r="R1008" s="17" t="s">
        <v>225</v>
      </c>
      <c r="S1008" s="17" t="s">
        <v>225</v>
      </c>
      <c r="T1008" s="17" t="s">
        <v>225</v>
      </c>
      <c r="U1008" s="17" t="s">
        <v>225</v>
      </c>
      <c r="V1008" s="17" t="s">
        <v>225</v>
      </c>
      <c r="W1008" s="17" t="s">
        <v>225</v>
      </c>
      <c r="X1008" s="17" t="s">
        <v>225</v>
      </c>
      <c r="Y1008" s="17" t="s">
        <v>225</v>
      </c>
      <c r="Z1008" s="17" t="s">
        <v>225</v>
      </c>
      <c r="AA1008" s="17" t="s">
        <v>225</v>
      </c>
      <c r="AB1008" s="17" t="s">
        <v>225</v>
      </c>
      <c r="AC1008" s="144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226</v>
      </c>
      <c r="C1009" s="9" t="s">
        <v>226</v>
      </c>
      <c r="D1009" s="142" t="s">
        <v>228</v>
      </c>
      <c r="E1009" s="143" t="s">
        <v>229</v>
      </c>
      <c r="F1009" s="143" t="s">
        <v>230</v>
      </c>
      <c r="G1009" s="143" t="s">
        <v>231</v>
      </c>
      <c r="H1009" s="143" t="s">
        <v>232</v>
      </c>
      <c r="I1009" s="143" t="s">
        <v>233</v>
      </c>
      <c r="J1009" s="143" t="s">
        <v>234</v>
      </c>
      <c r="K1009" s="143" t="s">
        <v>235</v>
      </c>
      <c r="L1009" s="143" t="s">
        <v>236</v>
      </c>
      <c r="M1009" s="143" t="s">
        <v>237</v>
      </c>
      <c r="N1009" s="143" t="s">
        <v>238</v>
      </c>
      <c r="O1009" s="143" t="s">
        <v>239</v>
      </c>
      <c r="P1009" s="143" t="s">
        <v>240</v>
      </c>
      <c r="Q1009" s="143" t="s">
        <v>243</v>
      </c>
      <c r="R1009" s="143" t="s">
        <v>244</v>
      </c>
      <c r="S1009" s="143" t="s">
        <v>245</v>
      </c>
      <c r="T1009" s="143" t="s">
        <v>246</v>
      </c>
      <c r="U1009" s="143" t="s">
        <v>269</v>
      </c>
      <c r="V1009" s="143" t="s">
        <v>247</v>
      </c>
      <c r="W1009" s="143" t="s">
        <v>248</v>
      </c>
      <c r="X1009" s="143" t="s">
        <v>249</v>
      </c>
      <c r="Y1009" s="143" t="s">
        <v>250</v>
      </c>
      <c r="Z1009" s="143" t="s">
        <v>253</v>
      </c>
      <c r="AA1009" s="143" t="s">
        <v>254</v>
      </c>
      <c r="AB1009" s="143" t="s">
        <v>255</v>
      </c>
      <c r="AC1009" s="144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1</v>
      </c>
    </row>
    <row r="1010" spans="1:65">
      <c r="A1010" s="29"/>
      <c r="B1010" s="19"/>
      <c r="C1010" s="9"/>
      <c r="D1010" s="10" t="s">
        <v>272</v>
      </c>
      <c r="E1010" s="11" t="s">
        <v>271</v>
      </c>
      <c r="F1010" s="11" t="s">
        <v>271</v>
      </c>
      <c r="G1010" s="11" t="s">
        <v>294</v>
      </c>
      <c r="H1010" s="11" t="s">
        <v>271</v>
      </c>
      <c r="I1010" s="11" t="s">
        <v>271</v>
      </c>
      <c r="J1010" s="11" t="s">
        <v>271</v>
      </c>
      <c r="K1010" s="11" t="s">
        <v>271</v>
      </c>
      <c r="L1010" s="11" t="s">
        <v>271</v>
      </c>
      <c r="M1010" s="11" t="s">
        <v>294</v>
      </c>
      <c r="N1010" s="11" t="s">
        <v>271</v>
      </c>
      <c r="O1010" s="11" t="s">
        <v>272</v>
      </c>
      <c r="P1010" s="11" t="s">
        <v>272</v>
      </c>
      <c r="Q1010" s="11" t="s">
        <v>294</v>
      </c>
      <c r="R1010" s="11" t="s">
        <v>272</v>
      </c>
      <c r="S1010" s="11" t="s">
        <v>272</v>
      </c>
      <c r="T1010" s="11" t="s">
        <v>272</v>
      </c>
      <c r="U1010" s="11" t="s">
        <v>271</v>
      </c>
      <c r="V1010" s="11" t="s">
        <v>271</v>
      </c>
      <c r="W1010" s="11" t="s">
        <v>294</v>
      </c>
      <c r="X1010" s="11" t="s">
        <v>272</v>
      </c>
      <c r="Y1010" s="11" t="s">
        <v>294</v>
      </c>
      <c r="Z1010" s="11" t="s">
        <v>272</v>
      </c>
      <c r="AA1010" s="11" t="s">
        <v>272</v>
      </c>
      <c r="AB1010" s="11" t="s">
        <v>294</v>
      </c>
      <c r="AC1010" s="144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9"/>
      <c r="C1011" s="9"/>
      <c r="D1011" s="25" t="s">
        <v>295</v>
      </c>
      <c r="E1011" s="25" t="s">
        <v>296</v>
      </c>
      <c r="F1011" s="25" t="s">
        <v>261</v>
      </c>
      <c r="G1011" s="25" t="s">
        <v>297</v>
      </c>
      <c r="H1011" s="25" t="s">
        <v>296</v>
      </c>
      <c r="I1011" s="25" t="s">
        <v>296</v>
      </c>
      <c r="J1011" s="25" t="s">
        <v>296</v>
      </c>
      <c r="K1011" s="25" t="s">
        <v>296</v>
      </c>
      <c r="L1011" s="25" t="s">
        <v>296</v>
      </c>
      <c r="M1011" s="25" t="s">
        <v>296</v>
      </c>
      <c r="N1011" s="25" t="s">
        <v>298</v>
      </c>
      <c r="O1011" s="25" t="s">
        <v>296</v>
      </c>
      <c r="P1011" s="25" t="s">
        <v>296</v>
      </c>
      <c r="Q1011" s="25" t="s">
        <v>295</v>
      </c>
      <c r="R1011" s="25" t="s">
        <v>297</v>
      </c>
      <c r="S1011" s="25" t="s">
        <v>295</v>
      </c>
      <c r="T1011" s="25" t="s">
        <v>298</v>
      </c>
      <c r="U1011" s="25" t="s">
        <v>296</v>
      </c>
      <c r="V1011" s="25" t="s">
        <v>296</v>
      </c>
      <c r="W1011" s="25" t="s">
        <v>296</v>
      </c>
      <c r="X1011" s="25" t="s">
        <v>296</v>
      </c>
      <c r="Y1011" s="25" t="s">
        <v>297</v>
      </c>
      <c r="Z1011" s="25" t="s">
        <v>297</v>
      </c>
      <c r="AA1011" s="25" t="s">
        <v>297</v>
      </c>
      <c r="AB1011" s="25" t="s">
        <v>297</v>
      </c>
      <c r="AC1011" s="144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3</v>
      </c>
    </row>
    <row r="1012" spans="1:65">
      <c r="A1012" s="29"/>
      <c r="B1012" s="18">
        <v>1</v>
      </c>
      <c r="C1012" s="14">
        <v>1</v>
      </c>
      <c r="D1012" s="217">
        <v>0.23600000000000002</v>
      </c>
      <c r="E1012" s="217">
        <v>0.22999999999999998</v>
      </c>
      <c r="F1012" s="217">
        <v>0.23599999999999996</v>
      </c>
      <c r="G1012" s="217">
        <v>0.25</v>
      </c>
      <c r="H1012" s="217">
        <v>0.249</v>
      </c>
      <c r="I1012" s="217">
        <v>0.23300000000000001</v>
      </c>
      <c r="J1012" s="217">
        <v>0.247</v>
      </c>
      <c r="K1012" s="217">
        <v>0.23599999999999996</v>
      </c>
      <c r="L1012" s="217">
        <v>0.22739999999999999</v>
      </c>
      <c r="M1012" s="217">
        <v>0.21057559000000003</v>
      </c>
      <c r="N1012" s="217">
        <v>0.22723481516325655</v>
      </c>
      <c r="O1012" s="217">
        <v>0.23100000000000001</v>
      </c>
      <c r="P1012" s="217">
        <v>0.24038100000000001</v>
      </c>
      <c r="Q1012" s="217">
        <v>0.26</v>
      </c>
      <c r="R1012" s="217">
        <v>0.25</v>
      </c>
      <c r="S1012" s="223">
        <v>0.28457514329647049</v>
      </c>
      <c r="T1012" s="217">
        <v>0.22</v>
      </c>
      <c r="U1012" s="217">
        <v>0.24099999999999999</v>
      </c>
      <c r="V1012" s="217">
        <v>0.25700000000000001</v>
      </c>
      <c r="W1012" s="217">
        <v>0.24</v>
      </c>
      <c r="X1012" s="217">
        <v>0.217</v>
      </c>
      <c r="Y1012" s="217">
        <v>0.23450300000000002</v>
      </c>
      <c r="Z1012" s="223">
        <v>0.20799999999999999</v>
      </c>
      <c r="AA1012" s="217">
        <v>0.26</v>
      </c>
      <c r="AB1012" s="217">
        <v>0.23100000000000001</v>
      </c>
      <c r="AC1012" s="215"/>
      <c r="AD1012" s="216"/>
      <c r="AE1012" s="216"/>
      <c r="AF1012" s="216"/>
      <c r="AG1012" s="216"/>
      <c r="AH1012" s="216"/>
      <c r="AI1012" s="216"/>
      <c r="AJ1012" s="216"/>
      <c r="AK1012" s="216"/>
      <c r="AL1012" s="216"/>
      <c r="AM1012" s="216"/>
      <c r="AN1012" s="216"/>
      <c r="AO1012" s="216"/>
      <c r="AP1012" s="216"/>
      <c r="AQ1012" s="216"/>
      <c r="AR1012" s="216"/>
      <c r="AS1012" s="216"/>
      <c r="AT1012" s="216"/>
      <c r="AU1012" s="216"/>
      <c r="AV1012" s="216"/>
      <c r="AW1012" s="216"/>
      <c r="AX1012" s="216"/>
      <c r="AY1012" s="216"/>
      <c r="AZ1012" s="216"/>
      <c r="BA1012" s="216"/>
      <c r="BB1012" s="216"/>
      <c r="BC1012" s="216"/>
      <c r="BD1012" s="216"/>
      <c r="BE1012" s="216"/>
      <c r="BF1012" s="216"/>
      <c r="BG1012" s="216"/>
      <c r="BH1012" s="216"/>
      <c r="BI1012" s="216"/>
      <c r="BJ1012" s="216"/>
      <c r="BK1012" s="216"/>
      <c r="BL1012" s="216"/>
      <c r="BM1012" s="218">
        <v>1</v>
      </c>
    </row>
    <row r="1013" spans="1:65">
      <c r="A1013" s="29"/>
      <c r="B1013" s="19">
        <v>1</v>
      </c>
      <c r="C1013" s="9">
        <v>2</v>
      </c>
      <c r="D1013" s="23">
        <v>0.23600000000000002</v>
      </c>
      <c r="E1013" s="23">
        <v>0.23499999999999996</v>
      </c>
      <c r="F1013" s="23">
        <v>0.22699999999999998</v>
      </c>
      <c r="G1013" s="23">
        <v>0.25</v>
      </c>
      <c r="H1013" s="23">
        <v>0.246</v>
      </c>
      <c r="I1013" s="23">
        <v>0.22899999999999998</v>
      </c>
      <c r="J1013" s="23">
        <v>0.246</v>
      </c>
      <c r="K1013" s="23">
        <v>0.23799999999999996</v>
      </c>
      <c r="L1013" s="23">
        <v>0.22759999999999997</v>
      </c>
      <c r="M1013" s="23">
        <v>0.20901880999999997</v>
      </c>
      <c r="N1013" s="23">
        <v>0.22071474234193356</v>
      </c>
      <c r="O1013" s="23">
        <v>0.23499999999999996</v>
      </c>
      <c r="P1013" s="23">
        <v>0.23088900000000001</v>
      </c>
      <c r="Q1013" s="23">
        <v>0.27</v>
      </c>
      <c r="R1013" s="23">
        <v>0.26</v>
      </c>
      <c r="S1013" s="224">
        <v>0.29343571500077942</v>
      </c>
      <c r="T1013" s="23">
        <v>0.22</v>
      </c>
      <c r="U1013" s="23">
        <v>0.24299999999999999</v>
      </c>
      <c r="V1013" s="23">
        <v>0.26300000000000001</v>
      </c>
      <c r="W1013" s="23">
        <v>0.24</v>
      </c>
      <c r="X1013" s="23">
        <v>0.219</v>
      </c>
      <c r="Y1013" s="23">
        <v>0.23769299999999999</v>
      </c>
      <c r="Z1013" s="224">
        <v>0.20799999999999999</v>
      </c>
      <c r="AA1013" s="23">
        <v>0.25</v>
      </c>
      <c r="AB1013" s="23">
        <v>0.23200000000000001</v>
      </c>
      <c r="AC1013" s="215"/>
      <c r="AD1013" s="216"/>
      <c r="AE1013" s="216"/>
      <c r="AF1013" s="216"/>
      <c r="AG1013" s="216"/>
      <c r="AH1013" s="216"/>
      <c r="AI1013" s="216"/>
      <c r="AJ1013" s="216"/>
      <c r="AK1013" s="216"/>
      <c r="AL1013" s="216"/>
      <c r="AM1013" s="216"/>
      <c r="AN1013" s="216"/>
      <c r="AO1013" s="216"/>
      <c r="AP1013" s="216"/>
      <c r="AQ1013" s="216"/>
      <c r="AR1013" s="216"/>
      <c r="AS1013" s="216"/>
      <c r="AT1013" s="216"/>
      <c r="AU1013" s="216"/>
      <c r="AV1013" s="216"/>
      <c r="AW1013" s="216"/>
      <c r="AX1013" s="216"/>
      <c r="AY1013" s="216"/>
      <c r="AZ1013" s="216"/>
      <c r="BA1013" s="216"/>
      <c r="BB1013" s="216"/>
      <c r="BC1013" s="216"/>
      <c r="BD1013" s="216"/>
      <c r="BE1013" s="216"/>
      <c r="BF1013" s="216"/>
      <c r="BG1013" s="216"/>
      <c r="BH1013" s="216"/>
      <c r="BI1013" s="216"/>
      <c r="BJ1013" s="216"/>
      <c r="BK1013" s="216"/>
      <c r="BL1013" s="216"/>
      <c r="BM1013" s="218">
        <v>32</v>
      </c>
    </row>
    <row r="1014" spans="1:65">
      <c r="A1014" s="29"/>
      <c r="B1014" s="19">
        <v>1</v>
      </c>
      <c r="C1014" s="9">
        <v>3</v>
      </c>
      <c r="D1014" s="23">
        <v>0.23700000000000002</v>
      </c>
      <c r="E1014" s="23">
        <v>0.24199999999999999</v>
      </c>
      <c r="F1014" s="23">
        <v>0.23200000000000001</v>
      </c>
      <c r="G1014" s="23">
        <v>0.25</v>
      </c>
      <c r="H1014" s="23">
        <v>0.24299999999999999</v>
      </c>
      <c r="I1014" s="23">
        <v>0.22799999999999998</v>
      </c>
      <c r="J1014" s="23">
        <v>0.245</v>
      </c>
      <c r="K1014" s="23">
        <v>0.24</v>
      </c>
      <c r="L1014" s="23">
        <v>0.22889999999999999</v>
      </c>
      <c r="M1014" s="23">
        <v>0.21223456000000002</v>
      </c>
      <c r="N1014" s="23">
        <v>0.2199543471389506</v>
      </c>
      <c r="O1014" s="23">
        <v>0.23300000000000001</v>
      </c>
      <c r="P1014" s="23">
        <v>0.23618800000000001</v>
      </c>
      <c r="Q1014" s="23">
        <v>0.27</v>
      </c>
      <c r="R1014" s="23">
        <v>0.26</v>
      </c>
      <c r="S1014" s="224">
        <v>0.28668276347049748</v>
      </c>
      <c r="T1014" s="23">
        <v>0.22</v>
      </c>
      <c r="U1014" s="23">
        <v>0.24099999999999999</v>
      </c>
      <c r="V1014" s="23">
        <v>0.252</v>
      </c>
      <c r="W1014" s="23">
        <v>0.24</v>
      </c>
      <c r="X1014" s="23">
        <v>0.23499999999999996</v>
      </c>
      <c r="Y1014" s="23">
        <v>0.23340900000000001</v>
      </c>
      <c r="Z1014" s="224">
        <v>0.21199999999999999</v>
      </c>
      <c r="AA1014" s="23">
        <v>0.26</v>
      </c>
      <c r="AB1014" s="23">
        <v>0.22899999999999998</v>
      </c>
      <c r="AC1014" s="215"/>
      <c r="AD1014" s="216"/>
      <c r="AE1014" s="216"/>
      <c r="AF1014" s="216"/>
      <c r="AG1014" s="216"/>
      <c r="AH1014" s="216"/>
      <c r="AI1014" s="216"/>
      <c r="AJ1014" s="216"/>
      <c r="AK1014" s="216"/>
      <c r="AL1014" s="216"/>
      <c r="AM1014" s="216"/>
      <c r="AN1014" s="216"/>
      <c r="AO1014" s="216"/>
      <c r="AP1014" s="216"/>
      <c r="AQ1014" s="216"/>
      <c r="AR1014" s="216"/>
      <c r="AS1014" s="216"/>
      <c r="AT1014" s="216"/>
      <c r="AU1014" s="216"/>
      <c r="AV1014" s="216"/>
      <c r="AW1014" s="216"/>
      <c r="AX1014" s="216"/>
      <c r="AY1014" s="216"/>
      <c r="AZ1014" s="216"/>
      <c r="BA1014" s="216"/>
      <c r="BB1014" s="216"/>
      <c r="BC1014" s="216"/>
      <c r="BD1014" s="216"/>
      <c r="BE1014" s="216"/>
      <c r="BF1014" s="216"/>
      <c r="BG1014" s="216"/>
      <c r="BH1014" s="216"/>
      <c r="BI1014" s="216"/>
      <c r="BJ1014" s="216"/>
      <c r="BK1014" s="216"/>
      <c r="BL1014" s="216"/>
      <c r="BM1014" s="218">
        <v>16</v>
      </c>
    </row>
    <row r="1015" spans="1:65">
      <c r="A1015" s="29"/>
      <c r="B1015" s="19">
        <v>1</v>
      </c>
      <c r="C1015" s="9">
        <v>4</v>
      </c>
      <c r="D1015" s="23">
        <v>0.23800000000000002</v>
      </c>
      <c r="E1015" s="23">
        <v>0.22799999999999998</v>
      </c>
      <c r="F1015" s="23">
        <v>0.23100000000000001</v>
      </c>
      <c r="G1015" s="23">
        <v>0.25</v>
      </c>
      <c r="H1015" s="23">
        <v>0.246</v>
      </c>
      <c r="I1015" s="23">
        <v>0.22799999999999998</v>
      </c>
      <c r="J1015" s="23">
        <v>0.24199999999999999</v>
      </c>
      <c r="K1015" s="23">
        <v>0.23799999999999996</v>
      </c>
      <c r="L1015" s="23">
        <v>0.22160000000000002</v>
      </c>
      <c r="M1015" s="23">
        <v>0.20950282000000001</v>
      </c>
      <c r="N1015" s="23">
        <v>0.22396510342823978</v>
      </c>
      <c r="O1015" s="23">
        <v>0.23100000000000001</v>
      </c>
      <c r="P1015" s="23">
        <v>0.236563</v>
      </c>
      <c r="Q1015" s="23">
        <v>0.26</v>
      </c>
      <c r="R1015" s="23">
        <v>0.25</v>
      </c>
      <c r="S1015" s="224">
        <v>0.28502493571750159</v>
      </c>
      <c r="T1015" s="23">
        <v>0.22</v>
      </c>
      <c r="U1015" s="23">
        <v>0.24099999999999999</v>
      </c>
      <c r="V1015" s="23">
        <v>0.246</v>
      </c>
      <c r="W1015" s="23">
        <v>0.24</v>
      </c>
      <c r="X1015" s="23">
        <v>0.22699999999999998</v>
      </c>
      <c r="Y1015" s="23">
        <v>0.23263000000000003</v>
      </c>
      <c r="Z1015" s="224">
        <v>0.20599999999999999</v>
      </c>
      <c r="AA1015" s="23">
        <v>0.26</v>
      </c>
      <c r="AB1015" s="219">
        <v>0.25600000000000001</v>
      </c>
      <c r="AC1015" s="215"/>
      <c r="AD1015" s="216"/>
      <c r="AE1015" s="216"/>
      <c r="AF1015" s="216"/>
      <c r="AG1015" s="216"/>
      <c r="AH1015" s="216"/>
      <c r="AI1015" s="216"/>
      <c r="AJ1015" s="216"/>
      <c r="AK1015" s="216"/>
      <c r="AL1015" s="216"/>
      <c r="AM1015" s="216"/>
      <c r="AN1015" s="216"/>
      <c r="AO1015" s="216"/>
      <c r="AP1015" s="216"/>
      <c r="AQ1015" s="216"/>
      <c r="AR1015" s="216"/>
      <c r="AS1015" s="216"/>
      <c r="AT1015" s="216"/>
      <c r="AU1015" s="216"/>
      <c r="AV1015" s="216"/>
      <c r="AW1015" s="216"/>
      <c r="AX1015" s="216"/>
      <c r="AY1015" s="216"/>
      <c r="AZ1015" s="216"/>
      <c r="BA1015" s="216"/>
      <c r="BB1015" s="216"/>
      <c r="BC1015" s="216"/>
      <c r="BD1015" s="216"/>
      <c r="BE1015" s="216"/>
      <c r="BF1015" s="216"/>
      <c r="BG1015" s="216"/>
      <c r="BH1015" s="216"/>
      <c r="BI1015" s="216"/>
      <c r="BJ1015" s="216"/>
      <c r="BK1015" s="216"/>
      <c r="BL1015" s="216"/>
      <c r="BM1015" s="218">
        <v>0.23752987149185639</v>
      </c>
    </row>
    <row r="1016" spans="1:65">
      <c r="A1016" s="29"/>
      <c r="B1016" s="19">
        <v>1</v>
      </c>
      <c r="C1016" s="9">
        <v>5</v>
      </c>
      <c r="D1016" s="23">
        <v>0.23800000000000002</v>
      </c>
      <c r="E1016" s="23">
        <v>0.22799999999999998</v>
      </c>
      <c r="F1016" s="23">
        <v>0.23100000000000001</v>
      </c>
      <c r="G1016" s="23">
        <v>0.25</v>
      </c>
      <c r="H1016" s="23">
        <v>0.245</v>
      </c>
      <c r="I1016" s="23">
        <v>0.22899999999999998</v>
      </c>
      <c r="J1016" s="23">
        <v>0.24</v>
      </c>
      <c r="K1016" s="23">
        <v>0.23899999999999999</v>
      </c>
      <c r="L1016" s="23">
        <v>0.22550000000000001</v>
      </c>
      <c r="M1016" s="23">
        <v>0.20859607000000002</v>
      </c>
      <c r="N1016" s="23">
        <v>0.22114123743133918</v>
      </c>
      <c r="O1016" s="23">
        <v>0.23599999999999996</v>
      </c>
      <c r="P1016" s="23">
        <v>0.23170000000000002</v>
      </c>
      <c r="Q1016" s="23">
        <v>0.26</v>
      </c>
      <c r="R1016" s="23">
        <v>0.26</v>
      </c>
      <c r="S1016" s="224">
        <v>0.29205518060207908</v>
      </c>
      <c r="T1016" s="23">
        <v>0.22</v>
      </c>
      <c r="U1016" s="23">
        <v>0.245</v>
      </c>
      <c r="V1016" s="23">
        <v>0.24299999999999999</v>
      </c>
      <c r="W1016" s="23">
        <v>0.24</v>
      </c>
      <c r="X1016" s="23">
        <v>0.23699999999999996</v>
      </c>
      <c r="Y1016" s="23">
        <v>0.24059299999999997</v>
      </c>
      <c r="Z1016" s="224">
        <v>0.20200000000000001</v>
      </c>
      <c r="AA1016" s="23">
        <v>0.25</v>
      </c>
      <c r="AB1016" s="23">
        <v>0.22999999999999998</v>
      </c>
      <c r="AC1016" s="215"/>
      <c r="AD1016" s="216"/>
      <c r="AE1016" s="216"/>
      <c r="AF1016" s="216"/>
      <c r="AG1016" s="216"/>
      <c r="AH1016" s="216"/>
      <c r="AI1016" s="216"/>
      <c r="AJ1016" s="216"/>
      <c r="AK1016" s="216"/>
      <c r="AL1016" s="216"/>
      <c r="AM1016" s="216"/>
      <c r="AN1016" s="216"/>
      <c r="AO1016" s="216"/>
      <c r="AP1016" s="216"/>
      <c r="AQ1016" s="216"/>
      <c r="AR1016" s="216"/>
      <c r="AS1016" s="216"/>
      <c r="AT1016" s="216"/>
      <c r="AU1016" s="216"/>
      <c r="AV1016" s="216"/>
      <c r="AW1016" s="216"/>
      <c r="AX1016" s="216"/>
      <c r="AY1016" s="216"/>
      <c r="AZ1016" s="216"/>
      <c r="BA1016" s="216"/>
      <c r="BB1016" s="216"/>
      <c r="BC1016" s="216"/>
      <c r="BD1016" s="216"/>
      <c r="BE1016" s="216"/>
      <c r="BF1016" s="216"/>
      <c r="BG1016" s="216"/>
      <c r="BH1016" s="216"/>
      <c r="BI1016" s="216"/>
      <c r="BJ1016" s="216"/>
      <c r="BK1016" s="216"/>
      <c r="BL1016" s="216"/>
      <c r="BM1016" s="218">
        <v>114</v>
      </c>
    </row>
    <row r="1017" spans="1:65">
      <c r="A1017" s="29"/>
      <c r="B1017" s="19">
        <v>1</v>
      </c>
      <c r="C1017" s="9">
        <v>6</v>
      </c>
      <c r="D1017" s="23">
        <v>0.24299999999999999</v>
      </c>
      <c r="E1017" s="23">
        <v>0.23799999999999996</v>
      </c>
      <c r="F1017" s="23">
        <v>0.23400000000000001</v>
      </c>
      <c r="G1017" s="23">
        <v>0.25</v>
      </c>
      <c r="H1017" s="23">
        <v>0.24299999999999999</v>
      </c>
      <c r="I1017" s="23">
        <v>0.23100000000000001</v>
      </c>
      <c r="J1017" s="23">
        <v>0.23799999999999996</v>
      </c>
      <c r="K1017" s="23">
        <v>0.24299999999999999</v>
      </c>
      <c r="L1017" s="23">
        <v>0.2306</v>
      </c>
      <c r="M1017" s="23">
        <v>0.20987850000000002</v>
      </c>
      <c r="N1017" s="23">
        <v>0.22122067037246809</v>
      </c>
      <c r="O1017" s="23">
        <v>0.22999999999999998</v>
      </c>
      <c r="P1017" s="23">
        <v>0.23116999999999999</v>
      </c>
      <c r="Q1017" s="23">
        <v>0.26</v>
      </c>
      <c r="R1017" s="23">
        <v>0.25</v>
      </c>
      <c r="S1017" s="224">
        <v>0.28643249262848619</v>
      </c>
      <c r="T1017" s="23">
        <v>0.22</v>
      </c>
      <c r="U1017" s="23">
        <v>0.23699999999999996</v>
      </c>
      <c r="V1017" s="23">
        <v>0.254</v>
      </c>
      <c r="W1017" s="23">
        <v>0.25</v>
      </c>
      <c r="X1017" s="23">
        <v>0.23699999999999996</v>
      </c>
      <c r="Y1017" s="23">
        <v>0.24116599999999999</v>
      </c>
      <c r="Z1017" s="224">
        <v>0.20300000000000001</v>
      </c>
      <c r="AA1017" s="23">
        <v>0.26</v>
      </c>
      <c r="AB1017" s="23">
        <v>0.23100000000000001</v>
      </c>
      <c r="AC1017" s="215"/>
      <c r="AD1017" s="216"/>
      <c r="AE1017" s="216"/>
      <c r="AF1017" s="216"/>
      <c r="AG1017" s="216"/>
      <c r="AH1017" s="216"/>
      <c r="AI1017" s="216"/>
      <c r="AJ1017" s="216"/>
      <c r="AK1017" s="216"/>
      <c r="AL1017" s="216"/>
      <c r="AM1017" s="216"/>
      <c r="AN1017" s="216"/>
      <c r="AO1017" s="216"/>
      <c r="AP1017" s="216"/>
      <c r="AQ1017" s="216"/>
      <c r="AR1017" s="216"/>
      <c r="AS1017" s="216"/>
      <c r="AT1017" s="216"/>
      <c r="AU1017" s="216"/>
      <c r="AV1017" s="216"/>
      <c r="AW1017" s="216"/>
      <c r="AX1017" s="216"/>
      <c r="AY1017" s="216"/>
      <c r="AZ1017" s="216"/>
      <c r="BA1017" s="216"/>
      <c r="BB1017" s="216"/>
      <c r="BC1017" s="216"/>
      <c r="BD1017" s="216"/>
      <c r="BE1017" s="216"/>
      <c r="BF1017" s="216"/>
      <c r="BG1017" s="216"/>
      <c r="BH1017" s="216"/>
      <c r="BI1017" s="216"/>
      <c r="BJ1017" s="216"/>
      <c r="BK1017" s="216"/>
      <c r="BL1017" s="216"/>
      <c r="BM1017" s="54"/>
    </row>
    <row r="1018" spans="1:65">
      <c r="A1018" s="29"/>
      <c r="B1018" s="20" t="s">
        <v>262</v>
      </c>
      <c r="C1018" s="12"/>
      <c r="D1018" s="220">
        <v>0.23799999999999999</v>
      </c>
      <c r="E1018" s="220">
        <v>0.23349999999999996</v>
      </c>
      <c r="F1018" s="220">
        <v>0.23183333333333334</v>
      </c>
      <c r="G1018" s="220">
        <v>0.25</v>
      </c>
      <c r="H1018" s="220">
        <v>0.24533333333333332</v>
      </c>
      <c r="I1018" s="220">
        <v>0.22966666666666666</v>
      </c>
      <c r="J1018" s="220">
        <v>0.24299999999999999</v>
      </c>
      <c r="K1018" s="220">
        <v>0.23899999999999996</v>
      </c>
      <c r="L1018" s="220">
        <v>0.22693333333333332</v>
      </c>
      <c r="M1018" s="220">
        <v>0.20996772500000002</v>
      </c>
      <c r="N1018" s="220">
        <v>0.22237181931269798</v>
      </c>
      <c r="O1018" s="220">
        <v>0.23266666666666666</v>
      </c>
      <c r="P1018" s="220">
        <v>0.23448183333333331</v>
      </c>
      <c r="Q1018" s="220">
        <v>0.26333333333333336</v>
      </c>
      <c r="R1018" s="220">
        <v>0.255</v>
      </c>
      <c r="S1018" s="220">
        <v>0.28803437178596902</v>
      </c>
      <c r="T1018" s="220">
        <v>0.22</v>
      </c>
      <c r="U1018" s="220">
        <v>0.24133333333333329</v>
      </c>
      <c r="V1018" s="220">
        <v>0.2525</v>
      </c>
      <c r="W1018" s="220">
        <v>0.24166666666666667</v>
      </c>
      <c r="X1018" s="220">
        <v>0.2286666666666666</v>
      </c>
      <c r="Y1018" s="220">
        <v>0.23666566666666666</v>
      </c>
      <c r="Z1018" s="220">
        <v>0.20650000000000002</v>
      </c>
      <c r="AA1018" s="220">
        <v>0.25666666666666665</v>
      </c>
      <c r="AB1018" s="220">
        <v>0.23483333333333334</v>
      </c>
      <c r="AC1018" s="215"/>
      <c r="AD1018" s="216"/>
      <c r="AE1018" s="216"/>
      <c r="AF1018" s="216"/>
      <c r="AG1018" s="216"/>
      <c r="AH1018" s="216"/>
      <c r="AI1018" s="216"/>
      <c r="AJ1018" s="216"/>
      <c r="AK1018" s="216"/>
      <c r="AL1018" s="216"/>
      <c r="AM1018" s="216"/>
      <c r="AN1018" s="216"/>
      <c r="AO1018" s="216"/>
      <c r="AP1018" s="216"/>
      <c r="AQ1018" s="216"/>
      <c r="AR1018" s="216"/>
      <c r="AS1018" s="216"/>
      <c r="AT1018" s="216"/>
      <c r="AU1018" s="216"/>
      <c r="AV1018" s="216"/>
      <c r="AW1018" s="216"/>
      <c r="AX1018" s="216"/>
      <c r="AY1018" s="216"/>
      <c r="AZ1018" s="216"/>
      <c r="BA1018" s="216"/>
      <c r="BB1018" s="216"/>
      <c r="BC1018" s="216"/>
      <c r="BD1018" s="216"/>
      <c r="BE1018" s="216"/>
      <c r="BF1018" s="216"/>
      <c r="BG1018" s="216"/>
      <c r="BH1018" s="216"/>
      <c r="BI1018" s="216"/>
      <c r="BJ1018" s="216"/>
      <c r="BK1018" s="216"/>
      <c r="BL1018" s="216"/>
      <c r="BM1018" s="54"/>
    </row>
    <row r="1019" spans="1:65">
      <c r="A1019" s="29"/>
      <c r="B1019" s="3" t="s">
        <v>263</v>
      </c>
      <c r="C1019" s="28"/>
      <c r="D1019" s="23">
        <v>0.23750000000000002</v>
      </c>
      <c r="E1019" s="23">
        <v>0.23249999999999998</v>
      </c>
      <c r="F1019" s="23">
        <v>0.23150000000000001</v>
      </c>
      <c r="G1019" s="23">
        <v>0.25</v>
      </c>
      <c r="H1019" s="23">
        <v>0.2455</v>
      </c>
      <c r="I1019" s="23">
        <v>0.22899999999999998</v>
      </c>
      <c r="J1019" s="23">
        <v>0.24349999999999999</v>
      </c>
      <c r="K1019" s="23">
        <v>0.23849999999999999</v>
      </c>
      <c r="L1019" s="23">
        <v>0.22749999999999998</v>
      </c>
      <c r="M1019" s="23">
        <v>0.20969066000000003</v>
      </c>
      <c r="N1019" s="23">
        <v>0.22118095390190362</v>
      </c>
      <c r="O1019" s="23">
        <v>0.23200000000000001</v>
      </c>
      <c r="P1019" s="23">
        <v>0.23394400000000001</v>
      </c>
      <c r="Q1019" s="23">
        <v>0.26</v>
      </c>
      <c r="R1019" s="23">
        <v>0.255</v>
      </c>
      <c r="S1019" s="23">
        <v>0.28655762804949181</v>
      </c>
      <c r="T1019" s="23">
        <v>0.22</v>
      </c>
      <c r="U1019" s="23">
        <v>0.24099999999999999</v>
      </c>
      <c r="V1019" s="23">
        <v>0.253</v>
      </c>
      <c r="W1019" s="23">
        <v>0.24</v>
      </c>
      <c r="X1019" s="23">
        <v>0.23099999999999998</v>
      </c>
      <c r="Y1019" s="23">
        <v>0.236098</v>
      </c>
      <c r="Z1019" s="23">
        <v>0.20699999999999999</v>
      </c>
      <c r="AA1019" s="23">
        <v>0.26</v>
      </c>
      <c r="AB1019" s="23">
        <v>0.23100000000000001</v>
      </c>
      <c r="AC1019" s="215"/>
      <c r="AD1019" s="216"/>
      <c r="AE1019" s="216"/>
      <c r="AF1019" s="216"/>
      <c r="AG1019" s="216"/>
      <c r="AH1019" s="216"/>
      <c r="AI1019" s="216"/>
      <c r="AJ1019" s="216"/>
      <c r="AK1019" s="216"/>
      <c r="AL1019" s="216"/>
      <c r="AM1019" s="216"/>
      <c r="AN1019" s="216"/>
      <c r="AO1019" s="216"/>
      <c r="AP1019" s="216"/>
      <c r="AQ1019" s="216"/>
      <c r="AR1019" s="216"/>
      <c r="AS1019" s="216"/>
      <c r="AT1019" s="216"/>
      <c r="AU1019" s="216"/>
      <c r="AV1019" s="216"/>
      <c r="AW1019" s="216"/>
      <c r="AX1019" s="216"/>
      <c r="AY1019" s="216"/>
      <c r="AZ1019" s="216"/>
      <c r="BA1019" s="216"/>
      <c r="BB1019" s="216"/>
      <c r="BC1019" s="216"/>
      <c r="BD1019" s="216"/>
      <c r="BE1019" s="216"/>
      <c r="BF1019" s="216"/>
      <c r="BG1019" s="216"/>
      <c r="BH1019" s="216"/>
      <c r="BI1019" s="216"/>
      <c r="BJ1019" s="216"/>
      <c r="BK1019" s="216"/>
      <c r="BL1019" s="216"/>
      <c r="BM1019" s="54"/>
    </row>
    <row r="1020" spans="1:65">
      <c r="A1020" s="29"/>
      <c r="B1020" s="3" t="s">
        <v>264</v>
      </c>
      <c r="C1020" s="28"/>
      <c r="D1020" s="23">
        <v>2.6076809620810514E-3</v>
      </c>
      <c r="E1020" s="23">
        <v>5.7879184513951118E-3</v>
      </c>
      <c r="F1020" s="23">
        <v>3.0605010483034712E-3</v>
      </c>
      <c r="G1020" s="23">
        <v>0</v>
      </c>
      <c r="H1020" s="23">
        <v>2.250925735484553E-3</v>
      </c>
      <c r="I1020" s="23">
        <v>1.966384160500365E-3</v>
      </c>
      <c r="J1020" s="23">
        <v>3.5777087639996745E-3</v>
      </c>
      <c r="K1020" s="23">
        <v>2.3664319132398605E-3</v>
      </c>
      <c r="L1020" s="23">
        <v>3.1136259676888948E-3</v>
      </c>
      <c r="M1020" s="23">
        <v>1.3049149896717485E-3</v>
      </c>
      <c r="N1020" s="23">
        <v>2.7428756575021544E-3</v>
      </c>
      <c r="O1020" s="23">
        <v>2.4221202832779756E-3</v>
      </c>
      <c r="P1020" s="23">
        <v>3.8381692206919016E-3</v>
      </c>
      <c r="Q1020" s="23">
        <v>5.1639777949432277E-3</v>
      </c>
      <c r="R1020" s="23">
        <v>5.4772255750516656E-3</v>
      </c>
      <c r="S1020" s="23">
        <v>3.7618410685797818E-3</v>
      </c>
      <c r="T1020" s="23">
        <v>0</v>
      </c>
      <c r="U1020" s="23">
        <v>2.6583202716502627E-3</v>
      </c>
      <c r="V1020" s="23">
        <v>7.2869746808946782E-3</v>
      </c>
      <c r="W1020" s="23">
        <v>4.0824829046386332E-3</v>
      </c>
      <c r="X1020" s="23">
        <v>9.07009739014231E-3</v>
      </c>
      <c r="Y1020" s="23">
        <v>3.695997059883372E-3</v>
      </c>
      <c r="Z1020" s="23">
        <v>3.6742346141747581E-3</v>
      </c>
      <c r="AA1020" s="23">
        <v>5.1639777949432277E-3</v>
      </c>
      <c r="AB1020" s="23">
        <v>1.0419532938988519E-2</v>
      </c>
      <c r="AC1020" s="215"/>
      <c r="AD1020" s="216"/>
      <c r="AE1020" s="216"/>
      <c r="AF1020" s="216"/>
      <c r="AG1020" s="216"/>
      <c r="AH1020" s="216"/>
      <c r="AI1020" s="216"/>
      <c r="AJ1020" s="216"/>
      <c r="AK1020" s="216"/>
      <c r="AL1020" s="216"/>
      <c r="AM1020" s="216"/>
      <c r="AN1020" s="216"/>
      <c r="AO1020" s="216"/>
      <c r="AP1020" s="216"/>
      <c r="AQ1020" s="216"/>
      <c r="AR1020" s="216"/>
      <c r="AS1020" s="216"/>
      <c r="AT1020" s="216"/>
      <c r="AU1020" s="216"/>
      <c r="AV1020" s="216"/>
      <c r="AW1020" s="216"/>
      <c r="AX1020" s="216"/>
      <c r="AY1020" s="216"/>
      <c r="AZ1020" s="216"/>
      <c r="BA1020" s="216"/>
      <c r="BB1020" s="216"/>
      <c r="BC1020" s="216"/>
      <c r="BD1020" s="216"/>
      <c r="BE1020" s="216"/>
      <c r="BF1020" s="216"/>
      <c r="BG1020" s="216"/>
      <c r="BH1020" s="216"/>
      <c r="BI1020" s="216"/>
      <c r="BJ1020" s="216"/>
      <c r="BK1020" s="216"/>
      <c r="BL1020" s="216"/>
      <c r="BM1020" s="54"/>
    </row>
    <row r="1021" spans="1:65">
      <c r="A1021" s="29"/>
      <c r="B1021" s="3" t="s">
        <v>87</v>
      </c>
      <c r="C1021" s="28"/>
      <c r="D1021" s="13">
        <v>1.0956642697819544E-2</v>
      </c>
      <c r="E1021" s="13">
        <v>2.4787659320749948E-2</v>
      </c>
      <c r="F1021" s="13">
        <v>1.3201298554867597E-2</v>
      </c>
      <c r="G1021" s="13">
        <v>0</v>
      </c>
      <c r="H1021" s="13">
        <v>9.17496903050769E-3</v>
      </c>
      <c r="I1021" s="13">
        <v>8.5619049078390352E-3</v>
      </c>
      <c r="J1021" s="13">
        <v>1.4723081333331995E-2</v>
      </c>
      <c r="K1021" s="13">
        <v>9.9013887583257777E-3</v>
      </c>
      <c r="L1021" s="13">
        <v>1.3720443453388197E-2</v>
      </c>
      <c r="M1021" s="13">
        <v>6.2148360643129721E-3</v>
      </c>
      <c r="N1021" s="13">
        <v>1.2334636942665556E-2</v>
      </c>
      <c r="O1021" s="13">
        <v>1.0410259097183277E-2</v>
      </c>
      <c r="P1021" s="13">
        <v>1.6368727445233079E-2</v>
      </c>
      <c r="Q1021" s="13">
        <v>1.9610042259278079E-2</v>
      </c>
      <c r="R1021" s="13">
        <v>2.1479315980594767E-2</v>
      </c>
      <c r="S1021" s="13">
        <v>1.3060389443295711E-2</v>
      </c>
      <c r="T1021" s="13">
        <v>0</v>
      </c>
      <c r="U1021" s="13">
        <v>1.1015139247169599E-2</v>
      </c>
      <c r="V1021" s="13">
        <v>2.8859305666909616E-2</v>
      </c>
      <c r="W1021" s="13">
        <v>1.6893032708849516E-2</v>
      </c>
      <c r="X1021" s="13">
        <v>3.9665148936482417E-2</v>
      </c>
      <c r="Y1021" s="13">
        <v>1.5616954972556387E-2</v>
      </c>
      <c r="Z1021" s="13">
        <v>1.7792903700604153E-2</v>
      </c>
      <c r="AA1021" s="13">
        <v>2.0119394006272318E-2</v>
      </c>
      <c r="AB1021" s="13">
        <v>4.4369906056728969E-2</v>
      </c>
      <c r="AC1021" s="144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3" t="s">
        <v>265</v>
      </c>
      <c r="C1022" s="28"/>
      <c r="D1022" s="13">
        <v>1.9792395170799004E-3</v>
      </c>
      <c r="E1022" s="13">
        <v>-1.6965746104041446E-2</v>
      </c>
      <c r="F1022" s="13">
        <v>-2.3982407445197307E-2</v>
      </c>
      <c r="G1022" s="13">
        <v>5.2499201173403343E-2</v>
      </c>
      <c r="H1022" s="13">
        <v>3.2852549418166399E-2</v>
      </c>
      <c r="I1022" s="13">
        <v>-3.3104067188700181E-2</v>
      </c>
      <c r="J1022" s="13">
        <v>2.3029223540548038E-2</v>
      </c>
      <c r="K1022" s="13">
        <v>6.1892363217734836E-3</v>
      </c>
      <c r="L1022" s="13">
        <v>-4.4611391788196064E-2</v>
      </c>
      <c r="M1022" s="13">
        <v>-0.1160365486612126</v>
      </c>
      <c r="N1022" s="13">
        <v>-6.3815351239635998E-2</v>
      </c>
      <c r="O1022" s="13">
        <v>-2.0474076774619321E-2</v>
      </c>
      <c r="P1022" s="13">
        <v>-1.2832230907966369E-2</v>
      </c>
      <c r="Q1022" s="13">
        <v>0.10863249190265156</v>
      </c>
      <c r="R1022" s="13">
        <v>7.354918519687148E-2</v>
      </c>
      <c r="S1022" s="13">
        <v>0.21262378486086186</v>
      </c>
      <c r="T1022" s="13">
        <v>-7.3800702967405041E-2</v>
      </c>
      <c r="U1022" s="13">
        <v>1.6012562199391844E-2</v>
      </c>
      <c r="V1022" s="13">
        <v>6.3024193185137412E-2</v>
      </c>
      <c r="W1022" s="13">
        <v>1.7415894467623261E-2</v>
      </c>
      <c r="X1022" s="13">
        <v>-3.7314063993393987E-2</v>
      </c>
      <c r="Y1022" s="13">
        <v>-3.6382995526496043E-3</v>
      </c>
      <c r="Z1022" s="13">
        <v>-0.13063565983076875</v>
      </c>
      <c r="AA1022" s="13">
        <v>8.0565846538027452E-2</v>
      </c>
      <c r="AB1022" s="13">
        <v>-1.1352417031116446E-2</v>
      </c>
      <c r="AC1022" s="144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45" t="s">
        <v>266</v>
      </c>
      <c r="C1023" s="46"/>
      <c r="D1023" s="44">
        <v>0.11</v>
      </c>
      <c r="E1023" s="44">
        <v>0.27</v>
      </c>
      <c r="F1023" s="44">
        <v>0.41</v>
      </c>
      <c r="G1023" s="44">
        <v>1.1200000000000001</v>
      </c>
      <c r="H1023" s="44">
        <v>0.73</v>
      </c>
      <c r="I1023" s="44">
        <v>0.59</v>
      </c>
      <c r="J1023" s="44">
        <v>0.53</v>
      </c>
      <c r="K1023" s="44">
        <v>0.2</v>
      </c>
      <c r="L1023" s="44">
        <v>0.82</v>
      </c>
      <c r="M1023" s="44">
        <v>2.25</v>
      </c>
      <c r="N1023" s="44">
        <v>1.2</v>
      </c>
      <c r="O1023" s="44">
        <v>0.34</v>
      </c>
      <c r="P1023" s="44">
        <v>0.18</v>
      </c>
      <c r="Q1023" s="44">
        <v>2.25</v>
      </c>
      <c r="R1023" s="44">
        <v>1.55</v>
      </c>
      <c r="S1023" s="44">
        <v>4.33</v>
      </c>
      <c r="T1023" s="44">
        <v>1.4</v>
      </c>
      <c r="U1023" s="44">
        <v>0.39</v>
      </c>
      <c r="V1023" s="44">
        <v>1.33</v>
      </c>
      <c r="W1023" s="44">
        <v>0.42</v>
      </c>
      <c r="X1023" s="44">
        <v>0.67</v>
      </c>
      <c r="Y1023" s="44">
        <v>0</v>
      </c>
      <c r="Z1023" s="44">
        <v>2.54</v>
      </c>
      <c r="AA1023" s="44">
        <v>1.69</v>
      </c>
      <c r="AB1023" s="44">
        <v>0.15</v>
      </c>
      <c r="AC1023" s="144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BM1024" s="53"/>
    </row>
    <row r="1025" spans="1:65" ht="15">
      <c r="B1025" s="8" t="s">
        <v>553</v>
      </c>
      <c r="BM1025" s="27" t="s">
        <v>67</v>
      </c>
    </row>
    <row r="1026" spans="1:65" ht="15">
      <c r="A1026" s="24" t="s">
        <v>64</v>
      </c>
      <c r="B1026" s="18" t="s">
        <v>110</v>
      </c>
      <c r="C1026" s="15" t="s">
        <v>111</v>
      </c>
      <c r="D1026" s="16" t="s">
        <v>225</v>
      </c>
      <c r="E1026" s="17" t="s">
        <v>225</v>
      </c>
      <c r="F1026" s="17" t="s">
        <v>225</v>
      </c>
      <c r="G1026" s="17" t="s">
        <v>225</v>
      </c>
      <c r="H1026" s="17" t="s">
        <v>225</v>
      </c>
      <c r="I1026" s="17" t="s">
        <v>225</v>
      </c>
      <c r="J1026" s="17" t="s">
        <v>225</v>
      </c>
      <c r="K1026" s="17" t="s">
        <v>225</v>
      </c>
      <c r="L1026" s="17" t="s">
        <v>225</v>
      </c>
      <c r="M1026" s="17" t="s">
        <v>225</v>
      </c>
      <c r="N1026" s="17" t="s">
        <v>225</v>
      </c>
      <c r="O1026" s="17" t="s">
        <v>225</v>
      </c>
      <c r="P1026" s="17" t="s">
        <v>225</v>
      </c>
      <c r="Q1026" s="17" t="s">
        <v>225</v>
      </c>
      <c r="R1026" s="17" t="s">
        <v>225</v>
      </c>
      <c r="S1026" s="17" t="s">
        <v>225</v>
      </c>
      <c r="T1026" s="17" t="s">
        <v>225</v>
      </c>
      <c r="U1026" s="17" t="s">
        <v>225</v>
      </c>
      <c r="V1026" s="17" t="s">
        <v>225</v>
      </c>
      <c r="W1026" s="17" t="s">
        <v>225</v>
      </c>
      <c r="X1026" s="17" t="s">
        <v>225</v>
      </c>
      <c r="Y1026" s="17" t="s">
        <v>225</v>
      </c>
      <c r="Z1026" s="17" t="s">
        <v>225</v>
      </c>
      <c r="AA1026" s="144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226</v>
      </c>
      <c r="C1027" s="9" t="s">
        <v>226</v>
      </c>
      <c r="D1027" s="142" t="s">
        <v>228</v>
      </c>
      <c r="E1027" s="143" t="s">
        <v>229</v>
      </c>
      <c r="F1027" s="143" t="s">
        <v>230</v>
      </c>
      <c r="G1027" s="143" t="s">
        <v>231</v>
      </c>
      <c r="H1027" s="143" t="s">
        <v>232</v>
      </c>
      <c r="I1027" s="143" t="s">
        <v>233</v>
      </c>
      <c r="J1027" s="143" t="s">
        <v>234</v>
      </c>
      <c r="K1027" s="143" t="s">
        <v>235</v>
      </c>
      <c r="L1027" s="143" t="s">
        <v>236</v>
      </c>
      <c r="M1027" s="143" t="s">
        <v>238</v>
      </c>
      <c r="N1027" s="143" t="s">
        <v>239</v>
      </c>
      <c r="O1027" s="143" t="s">
        <v>240</v>
      </c>
      <c r="P1027" s="143" t="s">
        <v>243</v>
      </c>
      <c r="Q1027" s="143" t="s">
        <v>244</v>
      </c>
      <c r="R1027" s="143" t="s">
        <v>245</v>
      </c>
      <c r="S1027" s="143" t="s">
        <v>246</v>
      </c>
      <c r="T1027" s="143" t="s">
        <v>269</v>
      </c>
      <c r="U1027" s="143" t="s">
        <v>247</v>
      </c>
      <c r="V1027" s="143" t="s">
        <v>248</v>
      </c>
      <c r="W1027" s="143" t="s">
        <v>249</v>
      </c>
      <c r="X1027" s="143" t="s">
        <v>252</v>
      </c>
      <c r="Y1027" s="143" t="s">
        <v>253</v>
      </c>
      <c r="Z1027" s="143" t="s">
        <v>254</v>
      </c>
      <c r="AA1027" s="144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272</v>
      </c>
      <c r="E1028" s="11" t="s">
        <v>271</v>
      </c>
      <c r="F1028" s="11" t="s">
        <v>271</v>
      </c>
      <c r="G1028" s="11" t="s">
        <v>271</v>
      </c>
      <c r="H1028" s="11" t="s">
        <v>271</v>
      </c>
      <c r="I1028" s="11" t="s">
        <v>271</v>
      </c>
      <c r="J1028" s="11" t="s">
        <v>271</v>
      </c>
      <c r="K1028" s="11" t="s">
        <v>271</v>
      </c>
      <c r="L1028" s="11" t="s">
        <v>271</v>
      </c>
      <c r="M1028" s="11" t="s">
        <v>271</v>
      </c>
      <c r="N1028" s="11" t="s">
        <v>272</v>
      </c>
      <c r="O1028" s="11" t="s">
        <v>272</v>
      </c>
      <c r="P1028" s="11" t="s">
        <v>294</v>
      </c>
      <c r="Q1028" s="11" t="s">
        <v>272</v>
      </c>
      <c r="R1028" s="11" t="s">
        <v>272</v>
      </c>
      <c r="S1028" s="11" t="s">
        <v>271</v>
      </c>
      <c r="T1028" s="11" t="s">
        <v>271</v>
      </c>
      <c r="U1028" s="11" t="s">
        <v>271</v>
      </c>
      <c r="V1028" s="11" t="s">
        <v>294</v>
      </c>
      <c r="W1028" s="11" t="s">
        <v>272</v>
      </c>
      <c r="X1028" s="11" t="s">
        <v>272</v>
      </c>
      <c r="Y1028" s="11" t="s">
        <v>272</v>
      </c>
      <c r="Z1028" s="11" t="s">
        <v>272</v>
      </c>
      <c r="AA1028" s="144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9"/>
      <c r="C1029" s="9"/>
      <c r="D1029" s="25" t="s">
        <v>295</v>
      </c>
      <c r="E1029" s="25" t="s">
        <v>296</v>
      </c>
      <c r="F1029" s="25" t="s">
        <v>261</v>
      </c>
      <c r="G1029" s="25" t="s">
        <v>297</v>
      </c>
      <c r="H1029" s="25" t="s">
        <v>296</v>
      </c>
      <c r="I1029" s="25" t="s">
        <v>296</v>
      </c>
      <c r="J1029" s="25" t="s">
        <v>296</v>
      </c>
      <c r="K1029" s="25" t="s">
        <v>296</v>
      </c>
      <c r="L1029" s="25" t="s">
        <v>296</v>
      </c>
      <c r="M1029" s="25" t="s">
        <v>298</v>
      </c>
      <c r="N1029" s="25" t="s">
        <v>296</v>
      </c>
      <c r="O1029" s="25" t="s">
        <v>296</v>
      </c>
      <c r="P1029" s="25" t="s">
        <v>295</v>
      </c>
      <c r="Q1029" s="25" t="s">
        <v>297</v>
      </c>
      <c r="R1029" s="25" t="s">
        <v>295</v>
      </c>
      <c r="S1029" s="25" t="s">
        <v>298</v>
      </c>
      <c r="T1029" s="25" t="s">
        <v>296</v>
      </c>
      <c r="U1029" s="25" t="s">
        <v>296</v>
      </c>
      <c r="V1029" s="25" t="s">
        <v>296</v>
      </c>
      <c r="W1029" s="25" t="s">
        <v>296</v>
      </c>
      <c r="X1029" s="25" t="s">
        <v>296</v>
      </c>
      <c r="Y1029" s="25" t="s">
        <v>297</v>
      </c>
      <c r="Z1029" s="25" t="s">
        <v>297</v>
      </c>
      <c r="AA1029" s="144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</v>
      </c>
    </row>
    <row r="1030" spans="1:65">
      <c r="A1030" s="29"/>
      <c r="B1030" s="18">
        <v>1</v>
      </c>
      <c r="C1030" s="14">
        <v>1</v>
      </c>
      <c r="D1030" s="138">
        <v>0.65</v>
      </c>
      <c r="E1030" s="138">
        <v>0.5</v>
      </c>
      <c r="F1030" s="21">
        <v>0.52</v>
      </c>
      <c r="G1030" s="21">
        <v>0.57999999999999996</v>
      </c>
      <c r="H1030" s="21">
        <v>0.51</v>
      </c>
      <c r="I1030" s="21">
        <v>0.55000000000000004</v>
      </c>
      <c r="J1030" s="21">
        <v>0.51</v>
      </c>
      <c r="K1030" s="21">
        <v>0.57999999999999996</v>
      </c>
      <c r="L1030" s="21">
        <v>0.55000000000000004</v>
      </c>
      <c r="M1030" s="21">
        <v>0.57767670798291237</v>
      </c>
      <c r="N1030" s="21">
        <v>0.64</v>
      </c>
      <c r="O1030" s="138">
        <v>1.4</v>
      </c>
      <c r="P1030" s="138" t="s">
        <v>104</v>
      </c>
      <c r="Q1030" s="21">
        <v>0.53</v>
      </c>
      <c r="R1030" s="21">
        <v>0.49632897470311249</v>
      </c>
      <c r="S1030" s="138">
        <v>0.24</v>
      </c>
      <c r="T1030" s="21">
        <v>0.49</v>
      </c>
      <c r="U1030" s="21">
        <v>0.53</v>
      </c>
      <c r="V1030" s="138" t="s">
        <v>96</v>
      </c>
      <c r="W1030" s="21">
        <v>0.54</v>
      </c>
      <c r="X1030" s="21">
        <v>0.56999999999999995</v>
      </c>
      <c r="Y1030" s="21">
        <v>0.55000000000000004</v>
      </c>
      <c r="Z1030" s="21">
        <v>0.52</v>
      </c>
      <c r="AA1030" s="144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</v>
      </c>
    </row>
    <row r="1031" spans="1:65">
      <c r="A1031" s="29"/>
      <c r="B1031" s="19">
        <v>1</v>
      </c>
      <c r="C1031" s="9">
        <v>2</v>
      </c>
      <c r="D1031" s="139">
        <v>0.65</v>
      </c>
      <c r="E1031" s="139">
        <v>0.5</v>
      </c>
      <c r="F1031" s="11">
        <v>0.52</v>
      </c>
      <c r="G1031" s="11">
        <v>0.57999999999999996</v>
      </c>
      <c r="H1031" s="11">
        <v>0.49</v>
      </c>
      <c r="I1031" s="11">
        <v>0.56999999999999995</v>
      </c>
      <c r="J1031" s="11">
        <v>0.5</v>
      </c>
      <c r="K1031" s="11">
        <v>0.56999999999999995</v>
      </c>
      <c r="L1031" s="11">
        <v>0.56000000000000005</v>
      </c>
      <c r="M1031" s="11">
        <v>0.58300102754678584</v>
      </c>
      <c r="N1031" s="11">
        <v>0.52</v>
      </c>
      <c r="O1031" s="139">
        <v>1.04</v>
      </c>
      <c r="P1031" s="139" t="s">
        <v>104</v>
      </c>
      <c r="Q1031" s="11">
        <v>0.53</v>
      </c>
      <c r="R1031" s="11">
        <v>0.52094108731779243</v>
      </c>
      <c r="S1031" s="139">
        <v>0.25</v>
      </c>
      <c r="T1031" s="140">
        <v>0.46</v>
      </c>
      <c r="U1031" s="11">
        <v>0.54</v>
      </c>
      <c r="V1031" s="139" t="s">
        <v>96</v>
      </c>
      <c r="W1031" s="11">
        <v>0.54</v>
      </c>
      <c r="X1031" s="140">
        <v>0.55100000000000005</v>
      </c>
      <c r="Y1031" s="11">
        <v>0.55000000000000004</v>
      </c>
      <c r="Z1031" s="11">
        <v>0.54</v>
      </c>
      <c r="AA1031" s="144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33</v>
      </c>
    </row>
    <row r="1032" spans="1:65">
      <c r="A1032" s="29"/>
      <c r="B1032" s="19">
        <v>1</v>
      </c>
      <c r="C1032" s="9">
        <v>3</v>
      </c>
      <c r="D1032" s="139">
        <v>0.64</v>
      </c>
      <c r="E1032" s="139">
        <v>0.5</v>
      </c>
      <c r="F1032" s="11">
        <v>0.52</v>
      </c>
      <c r="G1032" s="11">
        <v>0.57999999999999996</v>
      </c>
      <c r="H1032" s="11">
        <v>0.49</v>
      </c>
      <c r="I1032" s="11">
        <v>0.56999999999999995</v>
      </c>
      <c r="J1032" s="11">
        <v>0.53</v>
      </c>
      <c r="K1032" s="11">
        <v>0.56000000000000005</v>
      </c>
      <c r="L1032" s="11">
        <v>0.55000000000000004</v>
      </c>
      <c r="M1032" s="11">
        <v>0.56240494350591852</v>
      </c>
      <c r="N1032" s="11">
        <v>0.56000000000000005</v>
      </c>
      <c r="O1032" s="140">
        <v>2.1800000000000002</v>
      </c>
      <c r="P1032" s="139" t="s">
        <v>104</v>
      </c>
      <c r="Q1032" s="11">
        <v>0.53</v>
      </c>
      <c r="R1032" s="11">
        <v>0.53245935214747364</v>
      </c>
      <c r="S1032" s="139">
        <v>0.27</v>
      </c>
      <c r="T1032" s="11">
        <v>0.47</v>
      </c>
      <c r="U1032" s="11">
        <v>0.54</v>
      </c>
      <c r="V1032" s="139" t="s">
        <v>96</v>
      </c>
      <c r="W1032" s="11">
        <v>0.57999999999999996</v>
      </c>
      <c r="X1032" s="11">
        <v>0.57099999999999995</v>
      </c>
      <c r="Y1032" s="11">
        <v>0.54</v>
      </c>
      <c r="Z1032" s="11">
        <v>0.53</v>
      </c>
      <c r="AA1032" s="144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16</v>
      </c>
    </row>
    <row r="1033" spans="1:65">
      <c r="A1033" s="29"/>
      <c r="B1033" s="19">
        <v>1</v>
      </c>
      <c r="C1033" s="9">
        <v>4</v>
      </c>
      <c r="D1033" s="139">
        <v>0.67</v>
      </c>
      <c r="E1033" s="139">
        <v>0.6</v>
      </c>
      <c r="F1033" s="11">
        <v>0.52</v>
      </c>
      <c r="G1033" s="11">
        <v>0.56999999999999995</v>
      </c>
      <c r="H1033" s="11">
        <v>0.49</v>
      </c>
      <c r="I1033" s="11">
        <v>0.56000000000000005</v>
      </c>
      <c r="J1033" s="11">
        <v>0.61</v>
      </c>
      <c r="K1033" s="11">
        <v>0.56999999999999995</v>
      </c>
      <c r="L1033" s="11">
        <v>0.56000000000000005</v>
      </c>
      <c r="M1033" s="11">
        <v>0.56990307876031521</v>
      </c>
      <c r="N1033" s="11">
        <v>0.54</v>
      </c>
      <c r="O1033" s="139">
        <v>1.18</v>
      </c>
      <c r="P1033" s="139" t="s">
        <v>104</v>
      </c>
      <c r="Q1033" s="11">
        <v>0.5</v>
      </c>
      <c r="R1033" s="11">
        <v>0.51470552398719127</v>
      </c>
      <c r="S1033" s="139">
        <v>0.25</v>
      </c>
      <c r="T1033" s="11">
        <v>0.49</v>
      </c>
      <c r="U1033" s="11">
        <v>0.52</v>
      </c>
      <c r="V1033" s="139" t="s">
        <v>96</v>
      </c>
      <c r="W1033" s="11">
        <v>0.56999999999999995</v>
      </c>
      <c r="X1033" s="11">
        <v>0.57599999999999996</v>
      </c>
      <c r="Y1033" s="11">
        <v>0.54</v>
      </c>
      <c r="Z1033" s="11">
        <v>0.53</v>
      </c>
      <c r="AA1033" s="144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0.54265951491150244</v>
      </c>
    </row>
    <row r="1034" spans="1:65">
      <c r="A1034" s="29"/>
      <c r="B1034" s="19">
        <v>1</v>
      </c>
      <c r="C1034" s="9">
        <v>5</v>
      </c>
      <c r="D1034" s="139">
        <v>0.63</v>
      </c>
      <c r="E1034" s="139">
        <v>0.6</v>
      </c>
      <c r="F1034" s="11">
        <v>0.51</v>
      </c>
      <c r="G1034" s="11">
        <v>0.56999999999999995</v>
      </c>
      <c r="H1034" s="11">
        <v>0.48</v>
      </c>
      <c r="I1034" s="11">
        <v>0.55000000000000004</v>
      </c>
      <c r="J1034" s="11">
        <v>0.61</v>
      </c>
      <c r="K1034" s="11">
        <v>0.61</v>
      </c>
      <c r="L1034" s="11">
        <v>0.55000000000000004</v>
      </c>
      <c r="M1034" s="11">
        <v>0.56592977398511324</v>
      </c>
      <c r="N1034" s="11">
        <v>0.55000000000000004</v>
      </c>
      <c r="O1034" s="139">
        <v>1.17</v>
      </c>
      <c r="P1034" s="139" t="s">
        <v>104</v>
      </c>
      <c r="Q1034" s="11">
        <v>0.56000000000000005</v>
      </c>
      <c r="R1034" s="11">
        <v>0.50443078714717104</v>
      </c>
      <c r="S1034" s="139">
        <v>0.25</v>
      </c>
      <c r="T1034" s="11">
        <v>0.49</v>
      </c>
      <c r="U1034" s="11">
        <v>0.54</v>
      </c>
      <c r="V1034" s="139" t="s">
        <v>96</v>
      </c>
      <c r="W1034" s="11">
        <v>0.57999999999999996</v>
      </c>
      <c r="X1034" s="11">
        <v>0.57399999999999995</v>
      </c>
      <c r="Y1034" s="11">
        <v>0.54</v>
      </c>
      <c r="Z1034" s="11">
        <v>0.55000000000000004</v>
      </c>
      <c r="AA1034" s="144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115</v>
      </c>
    </row>
    <row r="1035" spans="1:65">
      <c r="A1035" s="29"/>
      <c r="B1035" s="19">
        <v>1</v>
      </c>
      <c r="C1035" s="9">
        <v>6</v>
      </c>
      <c r="D1035" s="139">
        <v>0.65</v>
      </c>
      <c r="E1035" s="139">
        <v>0.6</v>
      </c>
      <c r="F1035" s="11">
        <v>0.51</v>
      </c>
      <c r="G1035" s="11">
        <v>0.56000000000000005</v>
      </c>
      <c r="H1035" s="11">
        <v>0.49</v>
      </c>
      <c r="I1035" s="11">
        <v>0.54</v>
      </c>
      <c r="J1035" s="11">
        <v>0.59</v>
      </c>
      <c r="K1035" s="11">
        <v>0.53</v>
      </c>
      <c r="L1035" s="11">
        <v>0.55000000000000004</v>
      </c>
      <c r="M1035" s="11">
        <v>0.56856259734887771</v>
      </c>
      <c r="N1035" s="11">
        <v>0.49</v>
      </c>
      <c r="O1035" s="139">
        <v>0.56999999999999995</v>
      </c>
      <c r="P1035" s="139" t="s">
        <v>104</v>
      </c>
      <c r="Q1035" s="11">
        <v>0.52</v>
      </c>
      <c r="R1035" s="11">
        <v>0.52532666654058513</v>
      </c>
      <c r="S1035" s="139">
        <v>0.25</v>
      </c>
      <c r="T1035" s="11">
        <v>0.49</v>
      </c>
      <c r="U1035" s="11">
        <v>0.56000000000000005</v>
      </c>
      <c r="V1035" s="139" t="s">
        <v>96</v>
      </c>
      <c r="W1035" s="11">
        <v>0.57999999999999996</v>
      </c>
      <c r="X1035" s="11">
        <v>0.56200000000000006</v>
      </c>
      <c r="Y1035" s="11">
        <v>0.54</v>
      </c>
      <c r="Z1035" s="11">
        <v>0.55000000000000004</v>
      </c>
      <c r="AA1035" s="144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20" t="s">
        <v>262</v>
      </c>
      <c r="C1036" s="12"/>
      <c r="D1036" s="22">
        <v>0.64833333333333332</v>
      </c>
      <c r="E1036" s="22">
        <v>0.55000000000000004</v>
      </c>
      <c r="F1036" s="22">
        <v>0.51666666666666661</v>
      </c>
      <c r="G1036" s="22">
        <v>0.57333333333333325</v>
      </c>
      <c r="H1036" s="22">
        <v>0.4916666666666667</v>
      </c>
      <c r="I1036" s="22">
        <v>0.55666666666666664</v>
      </c>
      <c r="J1036" s="22">
        <v>0.55833333333333324</v>
      </c>
      <c r="K1036" s="22">
        <v>0.56999999999999995</v>
      </c>
      <c r="L1036" s="22">
        <v>0.55333333333333334</v>
      </c>
      <c r="M1036" s="22">
        <v>0.5712463548549872</v>
      </c>
      <c r="N1036" s="22">
        <v>0.55000000000000016</v>
      </c>
      <c r="O1036" s="22">
        <v>1.2566666666666666</v>
      </c>
      <c r="P1036" s="22" t="s">
        <v>640</v>
      </c>
      <c r="Q1036" s="22">
        <v>0.52833333333333332</v>
      </c>
      <c r="R1036" s="22">
        <v>0.51569873197388771</v>
      </c>
      <c r="S1036" s="22">
        <v>0.25166666666666665</v>
      </c>
      <c r="T1036" s="22">
        <v>0.48166666666666663</v>
      </c>
      <c r="U1036" s="22">
        <v>0.53833333333333333</v>
      </c>
      <c r="V1036" s="22" t="s">
        <v>640</v>
      </c>
      <c r="W1036" s="22">
        <v>0.56500000000000006</v>
      </c>
      <c r="X1036" s="22">
        <v>0.56733333333333336</v>
      </c>
      <c r="Y1036" s="22">
        <v>0.54333333333333333</v>
      </c>
      <c r="Z1036" s="22">
        <v>0.53666666666666663</v>
      </c>
      <c r="AA1036" s="144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263</v>
      </c>
      <c r="C1037" s="28"/>
      <c r="D1037" s="11">
        <v>0.65</v>
      </c>
      <c r="E1037" s="11">
        <v>0.55000000000000004</v>
      </c>
      <c r="F1037" s="11">
        <v>0.52</v>
      </c>
      <c r="G1037" s="11">
        <v>0.57499999999999996</v>
      </c>
      <c r="H1037" s="11">
        <v>0.49</v>
      </c>
      <c r="I1037" s="11">
        <v>0.55500000000000005</v>
      </c>
      <c r="J1037" s="11">
        <v>0.56000000000000005</v>
      </c>
      <c r="K1037" s="11">
        <v>0.56999999999999995</v>
      </c>
      <c r="L1037" s="11">
        <v>0.55000000000000004</v>
      </c>
      <c r="M1037" s="11">
        <v>0.56923283805459646</v>
      </c>
      <c r="N1037" s="11">
        <v>0.54500000000000004</v>
      </c>
      <c r="O1037" s="11">
        <v>1.1749999999999998</v>
      </c>
      <c r="P1037" s="11" t="s">
        <v>640</v>
      </c>
      <c r="Q1037" s="11">
        <v>0.53</v>
      </c>
      <c r="R1037" s="11">
        <v>0.51782330565249191</v>
      </c>
      <c r="S1037" s="11">
        <v>0.25</v>
      </c>
      <c r="T1037" s="11">
        <v>0.49</v>
      </c>
      <c r="U1037" s="11">
        <v>0.54</v>
      </c>
      <c r="V1037" s="11" t="s">
        <v>640</v>
      </c>
      <c r="W1037" s="11">
        <v>0.57499999999999996</v>
      </c>
      <c r="X1037" s="11">
        <v>0.57050000000000001</v>
      </c>
      <c r="Y1037" s="11">
        <v>0.54</v>
      </c>
      <c r="Z1037" s="11">
        <v>0.53500000000000003</v>
      </c>
      <c r="AA1037" s="14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3" t="s">
        <v>264</v>
      </c>
      <c r="C1038" s="28"/>
      <c r="D1038" s="23">
        <v>1.3291601358251269E-2</v>
      </c>
      <c r="E1038" s="23">
        <v>5.4772255750516599E-2</v>
      </c>
      <c r="F1038" s="23">
        <v>5.1639777949432268E-3</v>
      </c>
      <c r="G1038" s="23">
        <v>8.1649658092772318E-3</v>
      </c>
      <c r="H1038" s="23">
        <v>9.8319208025017604E-3</v>
      </c>
      <c r="I1038" s="23">
        <v>1.211060141638993E-2</v>
      </c>
      <c r="J1038" s="23">
        <v>5.0760877323650207E-2</v>
      </c>
      <c r="K1038" s="23">
        <v>2.6076809620810576E-2</v>
      </c>
      <c r="L1038" s="23">
        <v>5.1639777949432268E-3</v>
      </c>
      <c r="M1038" s="23">
        <v>7.6806940213577108E-3</v>
      </c>
      <c r="N1038" s="23">
        <v>5.0596442562694077E-2</v>
      </c>
      <c r="O1038" s="23">
        <v>0.53008175470078844</v>
      </c>
      <c r="P1038" s="23" t="s">
        <v>640</v>
      </c>
      <c r="Q1038" s="23">
        <v>1.9407902170679534E-2</v>
      </c>
      <c r="R1038" s="23">
        <v>1.3447961493305273E-2</v>
      </c>
      <c r="S1038" s="23">
        <v>9.8319208025017587E-3</v>
      </c>
      <c r="T1038" s="23">
        <v>1.3291601358251252E-2</v>
      </c>
      <c r="U1038" s="23">
        <v>1.3291601358251269E-2</v>
      </c>
      <c r="V1038" s="23" t="s">
        <v>640</v>
      </c>
      <c r="W1038" s="23">
        <v>1.9748417658131463E-2</v>
      </c>
      <c r="X1038" s="23">
        <v>9.3309520771819345E-3</v>
      </c>
      <c r="Y1038" s="23">
        <v>5.1639777949432268E-3</v>
      </c>
      <c r="Z1038" s="23">
        <v>1.2110601416389978E-2</v>
      </c>
      <c r="AA1038" s="215"/>
      <c r="AB1038" s="216"/>
      <c r="AC1038" s="216"/>
      <c r="AD1038" s="216"/>
      <c r="AE1038" s="216"/>
      <c r="AF1038" s="216"/>
      <c r="AG1038" s="216"/>
      <c r="AH1038" s="216"/>
      <c r="AI1038" s="216"/>
      <c r="AJ1038" s="216"/>
      <c r="AK1038" s="216"/>
      <c r="AL1038" s="216"/>
      <c r="AM1038" s="216"/>
      <c r="AN1038" s="216"/>
      <c r="AO1038" s="216"/>
      <c r="AP1038" s="216"/>
      <c r="AQ1038" s="216"/>
      <c r="AR1038" s="216"/>
      <c r="AS1038" s="216"/>
      <c r="AT1038" s="216"/>
      <c r="AU1038" s="216"/>
      <c r="AV1038" s="216"/>
      <c r="AW1038" s="216"/>
      <c r="AX1038" s="216"/>
      <c r="AY1038" s="216"/>
      <c r="AZ1038" s="216"/>
      <c r="BA1038" s="216"/>
      <c r="BB1038" s="216"/>
      <c r="BC1038" s="216"/>
      <c r="BD1038" s="216"/>
      <c r="BE1038" s="216"/>
      <c r="BF1038" s="216"/>
      <c r="BG1038" s="216"/>
      <c r="BH1038" s="216"/>
      <c r="BI1038" s="216"/>
      <c r="BJ1038" s="216"/>
      <c r="BK1038" s="216"/>
      <c r="BL1038" s="216"/>
      <c r="BM1038" s="54"/>
    </row>
    <row r="1039" spans="1:65">
      <c r="A1039" s="29"/>
      <c r="B1039" s="3" t="s">
        <v>87</v>
      </c>
      <c r="C1039" s="28"/>
      <c r="D1039" s="13">
        <v>2.0501184614269311E-2</v>
      </c>
      <c r="E1039" s="13">
        <v>9.9585919546393814E-2</v>
      </c>
      <c r="F1039" s="13">
        <v>9.9947957321481814E-3</v>
      </c>
      <c r="G1039" s="13">
        <v>1.4241219434785872E-2</v>
      </c>
      <c r="H1039" s="13">
        <v>1.9997127055935784E-2</v>
      </c>
      <c r="I1039" s="13">
        <v>2.1755571406688497E-2</v>
      </c>
      <c r="J1039" s="13">
        <v>9.0915004161761584E-2</v>
      </c>
      <c r="K1039" s="13">
        <v>4.5748788808439612E-2</v>
      </c>
      <c r="L1039" s="13">
        <v>9.3324899908612535E-3</v>
      </c>
      <c r="M1039" s="13">
        <v>1.3445502025667159E-2</v>
      </c>
      <c r="N1039" s="13">
        <v>9.1993531932171024E-2</v>
      </c>
      <c r="O1039" s="13">
        <v>0.42181571992105182</v>
      </c>
      <c r="P1039" s="13" t="s">
        <v>640</v>
      </c>
      <c r="Q1039" s="13">
        <v>3.6734199692137919E-2</v>
      </c>
      <c r="R1039" s="13">
        <v>2.6077166104000054E-2</v>
      </c>
      <c r="S1039" s="13">
        <v>3.906723497682818E-2</v>
      </c>
      <c r="T1039" s="13">
        <v>2.7595020120936856E-2</v>
      </c>
      <c r="U1039" s="13">
        <v>2.4690281160838271E-2</v>
      </c>
      <c r="V1039" s="13" t="s">
        <v>640</v>
      </c>
      <c r="W1039" s="13">
        <v>3.4952951607312321E-2</v>
      </c>
      <c r="X1039" s="13">
        <v>1.6447036563775441E-2</v>
      </c>
      <c r="Y1039" s="13">
        <v>9.5042536103249579E-3</v>
      </c>
      <c r="Z1039" s="13">
        <v>2.2566338042962694E-2</v>
      </c>
      <c r="AA1039" s="14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3" t="s">
        <v>265</v>
      </c>
      <c r="C1040" s="28"/>
      <c r="D1040" s="13">
        <v>0.19473318999863909</v>
      </c>
      <c r="E1040" s="13">
        <v>1.3526870692933013E-2</v>
      </c>
      <c r="F1040" s="13">
        <v>-4.7899000258154079E-2</v>
      </c>
      <c r="G1040" s="13">
        <v>5.6524980358693577E-2</v>
      </c>
      <c r="H1040" s="13">
        <v>-9.3968403471469064E-2</v>
      </c>
      <c r="I1040" s="13">
        <v>2.5812044883150254E-2</v>
      </c>
      <c r="J1040" s="13">
        <v>2.8883338430704342E-2</v>
      </c>
      <c r="K1040" s="13">
        <v>5.0382393263584957E-2</v>
      </c>
      <c r="L1040" s="13">
        <v>1.9669457788041633E-2</v>
      </c>
      <c r="M1040" s="13">
        <v>5.2679146238036045E-2</v>
      </c>
      <c r="N1040" s="13">
        <v>1.3526870692933235E-2</v>
      </c>
      <c r="O1040" s="13">
        <v>1.3157553348559738</v>
      </c>
      <c r="P1040" s="13" t="s">
        <v>640</v>
      </c>
      <c r="Q1040" s="13">
        <v>-2.6399945425273574E-2</v>
      </c>
      <c r="R1040" s="13">
        <v>-4.9682687203985609E-2</v>
      </c>
      <c r="S1040" s="13">
        <v>-0.53623467431929439</v>
      </c>
      <c r="T1040" s="13">
        <v>-0.11239616475679526</v>
      </c>
      <c r="U1040" s="13">
        <v>-7.9721841399474913E-3</v>
      </c>
      <c r="V1040" s="13" t="s">
        <v>640</v>
      </c>
      <c r="W1040" s="13">
        <v>4.1168512620922026E-2</v>
      </c>
      <c r="X1040" s="13">
        <v>4.5468323587497972E-2</v>
      </c>
      <c r="Y1040" s="13">
        <v>1.2416965027155502E-3</v>
      </c>
      <c r="Z1040" s="13">
        <v>-1.1043477687501912E-2</v>
      </c>
      <c r="AA1040" s="14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9"/>
      <c r="B1041" s="45" t="s">
        <v>266</v>
      </c>
      <c r="C1041" s="46"/>
      <c r="D1041" s="44">
        <v>3.43</v>
      </c>
      <c r="E1041" s="44" t="s">
        <v>267</v>
      </c>
      <c r="F1041" s="44">
        <v>1.41</v>
      </c>
      <c r="G1041" s="44">
        <v>0.67</v>
      </c>
      <c r="H1041" s="44">
        <v>2.33</v>
      </c>
      <c r="I1041" s="44">
        <v>0.06</v>
      </c>
      <c r="J1041" s="44">
        <v>0.12</v>
      </c>
      <c r="K1041" s="44">
        <v>0.55000000000000004</v>
      </c>
      <c r="L1041" s="44">
        <v>0.06</v>
      </c>
      <c r="M1041" s="44">
        <v>0.6</v>
      </c>
      <c r="N1041" s="44">
        <v>0.18</v>
      </c>
      <c r="O1041" s="44">
        <v>25.81</v>
      </c>
      <c r="P1041" s="44">
        <v>71.540000000000006</v>
      </c>
      <c r="Q1041" s="44">
        <v>0.98</v>
      </c>
      <c r="R1041" s="44">
        <v>1.45</v>
      </c>
      <c r="S1041" s="44">
        <v>11.16</v>
      </c>
      <c r="T1041" s="44">
        <v>2.7</v>
      </c>
      <c r="U1041" s="44">
        <v>0.61</v>
      </c>
      <c r="V1041" s="44">
        <v>163.49</v>
      </c>
      <c r="W1041" s="44">
        <v>0.37</v>
      </c>
      <c r="X1041" s="44">
        <v>0.45</v>
      </c>
      <c r="Y1041" s="44">
        <v>0.43</v>
      </c>
      <c r="Z1041" s="44">
        <v>0.67</v>
      </c>
      <c r="AA1041" s="144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B1042" s="30" t="s">
        <v>308</v>
      </c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BM1042" s="53"/>
    </row>
    <row r="1043" spans="1:65">
      <c r="BM1043" s="53"/>
    </row>
    <row r="1044" spans="1:65" ht="15">
      <c r="B1044" s="8" t="s">
        <v>554</v>
      </c>
      <c r="BM1044" s="27" t="s">
        <v>268</v>
      </c>
    </row>
    <row r="1045" spans="1:65" ht="15">
      <c r="A1045" s="24" t="s">
        <v>65</v>
      </c>
      <c r="B1045" s="18" t="s">
        <v>110</v>
      </c>
      <c r="C1045" s="15" t="s">
        <v>111</v>
      </c>
      <c r="D1045" s="16" t="s">
        <v>225</v>
      </c>
      <c r="E1045" s="17" t="s">
        <v>225</v>
      </c>
      <c r="F1045" s="17" t="s">
        <v>225</v>
      </c>
      <c r="G1045" s="144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 t="s">
        <v>226</v>
      </c>
      <c r="C1046" s="9" t="s">
        <v>226</v>
      </c>
      <c r="D1046" s="142" t="s">
        <v>236</v>
      </c>
      <c r="E1046" s="143" t="s">
        <v>237</v>
      </c>
      <c r="F1046" s="143" t="s">
        <v>238</v>
      </c>
      <c r="G1046" s="144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 t="s">
        <v>3</v>
      </c>
    </row>
    <row r="1047" spans="1:65">
      <c r="A1047" s="29"/>
      <c r="B1047" s="19"/>
      <c r="C1047" s="9"/>
      <c r="D1047" s="10" t="s">
        <v>271</v>
      </c>
      <c r="E1047" s="11" t="s">
        <v>271</v>
      </c>
      <c r="F1047" s="11" t="s">
        <v>271</v>
      </c>
      <c r="G1047" s="144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9"/>
      <c r="C1048" s="9"/>
      <c r="D1048" s="25" t="s">
        <v>296</v>
      </c>
      <c r="E1048" s="25" t="s">
        <v>296</v>
      </c>
      <c r="F1048" s="25" t="s">
        <v>298</v>
      </c>
      <c r="G1048" s="144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2</v>
      </c>
    </row>
    <row r="1049" spans="1:65">
      <c r="A1049" s="29"/>
      <c r="B1049" s="18">
        <v>1</v>
      </c>
      <c r="C1049" s="14">
        <v>1</v>
      </c>
      <c r="D1049" s="21">
        <v>0.11799999999999999</v>
      </c>
      <c r="E1049" s="21">
        <v>0.1013</v>
      </c>
      <c r="F1049" s="21">
        <v>0.12135429574936087</v>
      </c>
      <c r="G1049" s="144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9">
        <v>1</v>
      </c>
      <c r="C1050" s="9">
        <v>2</v>
      </c>
      <c r="D1050" s="11">
        <v>0.11700000000000001</v>
      </c>
      <c r="E1050" s="11">
        <v>0.1076</v>
      </c>
      <c r="F1050" s="11">
        <v>0.12599731891966001</v>
      </c>
      <c r="G1050" s="144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8</v>
      </c>
    </row>
    <row r="1051" spans="1:65">
      <c r="A1051" s="29"/>
      <c r="B1051" s="19">
        <v>1</v>
      </c>
      <c r="C1051" s="9">
        <v>3</v>
      </c>
      <c r="D1051" s="11">
        <v>0.12</v>
      </c>
      <c r="E1051" s="11">
        <v>0.1021</v>
      </c>
      <c r="F1051" s="11">
        <v>0.12129975369187829</v>
      </c>
      <c r="G1051" s="144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16</v>
      </c>
    </row>
    <row r="1052" spans="1:65">
      <c r="A1052" s="29"/>
      <c r="B1052" s="19">
        <v>1</v>
      </c>
      <c r="C1052" s="9">
        <v>4</v>
      </c>
      <c r="D1052" s="11">
        <v>0.11600000000000001</v>
      </c>
      <c r="E1052" s="11">
        <v>0.11119999999999999</v>
      </c>
      <c r="F1052" s="11">
        <v>0.11985071680564782</v>
      </c>
      <c r="G1052" s="144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0.116215803882979</v>
      </c>
    </row>
    <row r="1053" spans="1:65">
      <c r="A1053" s="29"/>
      <c r="B1053" s="19">
        <v>1</v>
      </c>
      <c r="C1053" s="9">
        <v>5</v>
      </c>
      <c r="D1053" s="11">
        <v>0.12</v>
      </c>
      <c r="E1053" s="11">
        <v>0.11990000000000001</v>
      </c>
      <c r="F1053" s="11">
        <v>0.12173396302156696</v>
      </c>
      <c r="G1053" s="144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14</v>
      </c>
    </row>
    <row r="1054" spans="1:65">
      <c r="A1054" s="29"/>
      <c r="B1054" s="19">
        <v>1</v>
      </c>
      <c r="C1054" s="9">
        <v>6</v>
      </c>
      <c r="D1054" s="11">
        <v>0.11700000000000001</v>
      </c>
      <c r="E1054" s="11">
        <v>0.1111</v>
      </c>
      <c r="F1054" s="11">
        <v>0.12044842170550001</v>
      </c>
      <c r="G1054" s="144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20" t="s">
        <v>262</v>
      </c>
      <c r="C1055" s="12"/>
      <c r="D1055" s="22">
        <v>0.11799999999999999</v>
      </c>
      <c r="E1055" s="22">
        <v>0.10886666666666667</v>
      </c>
      <c r="F1055" s="22">
        <v>0.12178074498226898</v>
      </c>
      <c r="G1055" s="144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263</v>
      </c>
      <c r="C1056" s="28"/>
      <c r="D1056" s="11">
        <v>0.11749999999999999</v>
      </c>
      <c r="E1056" s="11">
        <v>0.10935</v>
      </c>
      <c r="F1056" s="11">
        <v>0.12132702472061957</v>
      </c>
      <c r="G1056" s="144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264</v>
      </c>
      <c r="C1057" s="28"/>
      <c r="D1057" s="23">
        <v>1.6733200530681461E-3</v>
      </c>
      <c r="E1057" s="23">
        <v>6.8820539569714716E-3</v>
      </c>
      <c r="F1057" s="23">
        <v>2.176923975125639E-3</v>
      </c>
      <c r="G1057" s="144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3" t="s">
        <v>87</v>
      </c>
      <c r="C1058" s="28"/>
      <c r="D1058" s="13">
        <v>1.4180678415831748E-2</v>
      </c>
      <c r="E1058" s="13">
        <v>6.321543744921744E-2</v>
      </c>
      <c r="F1058" s="13">
        <v>1.787576496959839E-2</v>
      </c>
      <c r="G1058" s="144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3" t="s">
        <v>265</v>
      </c>
      <c r="C1059" s="28"/>
      <c r="D1059" s="13">
        <v>1.5352439663176565E-2</v>
      </c>
      <c r="E1059" s="13">
        <v>-6.3236986457645528E-2</v>
      </c>
      <c r="F1059" s="13">
        <v>4.7884546794457306E-2</v>
      </c>
      <c r="G1059" s="144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9"/>
      <c r="B1060" s="45" t="s">
        <v>266</v>
      </c>
      <c r="C1060" s="46"/>
      <c r="D1060" s="44">
        <v>0</v>
      </c>
      <c r="E1060" s="44">
        <v>1.63</v>
      </c>
      <c r="F1060" s="44">
        <v>0.67</v>
      </c>
      <c r="G1060" s="144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B1061" s="30"/>
      <c r="C1061" s="20"/>
      <c r="D1061" s="20"/>
      <c r="E1061" s="20"/>
      <c r="F1061" s="20"/>
      <c r="BM1061" s="53"/>
    </row>
    <row r="1062" spans="1:65" ht="15">
      <c r="B1062" s="8" t="s">
        <v>555</v>
      </c>
      <c r="BM1062" s="27" t="s">
        <v>67</v>
      </c>
    </row>
    <row r="1063" spans="1:65" ht="15">
      <c r="A1063" s="24" t="s">
        <v>32</v>
      </c>
      <c r="B1063" s="18" t="s">
        <v>110</v>
      </c>
      <c r="C1063" s="15" t="s">
        <v>111</v>
      </c>
      <c r="D1063" s="16" t="s">
        <v>225</v>
      </c>
      <c r="E1063" s="17" t="s">
        <v>225</v>
      </c>
      <c r="F1063" s="17" t="s">
        <v>225</v>
      </c>
      <c r="G1063" s="17" t="s">
        <v>225</v>
      </c>
      <c r="H1063" s="17" t="s">
        <v>225</v>
      </c>
      <c r="I1063" s="17" t="s">
        <v>225</v>
      </c>
      <c r="J1063" s="17" t="s">
        <v>225</v>
      </c>
      <c r="K1063" s="17" t="s">
        <v>225</v>
      </c>
      <c r="L1063" s="17" t="s">
        <v>225</v>
      </c>
      <c r="M1063" s="17" t="s">
        <v>225</v>
      </c>
      <c r="N1063" s="17" t="s">
        <v>225</v>
      </c>
      <c r="O1063" s="17" t="s">
        <v>225</v>
      </c>
      <c r="P1063" s="17" t="s">
        <v>225</v>
      </c>
      <c r="Q1063" s="17" t="s">
        <v>225</v>
      </c>
      <c r="R1063" s="17" t="s">
        <v>225</v>
      </c>
      <c r="S1063" s="17" t="s">
        <v>225</v>
      </c>
      <c r="T1063" s="17" t="s">
        <v>225</v>
      </c>
      <c r="U1063" s="17" t="s">
        <v>225</v>
      </c>
      <c r="V1063" s="17" t="s">
        <v>225</v>
      </c>
      <c r="W1063" s="17" t="s">
        <v>225</v>
      </c>
      <c r="X1063" s="17" t="s">
        <v>225</v>
      </c>
      <c r="Y1063" s="144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 t="s">
        <v>226</v>
      </c>
      <c r="C1064" s="9" t="s">
        <v>226</v>
      </c>
      <c r="D1064" s="142" t="s">
        <v>228</v>
      </c>
      <c r="E1064" s="143" t="s">
        <v>229</v>
      </c>
      <c r="F1064" s="143" t="s">
        <v>230</v>
      </c>
      <c r="G1064" s="143" t="s">
        <v>231</v>
      </c>
      <c r="H1064" s="143" t="s">
        <v>232</v>
      </c>
      <c r="I1064" s="143" t="s">
        <v>233</v>
      </c>
      <c r="J1064" s="143" t="s">
        <v>234</v>
      </c>
      <c r="K1064" s="143" t="s">
        <v>235</v>
      </c>
      <c r="L1064" s="143" t="s">
        <v>236</v>
      </c>
      <c r="M1064" s="143" t="s">
        <v>237</v>
      </c>
      <c r="N1064" s="143" t="s">
        <v>238</v>
      </c>
      <c r="O1064" s="143" t="s">
        <v>239</v>
      </c>
      <c r="P1064" s="143" t="s">
        <v>244</v>
      </c>
      <c r="Q1064" s="143" t="s">
        <v>245</v>
      </c>
      <c r="R1064" s="143" t="s">
        <v>246</v>
      </c>
      <c r="S1064" s="143" t="s">
        <v>269</v>
      </c>
      <c r="T1064" s="143" t="s">
        <v>247</v>
      </c>
      <c r="U1064" s="143" t="s">
        <v>249</v>
      </c>
      <c r="V1064" s="143" t="s">
        <v>252</v>
      </c>
      <c r="W1064" s="143" t="s">
        <v>253</v>
      </c>
      <c r="X1064" s="143" t="s">
        <v>254</v>
      </c>
      <c r="Y1064" s="144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 t="s">
        <v>3</v>
      </c>
    </row>
    <row r="1065" spans="1:65">
      <c r="A1065" s="29"/>
      <c r="B1065" s="19"/>
      <c r="C1065" s="9"/>
      <c r="D1065" s="10" t="s">
        <v>272</v>
      </c>
      <c r="E1065" s="11" t="s">
        <v>271</v>
      </c>
      <c r="F1065" s="11" t="s">
        <v>271</v>
      </c>
      <c r="G1065" s="11" t="s">
        <v>271</v>
      </c>
      <c r="H1065" s="11" t="s">
        <v>271</v>
      </c>
      <c r="I1065" s="11" t="s">
        <v>271</v>
      </c>
      <c r="J1065" s="11" t="s">
        <v>271</v>
      </c>
      <c r="K1065" s="11" t="s">
        <v>271</v>
      </c>
      <c r="L1065" s="11" t="s">
        <v>271</v>
      </c>
      <c r="M1065" s="11" t="s">
        <v>271</v>
      </c>
      <c r="N1065" s="11" t="s">
        <v>271</v>
      </c>
      <c r="O1065" s="11" t="s">
        <v>272</v>
      </c>
      <c r="P1065" s="11" t="s">
        <v>272</v>
      </c>
      <c r="Q1065" s="11" t="s">
        <v>272</v>
      </c>
      <c r="R1065" s="11" t="s">
        <v>271</v>
      </c>
      <c r="S1065" s="11" t="s">
        <v>271</v>
      </c>
      <c r="T1065" s="11" t="s">
        <v>271</v>
      </c>
      <c r="U1065" s="11" t="s">
        <v>272</v>
      </c>
      <c r="V1065" s="11" t="s">
        <v>272</v>
      </c>
      <c r="W1065" s="11" t="s">
        <v>272</v>
      </c>
      <c r="X1065" s="11" t="s">
        <v>272</v>
      </c>
      <c r="Y1065" s="144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2</v>
      </c>
    </row>
    <row r="1066" spans="1:65">
      <c r="A1066" s="29"/>
      <c r="B1066" s="19"/>
      <c r="C1066" s="9"/>
      <c r="D1066" s="25" t="s">
        <v>295</v>
      </c>
      <c r="E1066" s="25" t="s">
        <v>296</v>
      </c>
      <c r="F1066" s="25" t="s">
        <v>261</v>
      </c>
      <c r="G1066" s="25" t="s">
        <v>297</v>
      </c>
      <c r="H1066" s="25" t="s">
        <v>296</v>
      </c>
      <c r="I1066" s="25" t="s">
        <v>296</v>
      </c>
      <c r="J1066" s="25" t="s">
        <v>296</v>
      </c>
      <c r="K1066" s="25" t="s">
        <v>296</v>
      </c>
      <c r="L1066" s="25" t="s">
        <v>296</v>
      </c>
      <c r="M1066" s="25" t="s">
        <v>296</v>
      </c>
      <c r="N1066" s="25" t="s">
        <v>298</v>
      </c>
      <c r="O1066" s="25" t="s">
        <v>296</v>
      </c>
      <c r="P1066" s="25" t="s">
        <v>297</v>
      </c>
      <c r="Q1066" s="25" t="s">
        <v>295</v>
      </c>
      <c r="R1066" s="25" t="s">
        <v>298</v>
      </c>
      <c r="S1066" s="25" t="s">
        <v>296</v>
      </c>
      <c r="T1066" s="25" t="s">
        <v>296</v>
      </c>
      <c r="U1066" s="25" t="s">
        <v>296</v>
      </c>
      <c r="V1066" s="25" t="s">
        <v>296</v>
      </c>
      <c r="W1066" s="25" t="s">
        <v>297</v>
      </c>
      <c r="X1066" s="25" t="s">
        <v>297</v>
      </c>
      <c r="Y1066" s="144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3</v>
      </c>
    </row>
    <row r="1067" spans="1:65">
      <c r="A1067" s="29"/>
      <c r="B1067" s="18">
        <v>1</v>
      </c>
      <c r="C1067" s="14">
        <v>1</v>
      </c>
      <c r="D1067" s="21">
        <v>3.03</v>
      </c>
      <c r="E1067" s="21">
        <v>2.7</v>
      </c>
      <c r="F1067" s="21">
        <v>2.7</v>
      </c>
      <c r="G1067" s="21">
        <v>3.22</v>
      </c>
      <c r="H1067" s="21">
        <v>2.4500000000000002</v>
      </c>
      <c r="I1067" s="21">
        <v>3.04</v>
      </c>
      <c r="J1067" s="21">
        <v>3.48</v>
      </c>
      <c r="K1067" s="21">
        <v>3.56</v>
      </c>
      <c r="L1067" s="21">
        <v>3.1760000000000002</v>
      </c>
      <c r="M1067" s="21">
        <v>2.6162000000000001</v>
      </c>
      <c r="N1067" s="21">
        <v>2.9746716696930107</v>
      </c>
      <c r="O1067" s="21">
        <v>3.09</v>
      </c>
      <c r="P1067" s="21">
        <v>3.03</v>
      </c>
      <c r="Q1067" s="21">
        <v>3.1064648634876839</v>
      </c>
      <c r="R1067" s="21">
        <v>2.98</v>
      </c>
      <c r="S1067" s="21">
        <v>2.4900000000000002</v>
      </c>
      <c r="T1067" s="21">
        <v>3.29</v>
      </c>
      <c r="U1067" s="21">
        <v>2.9</v>
      </c>
      <c r="V1067" s="21">
        <v>3.1960000000000002</v>
      </c>
      <c r="W1067" s="21">
        <v>3</v>
      </c>
      <c r="X1067" s="21">
        <v>2.88</v>
      </c>
      <c r="Y1067" s="144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</v>
      </c>
    </row>
    <row r="1068" spans="1:65">
      <c r="A1068" s="29"/>
      <c r="B1068" s="19">
        <v>1</v>
      </c>
      <c r="C1068" s="9">
        <v>2</v>
      </c>
      <c r="D1068" s="11">
        <v>3.02</v>
      </c>
      <c r="E1068" s="11">
        <v>3</v>
      </c>
      <c r="F1068" s="11">
        <v>2.6</v>
      </c>
      <c r="G1068" s="11">
        <v>3.42</v>
      </c>
      <c r="H1068" s="11">
        <v>2.41</v>
      </c>
      <c r="I1068" s="11">
        <v>3.63</v>
      </c>
      <c r="J1068" s="11">
        <v>3.14</v>
      </c>
      <c r="K1068" s="11">
        <v>3.4</v>
      </c>
      <c r="L1068" s="11">
        <v>3.5089999999999999</v>
      </c>
      <c r="M1068" s="11">
        <v>2.6722000000000001</v>
      </c>
      <c r="N1068" s="11">
        <v>2.8145946167368638</v>
      </c>
      <c r="O1068" s="11">
        <v>2.76</v>
      </c>
      <c r="P1068" s="11">
        <v>2.73</v>
      </c>
      <c r="Q1068" s="11">
        <v>3.0851287916976959</v>
      </c>
      <c r="R1068" s="11">
        <v>3.22</v>
      </c>
      <c r="S1068" s="11">
        <v>2.5299999999999998</v>
      </c>
      <c r="T1068" s="11">
        <v>2.87</v>
      </c>
      <c r="U1068" s="11">
        <v>3.2</v>
      </c>
      <c r="V1068" s="11">
        <v>3.21</v>
      </c>
      <c r="W1068" s="11">
        <v>3.2</v>
      </c>
      <c r="X1068" s="11">
        <v>3.17</v>
      </c>
      <c r="Y1068" s="144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35</v>
      </c>
    </row>
    <row r="1069" spans="1:65">
      <c r="A1069" s="29"/>
      <c r="B1069" s="19">
        <v>1</v>
      </c>
      <c r="C1069" s="9">
        <v>3</v>
      </c>
      <c r="D1069" s="11">
        <v>3.02</v>
      </c>
      <c r="E1069" s="11">
        <v>2.7</v>
      </c>
      <c r="F1069" s="11">
        <v>2.6</v>
      </c>
      <c r="G1069" s="11">
        <v>2.79</v>
      </c>
      <c r="H1069" s="11">
        <v>2.81</v>
      </c>
      <c r="I1069" s="11">
        <v>2.8</v>
      </c>
      <c r="J1069" s="11">
        <v>3.76</v>
      </c>
      <c r="K1069" s="11">
        <v>2.94</v>
      </c>
      <c r="L1069" s="11">
        <v>3.036</v>
      </c>
      <c r="M1069" s="11">
        <v>2.6873999999999998</v>
      </c>
      <c r="N1069" s="11">
        <v>2.5855740984700231</v>
      </c>
      <c r="O1069" s="11">
        <v>3.02</v>
      </c>
      <c r="P1069" s="11">
        <v>2.77</v>
      </c>
      <c r="Q1069" s="11">
        <v>3.264101435854406</v>
      </c>
      <c r="R1069" s="11">
        <v>3.1</v>
      </c>
      <c r="S1069" s="11">
        <v>2.48</v>
      </c>
      <c r="T1069" s="11">
        <v>2.87</v>
      </c>
      <c r="U1069" s="11">
        <v>3.2</v>
      </c>
      <c r="V1069" s="11">
        <v>3.1549999999999998</v>
      </c>
      <c r="W1069" s="11">
        <v>3.1</v>
      </c>
      <c r="X1069" s="11">
        <v>3.23</v>
      </c>
      <c r="Y1069" s="144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16</v>
      </c>
    </row>
    <row r="1070" spans="1:65">
      <c r="A1070" s="29"/>
      <c r="B1070" s="19">
        <v>1</v>
      </c>
      <c r="C1070" s="9">
        <v>4</v>
      </c>
      <c r="D1070" s="11">
        <v>3.14</v>
      </c>
      <c r="E1070" s="11">
        <v>3</v>
      </c>
      <c r="F1070" s="11">
        <v>2.6</v>
      </c>
      <c r="G1070" s="11">
        <v>2.46</v>
      </c>
      <c r="H1070" s="11">
        <v>2.83</v>
      </c>
      <c r="I1070" s="11">
        <v>2.98</v>
      </c>
      <c r="J1070" s="11">
        <v>3.29</v>
      </c>
      <c r="K1070" s="11">
        <v>3.17</v>
      </c>
      <c r="L1070" s="11">
        <v>2.681</v>
      </c>
      <c r="M1070" s="11">
        <v>3.0804999999999998</v>
      </c>
      <c r="N1070" s="11">
        <v>2.705820513761104</v>
      </c>
      <c r="O1070" s="11">
        <v>2.93</v>
      </c>
      <c r="P1070" s="11">
        <v>2.87</v>
      </c>
      <c r="Q1070" s="11">
        <v>3.184794815262336</v>
      </c>
      <c r="R1070" s="11">
        <v>2.85</v>
      </c>
      <c r="S1070" s="140">
        <v>3.13</v>
      </c>
      <c r="T1070" s="11">
        <v>2.88</v>
      </c>
      <c r="U1070" s="11">
        <v>2.7</v>
      </c>
      <c r="V1070" s="11">
        <v>3.2160000000000002</v>
      </c>
      <c r="W1070" s="11">
        <v>3.1</v>
      </c>
      <c r="X1070" s="11">
        <v>2.94</v>
      </c>
      <c r="Y1070" s="144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2.9645125740928582</v>
      </c>
    </row>
    <row r="1071" spans="1:65">
      <c r="A1071" s="29"/>
      <c r="B1071" s="19">
        <v>1</v>
      </c>
      <c r="C1071" s="9">
        <v>5</v>
      </c>
      <c r="D1071" s="11">
        <v>3.14</v>
      </c>
      <c r="E1071" s="11">
        <v>3</v>
      </c>
      <c r="F1071" s="11">
        <v>2.6</v>
      </c>
      <c r="G1071" s="11">
        <v>2.93</v>
      </c>
      <c r="H1071" s="11">
        <v>2.37</v>
      </c>
      <c r="I1071" s="11">
        <v>3.46</v>
      </c>
      <c r="J1071" s="11">
        <v>2.62</v>
      </c>
      <c r="K1071" s="11">
        <v>3.15</v>
      </c>
      <c r="L1071" s="11">
        <v>2.7109999999999999</v>
      </c>
      <c r="M1071" s="11">
        <v>3.2098</v>
      </c>
      <c r="N1071" s="11">
        <v>3.0573452810115196</v>
      </c>
      <c r="O1071" s="11">
        <v>2.63</v>
      </c>
      <c r="P1071" s="11">
        <v>3.07</v>
      </c>
      <c r="Q1071" s="11">
        <v>3.1070241612847562</v>
      </c>
      <c r="R1071" s="11">
        <v>3.08</v>
      </c>
      <c r="S1071" s="11">
        <v>2.58</v>
      </c>
      <c r="T1071" s="11">
        <v>3.22</v>
      </c>
      <c r="U1071" s="11">
        <v>3</v>
      </c>
      <c r="V1071" s="11">
        <v>3.218</v>
      </c>
      <c r="W1071" s="11">
        <v>3</v>
      </c>
      <c r="X1071" s="11">
        <v>3.18</v>
      </c>
      <c r="Y1071" s="144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116</v>
      </c>
    </row>
    <row r="1072" spans="1:65">
      <c r="A1072" s="29"/>
      <c r="B1072" s="19">
        <v>1</v>
      </c>
      <c r="C1072" s="9">
        <v>6</v>
      </c>
      <c r="D1072" s="11">
        <v>3.23</v>
      </c>
      <c r="E1072" s="11">
        <v>2.8</v>
      </c>
      <c r="F1072" s="11">
        <v>2.6</v>
      </c>
      <c r="G1072" s="11">
        <v>2.91</v>
      </c>
      <c r="H1072" s="11">
        <v>2.64</v>
      </c>
      <c r="I1072" s="11">
        <v>2.77</v>
      </c>
      <c r="J1072" s="11">
        <v>3.02</v>
      </c>
      <c r="K1072" s="11">
        <v>3.32</v>
      </c>
      <c r="L1072" s="11">
        <v>3.0870000000000002</v>
      </c>
      <c r="M1072" s="11">
        <v>2.6261000000000001</v>
      </c>
      <c r="N1072" s="11">
        <v>3.1039997237985393</v>
      </c>
      <c r="O1072" s="11">
        <v>2.86</v>
      </c>
      <c r="P1072" s="11">
        <v>2.65</v>
      </c>
      <c r="Q1072" s="11">
        <v>3.220864364642186</v>
      </c>
      <c r="R1072" s="11">
        <v>3.06</v>
      </c>
      <c r="S1072" s="11">
        <v>2.77</v>
      </c>
      <c r="T1072" s="11">
        <v>2.68</v>
      </c>
      <c r="U1072" s="11">
        <v>3</v>
      </c>
      <c r="V1072" s="11">
        <v>3.1709999999999998</v>
      </c>
      <c r="W1072" s="11">
        <v>3</v>
      </c>
      <c r="X1072" s="11">
        <v>3.08</v>
      </c>
      <c r="Y1072" s="144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20" t="s">
        <v>262</v>
      </c>
      <c r="C1073" s="12"/>
      <c r="D1073" s="22">
        <v>3.0966666666666671</v>
      </c>
      <c r="E1073" s="22">
        <v>2.8666666666666667</v>
      </c>
      <c r="F1073" s="22">
        <v>2.6166666666666667</v>
      </c>
      <c r="G1073" s="22">
        <v>2.9550000000000001</v>
      </c>
      <c r="H1073" s="22">
        <v>2.5850000000000004</v>
      </c>
      <c r="I1073" s="22">
        <v>3.1133333333333333</v>
      </c>
      <c r="J1073" s="22">
        <v>3.2183333333333333</v>
      </c>
      <c r="K1073" s="22">
        <v>3.2566666666666664</v>
      </c>
      <c r="L1073" s="22">
        <v>3.0333333333333337</v>
      </c>
      <c r="M1073" s="22">
        <v>2.8153666666666664</v>
      </c>
      <c r="N1073" s="22">
        <v>2.8736676505785099</v>
      </c>
      <c r="O1073" s="22">
        <v>2.8816666666666664</v>
      </c>
      <c r="P1073" s="22">
        <v>2.8533333333333331</v>
      </c>
      <c r="Q1073" s="22">
        <v>3.1613964053715105</v>
      </c>
      <c r="R1073" s="22">
        <v>3.0483333333333333</v>
      </c>
      <c r="S1073" s="22">
        <v>2.6633333333333331</v>
      </c>
      <c r="T1073" s="22">
        <v>2.9683333333333337</v>
      </c>
      <c r="U1073" s="22">
        <v>3</v>
      </c>
      <c r="V1073" s="22">
        <v>3.1943333333333332</v>
      </c>
      <c r="W1073" s="22">
        <v>3.0666666666666664</v>
      </c>
      <c r="X1073" s="22">
        <v>3.0799999999999996</v>
      </c>
      <c r="Y1073" s="144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263</v>
      </c>
      <c r="C1074" s="28"/>
      <c r="D1074" s="11">
        <v>3.085</v>
      </c>
      <c r="E1074" s="11">
        <v>2.9</v>
      </c>
      <c r="F1074" s="11">
        <v>2.6</v>
      </c>
      <c r="G1074" s="11">
        <v>2.92</v>
      </c>
      <c r="H1074" s="11">
        <v>2.5449999999999999</v>
      </c>
      <c r="I1074" s="11">
        <v>3.01</v>
      </c>
      <c r="J1074" s="11">
        <v>3.2149999999999999</v>
      </c>
      <c r="K1074" s="11">
        <v>3.2450000000000001</v>
      </c>
      <c r="L1074" s="11">
        <v>3.0615000000000001</v>
      </c>
      <c r="M1074" s="11">
        <v>2.6798000000000002</v>
      </c>
      <c r="N1074" s="11">
        <v>2.8946331432149375</v>
      </c>
      <c r="O1074" s="11">
        <v>2.895</v>
      </c>
      <c r="P1074" s="11">
        <v>2.8200000000000003</v>
      </c>
      <c r="Q1074" s="11">
        <v>3.1459094882735461</v>
      </c>
      <c r="R1074" s="11">
        <v>3.0700000000000003</v>
      </c>
      <c r="S1074" s="11">
        <v>2.5549999999999997</v>
      </c>
      <c r="T1074" s="11">
        <v>2.875</v>
      </c>
      <c r="U1074" s="11">
        <v>3</v>
      </c>
      <c r="V1074" s="11">
        <v>3.2030000000000003</v>
      </c>
      <c r="W1074" s="11">
        <v>3.05</v>
      </c>
      <c r="X1074" s="11">
        <v>3.125</v>
      </c>
      <c r="Y1074" s="144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3" t="s">
        <v>264</v>
      </c>
      <c r="C1075" s="28"/>
      <c r="D1075" s="23">
        <v>8.6871552689396975E-2</v>
      </c>
      <c r="E1075" s="23">
        <v>0.15055453054181614</v>
      </c>
      <c r="F1075" s="23">
        <v>4.0824829046386339E-2</v>
      </c>
      <c r="G1075" s="23">
        <v>0.33506715744757504</v>
      </c>
      <c r="H1075" s="23">
        <v>0.20432816741702547</v>
      </c>
      <c r="I1075" s="23">
        <v>0.35393031329156932</v>
      </c>
      <c r="J1075" s="23">
        <v>0.3925514828231676</v>
      </c>
      <c r="K1075" s="23">
        <v>0.21713283184877105</v>
      </c>
      <c r="L1075" s="23">
        <v>0.309042823354089</v>
      </c>
      <c r="M1075" s="23">
        <v>0.26009026638201327</v>
      </c>
      <c r="N1075" s="23">
        <v>0.20574368869258047</v>
      </c>
      <c r="O1075" s="23">
        <v>0.16940090515303241</v>
      </c>
      <c r="P1075" s="23">
        <v>0.16848343143070968</v>
      </c>
      <c r="Q1075" s="23">
        <v>7.2694994556699297E-2</v>
      </c>
      <c r="R1075" s="23">
        <v>0.12432484332049921</v>
      </c>
      <c r="S1075" s="23">
        <v>0.252005290949747</v>
      </c>
      <c r="T1075" s="23">
        <v>0.23540744819709225</v>
      </c>
      <c r="U1075" s="23">
        <v>0.18973665961010278</v>
      </c>
      <c r="V1075" s="23">
        <v>2.59589419404311E-2</v>
      </c>
      <c r="W1075" s="23">
        <v>8.1649658092772678E-2</v>
      </c>
      <c r="X1075" s="23">
        <v>0.14156270695349116</v>
      </c>
      <c r="Y1075" s="215"/>
      <c r="Z1075" s="216"/>
      <c r="AA1075" s="216"/>
      <c r="AB1075" s="216"/>
      <c r="AC1075" s="216"/>
      <c r="AD1075" s="216"/>
      <c r="AE1075" s="216"/>
      <c r="AF1075" s="216"/>
      <c r="AG1075" s="216"/>
      <c r="AH1075" s="216"/>
      <c r="AI1075" s="216"/>
      <c r="AJ1075" s="216"/>
      <c r="AK1075" s="216"/>
      <c r="AL1075" s="216"/>
      <c r="AM1075" s="216"/>
      <c r="AN1075" s="216"/>
      <c r="AO1075" s="216"/>
      <c r="AP1075" s="216"/>
      <c r="AQ1075" s="216"/>
      <c r="AR1075" s="216"/>
      <c r="AS1075" s="216"/>
      <c r="AT1075" s="216"/>
      <c r="AU1075" s="216"/>
      <c r="AV1075" s="216"/>
      <c r="AW1075" s="216"/>
      <c r="AX1075" s="216"/>
      <c r="AY1075" s="216"/>
      <c r="AZ1075" s="216"/>
      <c r="BA1075" s="216"/>
      <c r="BB1075" s="216"/>
      <c r="BC1075" s="216"/>
      <c r="BD1075" s="216"/>
      <c r="BE1075" s="216"/>
      <c r="BF1075" s="216"/>
      <c r="BG1075" s="216"/>
      <c r="BH1075" s="216"/>
      <c r="BI1075" s="216"/>
      <c r="BJ1075" s="216"/>
      <c r="BK1075" s="216"/>
      <c r="BL1075" s="216"/>
      <c r="BM1075" s="54"/>
    </row>
    <row r="1076" spans="1:65">
      <c r="A1076" s="29"/>
      <c r="B1076" s="3" t="s">
        <v>87</v>
      </c>
      <c r="C1076" s="28"/>
      <c r="D1076" s="13">
        <v>2.8053246293669634E-2</v>
      </c>
      <c r="E1076" s="13">
        <v>5.2519022282028885E-2</v>
      </c>
      <c r="F1076" s="13">
        <v>1.560184549543427E-2</v>
      </c>
      <c r="G1076" s="13">
        <v>0.11338990099748732</v>
      </c>
      <c r="H1076" s="13">
        <v>7.9043778497882189E-2</v>
      </c>
      <c r="I1076" s="13">
        <v>0.11368211347694947</v>
      </c>
      <c r="J1076" s="13">
        <v>0.1219735316902644</v>
      </c>
      <c r="K1076" s="13">
        <v>6.6673336289284874E-2</v>
      </c>
      <c r="L1076" s="13">
        <v>0.10188224945739197</v>
      </c>
      <c r="M1076" s="13">
        <v>9.2382377564324353E-2</v>
      </c>
      <c r="N1076" s="13">
        <v>7.1596201687123204E-2</v>
      </c>
      <c r="O1076" s="13">
        <v>5.8785739208686787E-2</v>
      </c>
      <c r="P1076" s="13">
        <v>5.9047931576183307E-2</v>
      </c>
      <c r="Q1076" s="13">
        <v>2.299458379631977E-2</v>
      </c>
      <c r="R1076" s="13">
        <v>4.0784530340240308E-2</v>
      </c>
      <c r="S1076" s="13">
        <v>9.4620259430443179E-2</v>
      </c>
      <c r="T1076" s="13">
        <v>7.9306271150059143E-2</v>
      </c>
      <c r="U1076" s="13">
        <v>6.3245553203367597E-2</v>
      </c>
      <c r="V1076" s="13">
        <v>8.1265601399659083E-3</v>
      </c>
      <c r="W1076" s="13">
        <v>2.6624888508512832E-2</v>
      </c>
      <c r="X1076" s="13">
        <v>4.5961917842042586E-2</v>
      </c>
      <c r="Y1076" s="144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3" t="s">
        <v>265</v>
      </c>
      <c r="C1077" s="28"/>
      <c r="D1077" s="13">
        <v>4.4578691866148823E-2</v>
      </c>
      <c r="E1077" s="13">
        <v>-3.3005731964598772E-2</v>
      </c>
      <c r="F1077" s="13">
        <v>-0.11733662743280227</v>
      </c>
      <c r="G1077" s="13">
        <v>-3.2088155658334117E-3</v>
      </c>
      <c r="H1077" s="13">
        <v>-0.12801854085877462</v>
      </c>
      <c r="I1077" s="13">
        <v>5.0200751564028812E-2</v>
      </c>
      <c r="J1077" s="13">
        <v>8.5619727660674272E-2</v>
      </c>
      <c r="K1077" s="13">
        <v>9.855046496579889E-2</v>
      </c>
      <c r="L1077" s="13">
        <v>2.3214865014203889E-2</v>
      </c>
      <c r="M1077" s="13">
        <v>-5.0310431714674198E-2</v>
      </c>
      <c r="N1077" s="13">
        <v>-3.064413499482177E-2</v>
      </c>
      <c r="O1077" s="13">
        <v>-2.7945878236506627E-2</v>
      </c>
      <c r="P1077" s="13">
        <v>-3.7503379722902963E-2</v>
      </c>
      <c r="Q1077" s="13">
        <v>6.6413559179757886E-2</v>
      </c>
      <c r="R1077" s="13">
        <v>2.8274718742295812E-2</v>
      </c>
      <c r="S1077" s="13">
        <v>-0.10159486027873776</v>
      </c>
      <c r="T1077" s="13">
        <v>1.2888321924708901E-3</v>
      </c>
      <c r="U1077" s="13">
        <v>1.1970745618443246E-2</v>
      </c>
      <c r="V1077" s="13">
        <v>7.752396169572684E-2</v>
      </c>
      <c r="W1077" s="13">
        <v>3.4458984409964089E-2</v>
      </c>
      <c r="X1077" s="13">
        <v>3.8956632168268168E-2</v>
      </c>
      <c r="Y1077" s="144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9"/>
      <c r="B1078" s="45" t="s">
        <v>266</v>
      </c>
      <c r="C1078" s="46"/>
      <c r="D1078" s="44">
        <v>0.52</v>
      </c>
      <c r="E1078" s="44">
        <v>0.71</v>
      </c>
      <c r="F1078" s="44">
        <v>2.0499999999999998</v>
      </c>
      <c r="G1078" s="44">
        <v>0.24</v>
      </c>
      <c r="H1078" s="44">
        <v>2.2200000000000002</v>
      </c>
      <c r="I1078" s="44">
        <v>0.6</v>
      </c>
      <c r="J1078" s="44">
        <v>1.17</v>
      </c>
      <c r="K1078" s="44">
        <v>1.37</v>
      </c>
      <c r="L1078" s="44">
        <v>0.18</v>
      </c>
      <c r="M1078" s="44">
        <v>0.99</v>
      </c>
      <c r="N1078" s="44">
        <v>0.67</v>
      </c>
      <c r="O1078" s="44">
        <v>0.63</v>
      </c>
      <c r="P1078" s="44">
        <v>0.78</v>
      </c>
      <c r="Q1078" s="44">
        <v>0.86</v>
      </c>
      <c r="R1078" s="44">
        <v>0.26</v>
      </c>
      <c r="S1078" s="44">
        <v>1.8</v>
      </c>
      <c r="T1078" s="44">
        <v>0.17</v>
      </c>
      <c r="U1078" s="44">
        <v>0</v>
      </c>
      <c r="V1078" s="44">
        <v>1.04</v>
      </c>
      <c r="W1078" s="44">
        <v>0.36</v>
      </c>
      <c r="X1078" s="44">
        <v>0.43</v>
      </c>
      <c r="Y1078" s="144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B1079" s="3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BM1079" s="53"/>
    </row>
    <row r="1080" spans="1:65" ht="15">
      <c r="B1080" s="8" t="s">
        <v>556</v>
      </c>
      <c r="BM1080" s="27" t="s">
        <v>67</v>
      </c>
    </row>
    <row r="1081" spans="1:65" ht="15">
      <c r="A1081" s="24" t="s">
        <v>66</v>
      </c>
      <c r="B1081" s="18" t="s">
        <v>110</v>
      </c>
      <c r="C1081" s="15" t="s">
        <v>111</v>
      </c>
      <c r="D1081" s="16" t="s">
        <v>225</v>
      </c>
      <c r="E1081" s="17" t="s">
        <v>225</v>
      </c>
      <c r="F1081" s="17" t="s">
        <v>225</v>
      </c>
      <c r="G1081" s="17" t="s">
        <v>225</v>
      </c>
      <c r="H1081" s="17" t="s">
        <v>225</v>
      </c>
      <c r="I1081" s="17" t="s">
        <v>225</v>
      </c>
      <c r="J1081" s="17" t="s">
        <v>225</v>
      </c>
      <c r="K1081" s="17" t="s">
        <v>225</v>
      </c>
      <c r="L1081" s="17" t="s">
        <v>225</v>
      </c>
      <c r="M1081" s="17" t="s">
        <v>225</v>
      </c>
      <c r="N1081" s="17" t="s">
        <v>225</v>
      </c>
      <c r="O1081" s="17" t="s">
        <v>225</v>
      </c>
      <c r="P1081" s="17" t="s">
        <v>225</v>
      </c>
      <c r="Q1081" s="17" t="s">
        <v>225</v>
      </c>
      <c r="R1081" s="17" t="s">
        <v>225</v>
      </c>
      <c r="S1081" s="17" t="s">
        <v>225</v>
      </c>
      <c r="T1081" s="17" t="s">
        <v>225</v>
      </c>
      <c r="U1081" s="17" t="s">
        <v>225</v>
      </c>
      <c r="V1081" s="17" t="s">
        <v>225</v>
      </c>
      <c r="W1081" s="17" t="s">
        <v>225</v>
      </c>
      <c r="X1081" s="17" t="s">
        <v>225</v>
      </c>
      <c r="Y1081" s="17" t="s">
        <v>225</v>
      </c>
      <c r="Z1081" s="17" t="s">
        <v>225</v>
      </c>
      <c r="AA1081" s="17" t="s">
        <v>225</v>
      </c>
      <c r="AB1081" s="17" t="s">
        <v>225</v>
      </c>
      <c r="AC1081" s="17" t="s">
        <v>225</v>
      </c>
      <c r="AD1081" s="144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 t="s">
        <v>226</v>
      </c>
      <c r="C1082" s="9" t="s">
        <v>226</v>
      </c>
      <c r="D1082" s="142" t="s">
        <v>228</v>
      </c>
      <c r="E1082" s="143" t="s">
        <v>229</v>
      </c>
      <c r="F1082" s="143" t="s">
        <v>230</v>
      </c>
      <c r="G1082" s="143" t="s">
        <v>231</v>
      </c>
      <c r="H1082" s="143" t="s">
        <v>232</v>
      </c>
      <c r="I1082" s="143" t="s">
        <v>233</v>
      </c>
      <c r="J1082" s="143" t="s">
        <v>234</v>
      </c>
      <c r="K1082" s="143" t="s">
        <v>235</v>
      </c>
      <c r="L1082" s="143" t="s">
        <v>236</v>
      </c>
      <c r="M1082" s="143" t="s">
        <v>237</v>
      </c>
      <c r="N1082" s="143" t="s">
        <v>238</v>
      </c>
      <c r="O1082" s="143" t="s">
        <v>239</v>
      </c>
      <c r="P1082" s="143" t="s">
        <v>240</v>
      </c>
      <c r="Q1082" s="143" t="s">
        <v>241</v>
      </c>
      <c r="R1082" s="143" t="s">
        <v>243</v>
      </c>
      <c r="S1082" s="143" t="s">
        <v>244</v>
      </c>
      <c r="T1082" s="143" t="s">
        <v>245</v>
      </c>
      <c r="U1082" s="143" t="s">
        <v>246</v>
      </c>
      <c r="V1082" s="143" t="s">
        <v>269</v>
      </c>
      <c r="W1082" s="143" t="s">
        <v>247</v>
      </c>
      <c r="X1082" s="143" t="s">
        <v>248</v>
      </c>
      <c r="Y1082" s="143" t="s">
        <v>249</v>
      </c>
      <c r="Z1082" s="143" t="s">
        <v>250</v>
      </c>
      <c r="AA1082" s="143" t="s">
        <v>253</v>
      </c>
      <c r="AB1082" s="143" t="s">
        <v>254</v>
      </c>
      <c r="AC1082" s="143" t="s">
        <v>255</v>
      </c>
      <c r="AD1082" s="144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 t="s">
        <v>3</v>
      </c>
    </row>
    <row r="1083" spans="1:65">
      <c r="A1083" s="29"/>
      <c r="B1083" s="19"/>
      <c r="C1083" s="9"/>
      <c r="D1083" s="10" t="s">
        <v>272</v>
      </c>
      <c r="E1083" s="11" t="s">
        <v>271</v>
      </c>
      <c r="F1083" s="11" t="s">
        <v>271</v>
      </c>
      <c r="G1083" s="11" t="s">
        <v>294</v>
      </c>
      <c r="H1083" s="11" t="s">
        <v>271</v>
      </c>
      <c r="I1083" s="11" t="s">
        <v>271</v>
      </c>
      <c r="J1083" s="11" t="s">
        <v>271</v>
      </c>
      <c r="K1083" s="11" t="s">
        <v>271</v>
      </c>
      <c r="L1083" s="11" t="s">
        <v>271</v>
      </c>
      <c r="M1083" s="11" t="s">
        <v>294</v>
      </c>
      <c r="N1083" s="11" t="s">
        <v>271</v>
      </c>
      <c r="O1083" s="11" t="s">
        <v>272</v>
      </c>
      <c r="P1083" s="11" t="s">
        <v>272</v>
      </c>
      <c r="Q1083" s="11" t="s">
        <v>294</v>
      </c>
      <c r="R1083" s="11" t="s">
        <v>294</v>
      </c>
      <c r="S1083" s="11" t="s">
        <v>272</v>
      </c>
      <c r="T1083" s="11" t="s">
        <v>272</v>
      </c>
      <c r="U1083" s="11" t="s">
        <v>271</v>
      </c>
      <c r="V1083" s="11" t="s">
        <v>271</v>
      </c>
      <c r="W1083" s="11" t="s">
        <v>271</v>
      </c>
      <c r="X1083" s="11" t="s">
        <v>294</v>
      </c>
      <c r="Y1083" s="11" t="s">
        <v>272</v>
      </c>
      <c r="Z1083" s="11" t="s">
        <v>294</v>
      </c>
      <c r="AA1083" s="11" t="s">
        <v>272</v>
      </c>
      <c r="AB1083" s="11" t="s">
        <v>272</v>
      </c>
      <c r="AC1083" s="11" t="s">
        <v>294</v>
      </c>
      <c r="AD1083" s="144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0</v>
      </c>
    </row>
    <row r="1084" spans="1:65">
      <c r="A1084" s="29"/>
      <c r="B1084" s="19"/>
      <c r="C1084" s="9"/>
      <c r="D1084" s="25" t="s">
        <v>295</v>
      </c>
      <c r="E1084" s="25" t="s">
        <v>296</v>
      </c>
      <c r="F1084" s="25" t="s">
        <v>261</v>
      </c>
      <c r="G1084" s="25" t="s">
        <v>297</v>
      </c>
      <c r="H1084" s="25" t="s">
        <v>296</v>
      </c>
      <c r="I1084" s="25" t="s">
        <v>296</v>
      </c>
      <c r="J1084" s="25" t="s">
        <v>296</v>
      </c>
      <c r="K1084" s="25" t="s">
        <v>296</v>
      </c>
      <c r="L1084" s="25" t="s">
        <v>296</v>
      </c>
      <c r="M1084" s="25" t="s">
        <v>296</v>
      </c>
      <c r="N1084" s="25" t="s">
        <v>298</v>
      </c>
      <c r="O1084" s="25" t="s">
        <v>296</v>
      </c>
      <c r="P1084" s="25" t="s">
        <v>296</v>
      </c>
      <c r="Q1084" s="25" t="s">
        <v>296</v>
      </c>
      <c r="R1084" s="25" t="s">
        <v>295</v>
      </c>
      <c r="S1084" s="25" t="s">
        <v>297</v>
      </c>
      <c r="T1084" s="25" t="s">
        <v>295</v>
      </c>
      <c r="U1084" s="25" t="s">
        <v>298</v>
      </c>
      <c r="V1084" s="25" t="s">
        <v>296</v>
      </c>
      <c r="W1084" s="25" t="s">
        <v>296</v>
      </c>
      <c r="X1084" s="25" t="s">
        <v>296</v>
      </c>
      <c r="Y1084" s="25" t="s">
        <v>296</v>
      </c>
      <c r="Z1084" s="25" t="s">
        <v>297</v>
      </c>
      <c r="AA1084" s="25" t="s">
        <v>297</v>
      </c>
      <c r="AB1084" s="25" t="s">
        <v>297</v>
      </c>
      <c r="AC1084" s="25" t="s">
        <v>297</v>
      </c>
      <c r="AD1084" s="144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8">
        <v>1</v>
      </c>
      <c r="C1085" s="14">
        <v>1</v>
      </c>
      <c r="D1085" s="196">
        <v>73</v>
      </c>
      <c r="E1085" s="196">
        <v>66</v>
      </c>
      <c r="F1085" s="196">
        <v>70</v>
      </c>
      <c r="G1085" s="196">
        <v>75</v>
      </c>
      <c r="H1085" s="196">
        <v>72</v>
      </c>
      <c r="I1085" s="196">
        <v>73</v>
      </c>
      <c r="J1085" s="196">
        <v>73</v>
      </c>
      <c r="K1085" s="196">
        <v>69</v>
      </c>
      <c r="L1085" s="196">
        <v>72.3</v>
      </c>
      <c r="M1085" s="196">
        <v>68.067883333333327</v>
      </c>
      <c r="N1085" s="196">
        <v>71.526597511968063</v>
      </c>
      <c r="O1085" s="196">
        <v>72.900000000000006</v>
      </c>
      <c r="P1085" s="196">
        <v>74.67</v>
      </c>
      <c r="Q1085" s="196">
        <v>71.212439999999987</v>
      </c>
      <c r="R1085" s="196">
        <v>69</v>
      </c>
      <c r="S1085" s="196">
        <v>74</v>
      </c>
      <c r="T1085" s="196">
        <v>67.423388713760019</v>
      </c>
      <c r="U1085" s="196">
        <v>72</v>
      </c>
      <c r="V1085" s="196">
        <v>68</v>
      </c>
      <c r="W1085" s="196">
        <v>75</v>
      </c>
      <c r="X1085" s="196">
        <v>71.400000000000006</v>
      </c>
      <c r="Y1085" s="196">
        <v>68</v>
      </c>
      <c r="Z1085" s="196">
        <v>69.849999999999994</v>
      </c>
      <c r="AA1085" s="196">
        <v>71</v>
      </c>
      <c r="AB1085" s="198">
        <v>78</v>
      </c>
      <c r="AC1085" s="196">
        <v>70</v>
      </c>
      <c r="AD1085" s="199"/>
      <c r="AE1085" s="200"/>
      <c r="AF1085" s="200"/>
      <c r="AG1085" s="200"/>
      <c r="AH1085" s="200"/>
      <c r="AI1085" s="200"/>
      <c r="AJ1085" s="200"/>
      <c r="AK1085" s="200"/>
      <c r="AL1085" s="200"/>
      <c r="AM1085" s="200"/>
      <c r="AN1085" s="200"/>
      <c r="AO1085" s="200"/>
      <c r="AP1085" s="200"/>
      <c r="AQ1085" s="200"/>
      <c r="AR1085" s="200"/>
      <c r="AS1085" s="200"/>
      <c r="AT1085" s="200"/>
      <c r="AU1085" s="200"/>
      <c r="AV1085" s="200"/>
      <c r="AW1085" s="200"/>
      <c r="AX1085" s="200"/>
      <c r="AY1085" s="200"/>
      <c r="AZ1085" s="200"/>
      <c r="BA1085" s="200"/>
      <c r="BB1085" s="200"/>
      <c r="BC1085" s="200"/>
      <c r="BD1085" s="200"/>
      <c r="BE1085" s="200"/>
      <c r="BF1085" s="200"/>
      <c r="BG1085" s="200"/>
      <c r="BH1085" s="200"/>
      <c r="BI1085" s="200"/>
      <c r="BJ1085" s="200"/>
      <c r="BK1085" s="200"/>
      <c r="BL1085" s="200"/>
      <c r="BM1085" s="201">
        <v>1</v>
      </c>
    </row>
    <row r="1086" spans="1:65">
      <c r="A1086" s="29"/>
      <c r="B1086" s="19">
        <v>1</v>
      </c>
      <c r="C1086" s="9">
        <v>2</v>
      </c>
      <c r="D1086" s="203">
        <v>72</v>
      </c>
      <c r="E1086" s="203">
        <v>67</v>
      </c>
      <c r="F1086" s="203">
        <v>70</v>
      </c>
      <c r="G1086" s="203">
        <v>75</v>
      </c>
      <c r="H1086" s="203">
        <v>72</v>
      </c>
      <c r="I1086" s="203">
        <v>72</v>
      </c>
      <c r="J1086" s="203">
        <v>73</v>
      </c>
      <c r="K1086" s="203">
        <v>70</v>
      </c>
      <c r="L1086" s="203">
        <v>73.400000000000006</v>
      </c>
      <c r="M1086" s="203">
        <v>69.004133333333343</v>
      </c>
      <c r="N1086" s="203">
        <v>69.911049019123254</v>
      </c>
      <c r="O1086" s="203">
        <v>70.400000000000006</v>
      </c>
      <c r="P1086" s="203">
        <v>72.11</v>
      </c>
      <c r="Q1086" s="203">
        <v>72.455240000000003</v>
      </c>
      <c r="R1086" s="203">
        <v>69.8</v>
      </c>
      <c r="S1086" s="203">
        <v>75</v>
      </c>
      <c r="T1086" s="203">
        <v>70.823735095519623</v>
      </c>
      <c r="U1086" s="203">
        <v>68</v>
      </c>
      <c r="V1086" s="203">
        <v>68</v>
      </c>
      <c r="W1086" s="203">
        <v>77</v>
      </c>
      <c r="X1086" s="203">
        <v>72.2</v>
      </c>
      <c r="Y1086" s="203">
        <v>68</v>
      </c>
      <c r="Z1086" s="203">
        <v>69.81</v>
      </c>
      <c r="AA1086" s="203">
        <v>70</v>
      </c>
      <c r="AB1086" s="204">
        <v>79</v>
      </c>
      <c r="AC1086" s="203">
        <v>69</v>
      </c>
      <c r="AD1086" s="199"/>
      <c r="AE1086" s="200"/>
      <c r="AF1086" s="200"/>
      <c r="AG1086" s="200"/>
      <c r="AH1086" s="200"/>
      <c r="AI1086" s="200"/>
      <c r="AJ1086" s="200"/>
      <c r="AK1086" s="200"/>
      <c r="AL1086" s="200"/>
      <c r="AM1086" s="200"/>
      <c r="AN1086" s="200"/>
      <c r="AO1086" s="200"/>
      <c r="AP1086" s="200"/>
      <c r="AQ1086" s="200"/>
      <c r="AR1086" s="200"/>
      <c r="AS1086" s="200"/>
      <c r="AT1086" s="200"/>
      <c r="AU1086" s="200"/>
      <c r="AV1086" s="200"/>
      <c r="AW1086" s="200"/>
      <c r="AX1086" s="200"/>
      <c r="AY1086" s="200"/>
      <c r="AZ1086" s="200"/>
      <c r="BA1086" s="200"/>
      <c r="BB1086" s="200"/>
      <c r="BC1086" s="200"/>
      <c r="BD1086" s="200"/>
      <c r="BE1086" s="200"/>
      <c r="BF1086" s="200"/>
      <c r="BG1086" s="200"/>
      <c r="BH1086" s="200"/>
      <c r="BI1086" s="200"/>
      <c r="BJ1086" s="200"/>
      <c r="BK1086" s="200"/>
      <c r="BL1086" s="200"/>
      <c r="BM1086" s="201">
        <v>17</v>
      </c>
    </row>
    <row r="1087" spans="1:65">
      <c r="A1087" s="29"/>
      <c r="B1087" s="19">
        <v>1</v>
      </c>
      <c r="C1087" s="9">
        <v>3</v>
      </c>
      <c r="D1087" s="203">
        <v>72</v>
      </c>
      <c r="E1087" s="203">
        <v>68</v>
      </c>
      <c r="F1087" s="203">
        <v>70</v>
      </c>
      <c r="G1087" s="203">
        <v>75</v>
      </c>
      <c r="H1087" s="203">
        <v>71</v>
      </c>
      <c r="I1087" s="203">
        <v>72</v>
      </c>
      <c r="J1087" s="203">
        <v>73</v>
      </c>
      <c r="K1087" s="203">
        <v>70</v>
      </c>
      <c r="L1087" s="203">
        <v>74.8</v>
      </c>
      <c r="M1087" s="203">
        <v>68.953500000000005</v>
      </c>
      <c r="N1087" s="203">
        <v>69.095256209802983</v>
      </c>
      <c r="O1087" s="203">
        <v>73.5</v>
      </c>
      <c r="P1087" s="203">
        <v>72.92</v>
      </c>
      <c r="Q1087" s="203">
        <v>72.111080000000001</v>
      </c>
      <c r="R1087" s="203">
        <v>68.599999999999994</v>
      </c>
      <c r="S1087" s="203">
        <v>76</v>
      </c>
      <c r="T1087" s="203">
        <v>68.710891211510415</v>
      </c>
      <c r="U1087" s="203">
        <v>71</v>
      </c>
      <c r="V1087" s="203">
        <v>68</v>
      </c>
      <c r="W1087" s="203">
        <v>75</v>
      </c>
      <c r="X1087" s="203">
        <v>72</v>
      </c>
      <c r="Y1087" s="203">
        <v>72</v>
      </c>
      <c r="Z1087" s="203">
        <v>70.34</v>
      </c>
      <c r="AA1087" s="203">
        <v>70</v>
      </c>
      <c r="AB1087" s="204">
        <v>80</v>
      </c>
      <c r="AC1087" s="203">
        <v>68</v>
      </c>
      <c r="AD1087" s="199"/>
      <c r="AE1087" s="200"/>
      <c r="AF1087" s="200"/>
      <c r="AG1087" s="200"/>
      <c r="AH1087" s="200"/>
      <c r="AI1087" s="200"/>
      <c r="AJ1087" s="200"/>
      <c r="AK1087" s="200"/>
      <c r="AL1087" s="200"/>
      <c r="AM1087" s="200"/>
      <c r="AN1087" s="200"/>
      <c r="AO1087" s="200"/>
      <c r="AP1087" s="200"/>
      <c r="AQ1087" s="200"/>
      <c r="AR1087" s="200"/>
      <c r="AS1087" s="200"/>
      <c r="AT1087" s="200"/>
      <c r="AU1087" s="200"/>
      <c r="AV1087" s="200"/>
      <c r="AW1087" s="200"/>
      <c r="AX1087" s="200"/>
      <c r="AY1087" s="200"/>
      <c r="AZ1087" s="200"/>
      <c r="BA1087" s="200"/>
      <c r="BB1087" s="200"/>
      <c r="BC1087" s="200"/>
      <c r="BD1087" s="200"/>
      <c r="BE1087" s="200"/>
      <c r="BF1087" s="200"/>
      <c r="BG1087" s="200"/>
      <c r="BH1087" s="200"/>
      <c r="BI1087" s="200"/>
      <c r="BJ1087" s="200"/>
      <c r="BK1087" s="200"/>
      <c r="BL1087" s="200"/>
      <c r="BM1087" s="201">
        <v>16</v>
      </c>
    </row>
    <row r="1088" spans="1:65">
      <c r="A1088" s="29"/>
      <c r="B1088" s="19">
        <v>1</v>
      </c>
      <c r="C1088" s="9">
        <v>4</v>
      </c>
      <c r="D1088" s="203">
        <v>73</v>
      </c>
      <c r="E1088" s="203">
        <v>68</v>
      </c>
      <c r="F1088" s="203">
        <v>70</v>
      </c>
      <c r="G1088" s="203">
        <v>76</v>
      </c>
      <c r="H1088" s="203">
        <v>72</v>
      </c>
      <c r="I1088" s="203">
        <v>72</v>
      </c>
      <c r="J1088" s="203">
        <v>72</v>
      </c>
      <c r="K1088" s="203">
        <v>70</v>
      </c>
      <c r="L1088" s="203">
        <v>73.3</v>
      </c>
      <c r="M1088" s="203">
        <v>68.469099999999997</v>
      </c>
      <c r="N1088" s="203">
        <v>70.657790581232135</v>
      </c>
      <c r="O1088" s="203">
        <v>73.7</v>
      </c>
      <c r="P1088" s="203">
        <v>73.67</v>
      </c>
      <c r="Q1088" s="203">
        <v>71.709559999999996</v>
      </c>
      <c r="R1088" s="203">
        <v>69.099999999999994</v>
      </c>
      <c r="S1088" s="203">
        <v>73</v>
      </c>
      <c r="T1088" s="203">
        <v>69.271494783592416</v>
      </c>
      <c r="U1088" s="203">
        <v>70</v>
      </c>
      <c r="V1088" s="203">
        <v>68</v>
      </c>
      <c r="W1088" s="203">
        <v>71</v>
      </c>
      <c r="X1088" s="203">
        <v>72</v>
      </c>
      <c r="Y1088" s="203">
        <v>71</v>
      </c>
      <c r="Z1088" s="203">
        <v>69.87</v>
      </c>
      <c r="AA1088" s="203">
        <v>70</v>
      </c>
      <c r="AB1088" s="204">
        <v>80</v>
      </c>
      <c r="AC1088" s="203">
        <v>68</v>
      </c>
      <c r="AD1088" s="199"/>
      <c r="AE1088" s="200"/>
      <c r="AF1088" s="200"/>
      <c r="AG1088" s="200"/>
      <c r="AH1088" s="200"/>
      <c r="AI1088" s="200"/>
      <c r="AJ1088" s="200"/>
      <c r="AK1088" s="200"/>
      <c r="AL1088" s="200"/>
      <c r="AM1088" s="200"/>
      <c r="AN1088" s="200"/>
      <c r="AO1088" s="200"/>
      <c r="AP1088" s="200"/>
      <c r="AQ1088" s="200"/>
      <c r="AR1088" s="200"/>
      <c r="AS1088" s="200"/>
      <c r="AT1088" s="200"/>
      <c r="AU1088" s="200"/>
      <c r="AV1088" s="200"/>
      <c r="AW1088" s="200"/>
      <c r="AX1088" s="200"/>
      <c r="AY1088" s="200"/>
      <c r="AZ1088" s="200"/>
      <c r="BA1088" s="200"/>
      <c r="BB1088" s="200"/>
      <c r="BC1088" s="200"/>
      <c r="BD1088" s="200"/>
      <c r="BE1088" s="200"/>
      <c r="BF1088" s="200"/>
      <c r="BG1088" s="200"/>
      <c r="BH1088" s="200"/>
      <c r="BI1088" s="200"/>
      <c r="BJ1088" s="200"/>
      <c r="BK1088" s="200"/>
      <c r="BL1088" s="200"/>
      <c r="BM1088" s="201">
        <v>71.140178891078563</v>
      </c>
    </row>
    <row r="1089" spans="1:65">
      <c r="A1089" s="29"/>
      <c r="B1089" s="19">
        <v>1</v>
      </c>
      <c r="C1089" s="9">
        <v>5</v>
      </c>
      <c r="D1089" s="203">
        <v>71</v>
      </c>
      <c r="E1089" s="203">
        <v>69</v>
      </c>
      <c r="F1089" s="203">
        <v>70</v>
      </c>
      <c r="G1089" s="203">
        <v>76</v>
      </c>
      <c r="H1089" s="203">
        <v>71</v>
      </c>
      <c r="I1089" s="203">
        <v>72</v>
      </c>
      <c r="J1089" s="203">
        <v>71</v>
      </c>
      <c r="K1089" s="203">
        <v>70</v>
      </c>
      <c r="L1089" s="203">
        <v>75.099999999999994</v>
      </c>
      <c r="M1089" s="203">
        <v>68.870316666666668</v>
      </c>
      <c r="N1089" s="203">
        <v>69.110258298204414</v>
      </c>
      <c r="O1089" s="203">
        <v>71.3</v>
      </c>
      <c r="P1089" s="203">
        <v>72</v>
      </c>
      <c r="Q1089" s="205">
        <v>75.294560000000004</v>
      </c>
      <c r="R1089" s="203">
        <v>68.599999999999994</v>
      </c>
      <c r="S1089" s="203">
        <v>75</v>
      </c>
      <c r="T1089" s="203">
        <v>71.541468034016717</v>
      </c>
      <c r="U1089" s="203">
        <v>71</v>
      </c>
      <c r="V1089" s="203">
        <v>69</v>
      </c>
      <c r="W1089" s="203">
        <v>71</v>
      </c>
      <c r="X1089" s="203">
        <v>72.2</v>
      </c>
      <c r="Y1089" s="203">
        <v>72</v>
      </c>
      <c r="Z1089" s="203">
        <v>71.099999999999994</v>
      </c>
      <c r="AA1089" s="203">
        <v>69</v>
      </c>
      <c r="AB1089" s="204">
        <v>78</v>
      </c>
      <c r="AC1089" s="203">
        <v>68</v>
      </c>
      <c r="AD1089" s="199"/>
      <c r="AE1089" s="200"/>
      <c r="AF1089" s="200"/>
      <c r="AG1089" s="200"/>
      <c r="AH1089" s="200"/>
      <c r="AI1089" s="200"/>
      <c r="AJ1089" s="200"/>
      <c r="AK1089" s="200"/>
      <c r="AL1089" s="200"/>
      <c r="AM1089" s="200"/>
      <c r="AN1089" s="200"/>
      <c r="AO1089" s="200"/>
      <c r="AP1089" s="200"/>
      <c r="AQ1089" s="200"/>
      <c r="AR1089" s="200"/>
      <c r="AS1089" s="200"/>
      <c r="AT1089" s="200"/>
      <c r="AU1089" s="200"/>
      <c r="AV1089" s="200"/>
      <c r="AW1089" s="200"/>
      <c r="AX1089" s="200"/>
      <c r="AY1089" s="200"/>
      <c r="AZ1089" s="200"/>
      <c r="BA1089" s="200"/>
      <c r="BB1089" s="200"/>
      <c r="BC1089" s="200"/>
      <c r="BD1089" s="200"/>
      <c r="BE1089" s="200"/>
      <c r="BF1089" s="200"/>
      <c r="BG1089" s="200"/>
      <c r="BH1089" s="200"/>
      <c r="BI1089" s="200"/>
      <c r="BJ1089" s="200"/>
      <c r="BK1089" s="200"/>
      <c r="BL1089" s="200"/>
      <c r="BM1089" s="201">
        <v>117</v>
      </c>
    </row>
    <row r="1090" spans="1:65">
      <c r="A1090" s="29"/>
      <c r="B1090" s="19">
        <v>1</v>
      </c>
      <c r="C1090" s="9">
        <v>6</v>
      </c>
      <c r="D1090" s="203">
        <v>73</v>
      </c>
      <c r="E1090" s="203">
        <v>68</v>
      </c>
      <c r="F1090" s="203">
        <v>70</v>
      </c>
      <c r="G1090" s="203">
        <v>76</v>
      </c>
      <c r="H1090" s="203">
        <v>71</v>
      </c>
      <c r="I1090" s="203">
        <v>72</v>
      </c>
      <c r="J1090" s="203">
        <v>71</v>
      </c>
      <c r="K1090" s="203">
        <v>71</v>
      </c>
      <c r="L1090" s="203">
        <v>74.400000000000006</v>
      </c>
      <c r="M1090" s="203">
        <v>70.788666666666671</v>
      </c>
      <c r="N1090" s="203">
        <v>69.216818516402014</v>
      </c>
      <c r="O1090" s="203">
        <v>73.099999999999994</v>
      </c>
      <c r="P1090" s="203">
        <v>71.48</v>
      </c>
      <c r="Q1090" s="203">
        <v>72.58908000000001</v>
      </c>
      <c r="R1090" s="203">
        <v>69.599999999999994</v>
      </c>
      <c r="S1090" s="203">
        <v>74</v>
      </c>
      <c r="T1090" s="203">
        <v>69.601605686651212</v>
      </c>
      <c r="U1090" s="203">
        <v>72</v>
      </c>
      <c r="V1090" s="203">
        <v>66</v>
      </c>
      <c r="W1090" s="203">
        <v>74</v>
      </c>
      <c r="X1090" s="203">
        <v>73.3</v>
      </c>
      <c r="Y1090" s="203">
        <v>72</v>
      </c>
      <c r="Z1090" s="203">
        <v>71.069999999999993</v>
      </c>
      <c r="AA1090" s="203">
        <v>69</v>
      </c>
      <c r="AB1090" s="204">
        <v>81</v>
      </c>
      <c r="AC1090" s="203">
        <v>69</v>
      </c>
      <c r="AD1090" s="199"/>
      <c r="AE1090" s="200"/>
      <c r="AF1090" s="200"/>
      <c r="AG1090" s="200"/>
      <c r="AH1090" s="200"/>
      <c r="AI1090" s="200"/>
      <c r="AJ1090" s="200"/>
      <c r="AK1090" s="200"/>
      <c r="AL1090" s="200"/>
      <c r="AM1090" s="200"/>
      <c r="AN1090" s="200"/>
      <c r="AO1090" s="200"/>
      <c r="AP1090" s="200"/>
      <c r="AQ1090" s="200"/>
      <c r="AR1090" s="200"/>
      <c r="AS1090" s="200"/>
      <c r="AT1090" s="200"/>
      <c r="AU1090" s="200"/>
      <c r="AV1090" s="200"/>
      <c r="AW1090" s="200"/>
      <c r="AX1090" s="200"/>
      <c r="AY1090" s="200"/>
      <c r="AZ1090" s="200"/>
      <c r="BA1090" s="200"/>
      <c r="BB1090" s="200"/>
      <c r="BC1090" s="200"/>
      <c r="BD1090" s="200"/>
      <c r="BE1090" s="200"/>
      <c r="BF1090" s="200"/>
      <c r="BG1090" s="200"/>
      <c r="BH1090" s="200"/>
      <c r="BI1090" s="200"/>
      <c r="BJ1090" s="200"/>
      <c r="BK1090" s="200"/>
      <c r="BL1090" s="200"/>
      <c r="BM1090" s="206"/>
    </row>
    <row r="1091" spans="1:65">
      <c r="A1091" s="29"/>
      <c r="B1091" s="20" t="s">
        <v>262</v>
      </c>
      <c r="C1091" s="12"/>
      <c r="D1091" s="207">
        <v>72.333333333333329</v>
      </c>
      <c r="E1091" s="207">
        <v>67.666666666666671</v>
      </c>
      <c r="F1091" s="207">
        <v>70</v>
      </c>
      <c r="G1091" s="207">
        <v>75.5</v>
      </c>
      <c r="H1091" s="207">
        <v>71.5</v>
      </c>
      <c r="I1091" s="207">
        <v>72.166666666666671</v>
      </c>
      <c r="J1091" s="207">
        <v>72.166666666666671</v>
      </c>
      <c r="K1091" s="207">
        <v>70</v>
      </c>
      <c r="L1091" s="207">
        <v>73.883333333333326</v>
      </c>
      <c r="M1091" s="207">
        <v>69.025600000000011</v>
      </c>
      <c r="N1091" s="207">
        <v>69.919628356122146</v>
      </c>
      <c r="O1091" s="207">
        <v>72.483333333333334</v>
      </c>
      <c r="P1091" s="207">
        <v>72.808333333333337</v>
      </c>
      <c r="Q1091" s="207">
        <v>72.561993333333334</v>
      </c>
      <c r="R1091" s="207">
        <v>69.116666666666674</v>
      </c>
      <c r="S1091" s="207">
        <v>74.5</v>
      </c>
      <c r="T1091" s="207">
        <v>69.562097254175072</v>
      </c>
      <c r="U1091" s="207">
        <v>70.666666666666671</v>
      </c>
      <c r="V1091" s="207">
        <v>67.833333333333329</v>
      </c>
      <c r="W1091" s="207">
        <v>73.833333333333329</v>
      </c>
      <c r="X1091" s="207">
        <v>72.183333333333337</v>
      </c>
      <c r="Y1091" s="207">
        <v>70.5</v>
      </c>
      <c r="Z1091" s="207">
        <v>70.34</v>
      </c>
      <c r="AA1091" s="207">
        <v>69.833333333333329</v>
      </c>
      <c r="AB1091" s="207">
        <v>79.333333333333329</v>
      </c>
      <c r="AC1091" s="207">
        <v>68.666666666666671</v>
      </c>
      <c r="AD1091" s="199"/>
      <c r="AE1091" s="200"/>
      <c r="AF1091" s="200"/>
      <c r="AG1091" s="200"/>
      <c r="AH1091" s="200"/>
      <c r="AI1091" s="200"/>
      <c r="AJ1091" s="200"/>
      <c r="AK1091" s="200"/>
      <c r="AL1091" s="200"/>
      <c r="AM1091" s="200"/>
      <c r="AN1091" s="200"/>
      <c r="AO1091" s="200"/>
      <c r="AP1091" s="200"/>
      <c r="AQ1091" s="200"/>
      <c r="AR1091" s="200"/>
      <c r="AS1091" s="200"/>
      <c r="AT1091" s="200"/>
      <c r="AU1091" s="200"/>
      <c r="AV1091" s="200"/>
      <c r="AW1091" s="200"/>
      <c r="AX1091" s="200"/>
      <c r="AY1091" s="200"/>
      <c r="AZ1091" s="200"/>
      <c r="BA1091" s="200"/>
      <c r="BB1091" s="200"/>
      <c r="BC1091" s="200"/>
      <c r="BD1091" s="200"/>
      <c r="BE1091" s="200"/>
      <c r="BF1091" s="200"/>
      <c r="BG1091" s="200"/>
      <c r="BH1091" s="200"/>
      <c r="BI1091" s="200"/>
      <c r="BJ1091" s="200"/>
      <c r="BK1091" s="200"/>
      <c r="BL1091" s="200"/>
      <c r="BM1091" s="206"/>
    </row>
    <row r="1092" spans="1:65">
      <c r="A1092" s="29"/>
      <c r="B1092" s="3" t="s">
        <v>263</v>
      </c>
      <c r="C1092" s="28"/>
      <c r="D1092" s="203">
        <v>72.5</v>
      </c>
      <c r="E1092" s="203">
        <v>68</v>
      </c>
      <c r="F1092" s="203">
        <v>70</v>
      </c>
      <c r="G1092" s="203">
        <v>75.5</v>
      </c>
      <c r="H1092" s="203">
        <v>71.5</v>
      </c>
      <c r="I1092" s="203">
        <v>72</v>
      </c>
      <c r="J1092" s="203">
        <v>72.5</v>
      </c>
      <c r="K1092" s="203">
        <v>70</v>
      </c>
      <c r="L1092" s="203">
        <v>73.900000000000006</v>
      </c>
      <c r="M1092" s="203">
        <v>68.911908333333344</v>
      </c>
      <c r="N1092" s="203">
        <v>69.563933767762634</v>
      </c>
      <c r="O1092" s="203">
        <v>73</v>
      </c>
      <c r="P1092" s="203">
        <v>72.515000000000001</v>
      </c>
      <c r="Q1092" s="203">
        <v>72.283160000000009</v>
      </c>
      <c r="R1092" s="203">
        <v>69.05</v>
      </c>
      <c r="S1092" s="203">
        <v>74.5</v>
      </c>
      <c r="T1092" s="203">
        <v>69.436550235121814</v>
      </c>
      <c r="U1092" s="203">
        <v>71</v>
      </c>
      <c r="V1092" s="203">
        <v>68</v>
      </c>
      <c r="W1092" s="203">
        <v>74.5</v>
      </c>
      <c r="X1092" s="203">
        <v>72.099999999999994</v>
      </c>
      <c r="Y1092" s="203">
        <v>71.5</v>
      </c>
      <c r="Z1092" s="203">
        <v>70.105000000000004</v>
      </c>
      <c r="AA1092" s="203">
        <v>70</v>
      </c>
      <c r="AB1092" s="203">
        <v>79.5</v>
      </c>
      <c r="AC1092" s="203">
        <v>68.5</v>
      </c>
      <c r="AD1092" s="199"/>
      <c r="AE1092" s="200"/>
      <c r="AF1092" s="200"/>
      <c r="AG1092" s="200"/>
      <c r="AH1092" s="200"/>
      <c r="AI1092" s="200"/>
      <c r="AJ1092" s="200"/>
      <c r="AK1092" s="200"/>
      <c r="AL1092" s="200"/>
      <c r="AM1092" s="200"/>
      <c r="AN1092" s="200"/>
      <c r="AO1092" s="200"/>
      <c r="AP1092" s="200"/>
      <c r="AQ1092" s="200"/>
      <c r="AR1092" s="200"/>
      <c r="AS1092" s="200"/>
      <c r="AT1092" s="200"/>
      <c r="AU1092" s="200"/>
      <c r="AV1092" s="200"/>
      <c r="AW1092" s="200"/>
      <c r="AX1092" s="200"/>
      <c r="AY1092" s="200"/>
      <c r="AZ1092" s="200"/>
      <c r="BA1092" s="200"/>
      <c r="BB1092" s="200"/>
      <c r="BC1092" s="200"/>
      <c r="BD1092" s="200"/>
      <c r="BE1092" s="200"/>
      <c r="BF1092" s="200"/>
      <c r="BG1092" s="200"/>
      <c r="BH1092" s="200"/>
      <c r="BI1092" s="200"/>
      <c r="BJ1092" s="200"/>
      <c r="BK1092" s="200"/>
      <c r="BL1092" s="200"/>
      <c r="BM1092" s="206"/>
    </row>
    <row r="1093" spans="1:65">
      <c r="A1093" s="29"/>
      <c r="B1093" s="3" t="s">
        <v>264</v>
      </c>
      <c r="C1093" s="28"/>
      <c r="D1093" s="208">
        <v>0.81649658092772603</v>
      </c>
      <c r="E1093" s="208">
        <v>1.0327955589886446</v>
      </c>
      <c r="F1093" s="208">
        <v>0</v>
      </c>
      <c r="G1093" s="208">
        <v>0.54772255750516607</v>
      </c>
      <c r="H1093" s="208">
        <v>0.54772255750516607</v>
      </c>
      <c r="I1093" s="208">
        <v>0.40824829046386302</v>
      </c>
      <c r="J1093" s="208">
        <v>0.98319208025017513</v>
      </c>
      <c r="K1093" s="208">
        <v>0.63245553203367588</v>
      </c>
      <c r="L1093" s="208">
        <v>1.0647378394077414</v>
      </c>
      <c r="M1093" s="208">
        <v>0.9343542878492227</v>
      </c>
      <c r="N1093" s="208">
        <v>0.99558203484503105</v>
      </c>
      <c r="O1093" s="208">
        <v>1.3272779161376356</v>
      </c>
      <c r="P1093" s="208">
        <v>1.1938411396273236</v>
      </c>
      <c r="Q1093" s="208">
        <v>1.4304062479542934</v>
      </c>
      <c r="R1093" s="208">
        <v>0.49966655548142025</v>
      </c>
      <c r="S1093" s="208">
        <v>1.0488088481701516</v>
      </c>
      <c r="T1093" s="208">
        <v>1.4760945353778692</v>
      </c>
      <c r="U1093" s="208">
        <v>1.505545305418162</v>
      </c>
      <c r="V1093" s="208">
        <v>0.98319208025017513</v>
      </c>
      <c r="W1093" s="208">
        <v>2.4013884872437168</v>
      </c>
      <c r="X1093" s="208">
        <v>0.62102066524928423</v>
      </c>
      <c r="Y1093" s="208">
        <v>1.9748417658131499</v>
      </c>
      <c r="Z1093" s="208">
        <v>0.60867068271767122</v>
      </c>
      <c r="AA1093" s="208">
        <v>0.75277265270908111</v>
      </c>
      <c r="AB1093" s="208">
        <v>1.2110601416389968</v>
      </c>
      <c r="AC1093" s="208">
        <v>0.81649658092772603</v>
      </c>
      <c r="AD1093" s="209"/>
      <c r="AE1093" s="210"/>
      <c r="AF1093" s="210"/>
      <c r="AG1093" s="210"/>
      <c r="AH1093" s="210"/>
      <c r="AI1093" s="210"/>
      <c r="AJ1093" s="210"/>
      <c r="AK1093" s="210"/>
      <c r="AL1093" s="210"/>
      <c r="AM1093" s="210"/>
      <c r="AN1093" s="210"/>
      <c r="AO1093" s="210"/>
      <c r="AP1093" s="210"/>
      <c r="AQ1093" s="210"/>
      <c r="AR1093" s="210"/>
      <c r="AS1093" s="210"/>
      <c r="AT1093" s="210"/>
      <c r="AU1093" s="210"/>
      <c r="AV1093" s="210"/>
      <c r="AW1093" s="210"/>
      <c r="AX1093" s="210"/>
      <c r="AY1093" s="210"/>
      <c r="AZ1093" s="210"/>
      <c r="BA1093" s="210"/>
      <c r="BB1093" s="210"/>
      <c r="BC1093" s="210"/>
      <c r="BD1093" s="210"/>
      <c r="BE1093" s="210"/>
      <c r="BF1093" s="210"/>
      <c r="BG1093" s="210"/>
      <c r="BH1093" s="210"/>
      <c r="BI1093" s="210"/>
      <c r="BJ1093" s="210"/>
      <c r="BK1093" s="210"/>
      <c r="BL1093" s="210"/>
      <c r="BM1093" s="211"/>
    </row>
    <row r="1094" spans="1:65">
      <c r="A1094" s="29"/>
      <c r="B1094" s="3" t="s">
        <v>87</v>
      </c>
      <c r="C1094" s="28"/>
      <c r="D1094" s="13">
        <v>1.1287971164899439E-2</v>
      </c>
      <c r="E1094" s="13">
        <v>1.5262988556482431E-2</v>
      </c>
      <c r="F1094" s="13">
        <v>0</v>
      </c>
      <c r="G1094" s="13">
        <v>7.2546034106644513E-3</v>
      </c>
      <c r="H1094" s="13">
        <v>7.6604553497226025E-3</v>
      </c>
      <c r="I1094" s="13">
        <v>5.6570201911851688E-3</v>
      </c>
      <c r="J1094" s="13">
        <v>1.3623908733258777E-2</v>
      </c>
      <c r="K1094" s="13">
        <v>9.0350790290525118E-3</v>
      </c>
      <c r="L1094" s="13">
        <v>1.4411069335543534E-2</v>
      </c>
      <c r="M1094" s="13">
        <v>1.3536344310650289E-2</v>
      </c>
      <c r="N1094" s="13">
        <v>1.4238949179967403E-2</v>
      </c>
      <c r="O1094" s="13">
        <v>1.8311491140091545E-2</v>
      </c>
      <c r="P1094" s="13">
        <v>1.6397039802595721E-2</v>
      </c>
      <c r="Q1094" s="13">
        <v>1.971288524811235E-2</v>
      </c>
      <c r="R1094" s="13">
        <v>7.2293207930757683E-3</v>
      </c>
      <c r="S1094" s="13">
        <v>1.4077971116377874E-2</v>
      </c>
      <c r="T1094" s="13">
        <v>2.1219810696395801E-2</v>
      </c>
      <c r="U1094" s="13">
        <v>2.1304886397426819E-2</v>
      </c>
      <c r="V1094" s="13">
        <v>1.4494232141280225E-2</v>
      </c>
      <c r="W1094" s="13">
        <v>3.2524449037160952E-2</v>
      </c>
      <c r="X1094" s="13">
        <v>8.6033802620542714E-3</v>
      </c>
      <c r="Y1094" s="13">
        <v>2.8011939940612053E-2</v>
      </c>
      <c r="Z1094" s="13">
        <v>8.6532653215477852E-3</v>
      </c>
      <c r="AA1094" s="13">
        <v>1.0779560659318585E-2</v>
      </c>
      <c r="AB1094" s="13">
        <v>1.5265463970239456E-2</v>
      </c>
      <c r="AC1094" s="13">
        <v>1.1890726906714456E-2</v>
      </c>
      <c r="AD1094" s="144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3" t="s">
        <v>265</v>
      </c>
      <c r="C1095" s="28"/>
      <c r="D1095" s="13">
        <v>1.67718785762625E-2</v>
      </c>
      <c r="E1095" s="13">
        <v>-4.8826307138334912E-2</v>
      </c>
      <c r="F1095" s="13">
        <v>-1.6027214281036151E-2</v>
      </c>
      <c r="G1095" s="13">
        <v>6.1284933168310962E-2</v>
      </c>
      <c r="H1095" s="13">
        <v>5.0579168415130216E-3</v>
      </c>
      <c r="I1095" s="13">
        <v>1.4429086229312826E-2</v>
      </c>
      <c r="J1095" s="13">
        <v>1.4429086229312826E-2</v>
      </c>
      <c r="K1095" s="13">
        <v>-1.6027214281036151E-2</v>
      </c>
      <c r="L1095" s="13">
        <v>3.8559847402896752E-2</v>
      </c>
      <c r="M1095" s="13">
        <v>-2.9724115458243938E-2</v>
      </c>
      <c r="N1095" s="13">
        <v>-1.7156978714169102E-2</v>
      </c>
      <c r="O1095" s="13">
        <v>1.8880391688517628E-2</v>
      </c>
      <c r="P1095" s="13">
        <v>2.3448836765070036E-2</v>
      </c>
      <c r="Q1095" s="13">
        <v>1.9986095964584116E-2</v>
      </c>
      <c r="R1095" s="13">
        <v>-2.8444013719870598E-2</v>
      </c>
      <c r="S1095" s="13">
        <v>4.7228179086611588E-2</v>
      </c>
      <c r="T1095" s="13">
        <v>-2.2182705490798149E-2</v>
      </c>
      <c r="U1095" s="13">
        <v>-6.6560448932364569E-3</v>
      </c>
      <c r="V1095" s="13">
        <v>-4.6483514791385128E-2</v>
      </c>
      <c r="W1095" s="13">
        <v>3.7857009698811783E-2</v>
      </c>
      <c r="X1095" s="13">
        <v>1.4663365464007816E-2</v>
      </c>
      <c r="Y1095" s="13">
        <v>-8.9988372401864636E-3</v>
      </c>
      <c r="Z1095" s="13">
        <v>-1.1247917893258297E-2</v>
      </c>
      <c r="AA1095" s="13">
        <v>-1.8370006627986157E-2</v>
      </c>
      <c r="AB1095" s="13">
        <v>0.11516915714815901</v>
      </c>
      <c r="AC1095" s="13">
        <v>-3.4769553056635427E-2</v>
      </c>
      <c r="AD1095" s="144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9"/>
      <c r="B1096" s="45" t="s">
        <v>266</v>
      </c>
      <c r="C1096" s="46"/>
      <c r="D1096" s="44">
        <v>0.59</v>
      </c>
      <c r="E1096" s="44">
        <v>1.6</v>
      </c>
      <c r="F1096" s="44">
        <v>0.51</v>
      </c>
      <c r="G1096" s="44">
        <v>2.0699999999999998</v>
      </c>
      <c r="H1096" s="44">
        <v>0.2</v>
      </c>
      <c r="I1096" s="44">
        <v>0.51</v>
      </c>
      <c r="J1096" s="44">
        <v>0.51</v>
      </c>
      <c r="K1096" s="44">
        <v>0.51</v>
      </c>
      <c r="L1096" s="44">
        <v>1.31</v>
      </c>
      <c r="M1096" s="44">
        <v>0.96</v>
      </c>
      <c r="N1096" s="44">
        <v>0.55000000000000004</v>
      </c>
      <c r="O1096" s="44">
        <v>0.66</v>
      </c>
      <c r="P1096" s="44">
        <v>0.81</v>
      </c>
      <c r="Q1096" s="44">
        <v>0.69</v>
      </c>
      <c r="R1096" s="44">
        <v>0.92</v>
      </c>
      <c r="S1096" s="44">
        <v>1.6</v>
      </c>
      <c r="T1096" s="44">
        <v>0.71</v>
      </c>
      <c r="U1096" s="44">
        <v>0.2</v>
      </c>
      <c r="V1096" s="44">
        <v>1.52</v>
      </c>
      <c r="W1096" s="44">
        <v>1.29</v>
      </c>
      <c r="X1096" s="44">
        <v>0.52</v>
      </c>
      <c r="Y1096" s="44">
        <v>0.27</v>
      </c>
      <c r="Z1096" s="44">
        <v>0.35</v>
      </c>
      <c r="AA1096" s="44">
        <v>0.59</v>
      </c>
      <c r="AB1096" s="44">
        <v>3.87</v>
      </c>
      <c r="AC1096" s="44">
        <v>1.1299999999999999</v>
      </c>
      <c r="AD1096" s="144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B1097" s="3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BM1097" s="53"/>
    </row>
    <row r="1098" spans="1:65" ht="15">
      <c r="B1098" s="8" t="s">
        <v>557</v>
      </c>
      <c r="BM1098" s="27" t="s">
        <v>67</v>
      </c>
    </row>
    <row r="1099" spans="1:65" ht="15">
      <c r="A1099" s="24" t="s">
        <v>35</v>
      </c>
      <c r="B1099" s="18" t="s">
        <v>110</v>
      </c>
      <c r="C1099" s="15" t="s">
        <v>111</v>
      </c>
      <c r="D1099" s="16" t="s">
        <v>225</v>
      </c>
      <c r="E1099" s="17" t="s">
        <v>225</v>
      </c>
      <c r="F1099" s="17" t="s">
        <v>225</v>
      </c>
      <c r="G1099" s="17" t="s">
        <v>225</v>
      </c>
      <c r="H1099" s="17" t="s">
        <v>225</v>
      </c>
      <c r="I1099" s="17" t="s">
        <v>225</v>
      </c>
      <c r="J1099" s="17" t="s">
        <v>225</v>
      </c>
      <c r="K1099" s="17" t="s">
        <v>225</v>
      </c>
      <c r="L1099" s="17" t="s">
        <v>225</v>
      </c>
      <c r="M1099" s="17" t="s">
        <v>225</v>
      </c>
      <c r="N1099" s="17" t="s">
        <v>225</v>
      </c>
      <c r="O1099" s="17" t="s">
        <v>225</v>
      </c>
      <c r="P1099" s="17" t="s">
        <v>225</v>
      </c>
      <c r="Q1099" s="17" t="s">
        <v>225</v>
      </c>
      <c r="R1099" s="17" t="s">
        <v>225</v>
      </c>
      <c r="S1099" s="17" t="s">
        <v>225</v>
      </c>
      <c r="T1099" s="17" t="s">
        <v>225</v>
      </c>
      <c r="U1099" s="17" t="s">
        <v>225</v>
      </c>
      <c r="V1099" s="17" t="s">
        <v>225</v>
      </c>
      <c r="W1099" s="17" t="s">
        <v>225</v>
      </c>
      <c r="X1099" s="17" t="s">
        <v>225</v>
      </c>
      <c r="Y1099" s="17" t="s">
        <v>225</v>
      </c>
      <c r="Z1099" s="17" t="s">
        <v>225</v>
      </c>
      <c r="AA1099" s="144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 t="s">
        <v>226</v>
      </c>
      <c r="C1100" s="9" t="s">
        <v>226</v>
      </c>
      <c r="D1100" s="142" t="s">
        <v>228</v>
      </c>
      <c r="E1100" s="143" t="s">
        <v>229</v>
      </c>
      <c r="F1100" s="143" t="s">
        <v>230</v>
      </c>
      <c r="G1100" s="143" t="s">
        <v>231</v>
      </c>
      <c r="H1100" s="143" t="s">
        <v>232</v>
      </c>
      <c r="I1100" s="143" t="s">
        <v>233</v>
      </c>
      <c r="J1100" s="143" t="s">
        <v>234</v>
      </c>
      <c r="K1100" s="143" t="s">
        <v>235</v>
      </c>
      <c r="L1100" s="143" t="s">
        <v>236</v>
      </c>
      <c r="M1100" s="143" t="s">
        <v>237</v>
      </c>
      <c r="N1100" s="143" t="s">
        <v>238</v>
      </c>
      <c r="O1100" s="143" t="s">
        <v>239</v>
      </c>
      <c r="P1100" s="143" t="s">
        <v>243</v>
      </c>
      <c r="Q1100" s="143" t="s">
        <v>244</v>
      </c>
      <c r="R1100" s="143" t="s">
        <v>245</v>
      </c>
      <c r="S1100" s="143" t="s">
        <v>246</v>
      </c>
      <c r="T1100" s="143" t="s">
        <v>269</v>
      </c>
      <c r="U1100" s="143" t="s">
        <v>247</v>
      </c>
      <c r="V1100" s="143" t="s">
        <v>248</v>
      </c>
      <c r="W1100" s="143" t="s">
        <v>249</v>
      </c>
      <c r="X1100" s="143" t="s">
        <v>253</v>
      </c>
      <c r="Y1100" s="143" t="s">
        <v>254</v>
      </c>
      <c r="Z1100" s="143" t="s">
        <v>255</v>
      </c>
      <c r="AA1100" s="144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 t="s">
        <v>3</v>
      </c>
    </row>
    <row r="1101" spans="1:65">
      <c r="A1101" s="29"/>
      <c r="B1101" s="19"/>
      <c r="C1101" s="9"/>
      <c r="D1101" s="10" t="s">
        <v>272</v>
      </c>
      <c r="E1101" s="11" t="s">
        <v>271</v>
      </c>
      <c r="F1101" s="11" t="s">
        <v>271</v>
      </c>
      <c r="G1101" s="11" t="s">
        <v>271</v>
      </c>
      <c r="H1101" s="11" t="s">
        <v>271</v>
      </c>
      <c r="I1101" s="11" t="s">
        <v>271</v>
      </c>
      <c r="J1101" s="11" t="s">
        <v>271</v>
      </c>
      <c r="K1101" s="11" t="s">
        <v>271</v>
      </c>
      <c r="L1101" s="11" t="s">
        <v>271</v>
      </c>
      <c r="M1101" s="11" t="s">
        <v>294</v>
      </c>
      <c r="N1101" s="11" t="s">
        <v>271</v>
      </c>
      <c r="O1101" s="11" t="s">
        <v>272</v>
      </c>
      <c r="P1101" s="11" t="s">
        <v>294</v>
      </c>
      <c r="Q1101" s="11" t="s">
        <v>272</v>
      </c>
      <c r="R1101" s="11" t="s">
        <v>272</v>
      </c>
      <c r="S1101" s="11" t="s">
        <v>271</v>
      </c>
      <c r="T1101" s="11" t="s">
        <v>271</v>
      </c>
      <c r="U1101" s="11" t="s">
        <v>271</v>
      </c>
      <c r="V1101" s="11" t="s">
        <v>294</v>
      </c>
      <c r="W1101" s="11" t="s">
        <v>272</v>
      </c>
      <c r="X1101" s="11" t="s">
        <v>272</v>
      </c>
      <c r="Y1101" s="11" t="s">
        <v>272</v>
      </c>
      <c r="Z1101" s="11" t="s">
        <v>294</v>
      </c>
      <c r="AA1101" s="144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2</v>
      </c>
    </row>
    <row r="1102" spans="1:65">
      <c r="A1102" s="29"/>
      <c r="B1102" s="19"/>
      <c r="C1102" s="9"/>
      <c r="D1102" s="25" t="s">
        <v>295</v>
      </c>
      <c r="E1102" s="25" t="s">
        <v>296</v>
      </c>
      <c r="F1102" s="25" t="s">
        <v>261</v>
      </c>
      <c r="G1102" s="25" t="s">
        <v>297</v>
      </c>
      <c r="H1102" s="25" t="s">
        <v>296</v>
      </c>
      <c r="I1102" s="25" t="s">
        <v>296</v>
      </c>
      <c r="J1102" s="25" t="s">
        <v>296</v>
      </c>
      <c r="K1102" s="25" t="s">
        <v>296</v>
      </c>
      <c r="L1102" s="25" t="s">
        <v>296</v>
      </c>
      <c r="M1102" s="25" t="s">
        <v>296</v>
      </c>
      <c r="N1102" s="25" t="s">
        <v>298</v>
      </c>
      <c r="O1102" s="25" t="s">
        <v>296</v>
      </c>
      <c r="P1102" s="25" t="s">
        <v>295</v>
      </c>
      <c r="Q1102" s="25" t="s">
        <v>297</v>
      </c>
      <c r="R1102" s="25" t="s">
        <v>295</v>
      </c>
      <c r="S1102" s="25" t="s">
        <v>298</v>
      </c>
      <c r="T1102" s="25" t="s">
        <v>296</v>
      </c>
      <c r="U1102" s="25" t="s">
        <v>296</v>
      </c>
      <c r="V1102" s="25" t="s">
        <v>296</v>
      </c>
      <c r="W1102" s="25" t="s">
        <v>296</v>
      </c>
      <c r="X1102" s="25" t="s">
        <v>297</v>
      </c>
      <c r="Y1102" s="25" t="s">
        <v>297</v>
      </c>
      <c r="Z1102" s="25" t="s">
        <v>297</v>
      </c>
      <c r="AA1102" s="144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</v>
      </c>
    </row>
    <row r="1103" spans="1:65">
      <c r="A1103" s="29"/>
      <c r="B1103" s="18">
        <v>1</v>
      </c>
      <c r="C1103" s="14">
        <v>1</v>
      </c>
      <c r="D1103" s="21">
        <v>7.2</v>
      </c>
      <c r="E1103" s="21">
        <v>4.3</v>
      </c>
      <c r="F1103" s="138">
        <v>4.3</v>
      </c>
      <c r="G1103" s="21">
        <v>5.9</v>
      </c>
      <c r="H1103" s="21">
        <v>5.73</v>
      </c>
      <c r="I1103" s="21">
        <v>5.72</v>
      </c>
      <c r="J1103" s="21">
        <v>5.43</v>
      </c>
      <c r="K1103" s="21">
        <v>6.16</v>
      </c>
      <c r="L1103" s="21">
        <v>5.13</v>
      </c>
      <c r="M1103" s="21">
        <v>6.2305000000000001</v>
      </c>
      <c r="N1103" s="138" t="s">
        <v>96</v>
      </c>
      <c r="O1103" s="21">
        <v>6.1</v>
      </c>
      <c r="P1103" s="138" t="s">
        <v>104</v>
      </c>
      <c r="Q1103" s="21">
        <v>5.4</v>
      </c>
      <c r="R1103" s="21">
        <v>6.3217542548699033</v>
      </c>
      <c r="S1103" s="21">
        <v>4.96</v>
      </c>
      <c r="T1103" s="21">
        <v>5.88</v>
      </c>
      <c r="U1103" s="21">
        <v>5.64</v>
      </c>
      <c r="V1103" s="138" t="s">
        <v>96</v>
      </c>
      <c r="W1103" s="138">
        <v>3.5</v>
      </c>
      <c r="X1103" s="21">
        <v>7.5</v>
      </c>
      <c r="Y1103" s="21">
        <v>6.3</v>
      </c>
      <c r="Z1103" s="138" t="s">
        <v>96</v>
      </c>
      <c r="AA1103" s="144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</v>
      </c>
    </row>
    <row r="1104" spans="1:65">
      <c r="A1104" s="29"/>
      <c r="B1104" s="19">
        <v>1</v>
      </c>
      <c r="C1104" s="9">
        <v>2</v>
      </c>
      <c r="D1104" s="11">
        <v>7.1</v>
      </c>
      <c r="E1104" s="11">
        <v>4.3</v>
      </c>
      <c r="F1104" s="139">
        <v>4.0999999999999996</v>
      </c>
      <c r="G1104" s="11">
        <v>5.7</v>
      </c>
      <c r="H1104" s="11">
        <v>5.6</v>
      </c>
      <c r="I1104" s="11">
        <v>5.75</v>
      </c>
      <c r="J1104" s="11">
        <v>5.93</v>
      </c>
      <c r="K1104" s="11">
        <v>6.81</v>
      </c>
      <c r="L1104" s="11">
        <v>5.0599999999999996</v>
      </c>
      <c r="M1104" s="11">
        <v>5.6121999999999996</v>
      </c>
      <c r="N1104" s="139" t="s">
        <v>96</v>
      </c>
      <c r="O1104" s="11">
        <v>6.04</v>
      </c>
      <c r="P1104" s="139" t="s">
        <v>104</v>
      </c>
      <c r="Q1104" s="11">
        <v>5.5</v>
      </c>
      <c r="R1104" s="11">
        <v>6.0114415785801487</v>
      </c>
      <c r="S1104" s="11">
        <v>4.79</v>
      </c>
      <c r="T1104" s="11">
        <v>5.3</v>
      </c>
      <c r="U1104" s="11">
        <v>5.92</v>
      </c>
      <c r="V1104" s="139" t="s">
        <v>96</v>
      </c>
      <c r="W1104" s="139">
        <v>3.63</v>
      </c>
      <c r="X1104" s="11">
        <v>7.2</v>
      </c>
      <c r="Y1104" s="11">
        <v>6.9</v>
      </c>
      <c r="Z1104" s="139" t="s">
        <v>96</v>
      </c>
      <c r="AA1104" s="144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37</v>
      </c>
    </row>
    <row r="1105" spans="1:65">
      <c r="A1105" s="29"/>
      <c r="B1105" s="19">
        <v>1</v>
      </c>
      <c r="C1105" s="9">
        <v>3</v>
      </c>
      <c r="D1105" s="11">
        <v>7.2</v>
      </c>
      <c r="E1105" s="11">
        <v>4.4000000000000004</v>
      </c>
      <c r="F1105" s="139">
        <v>4.3</v>
      </c>
      <c r="G1105" s="11">
        <v>6.3</v>
      </c>
      <c r="H1105" s="11">
        <v>5.81</v>
      </c>
      <c r="I1105" s="11">
        <v>5.79</v>
      </c>
      <c r="J1105" s="11">
        <v>5.5</v>
      </c>
      <c r="K1105" s="11">
        <v>6.26</v>
      </c>
      <c r="L1105" s="11">
        <v>4.91</v>
      </c>
      <c r="M1105" s="11">
        <v>5.6546000000000003</v>
      </c>
      <c r="N1105" s="139" t="s">
        <v>96</v>
      </c>
      <c r="O1105" s="11">
        <v>6.34</v>
      </c>
      <c r="P1105" s="139" t="s">
        <v>104</v>
      </c>
      <c r="Q1105" s="11">
        <v>5.0999999999999996</v>
      </c>
      <c r="R1105" s="11">
        <v>6.1515483668711086</v>
      </c>
      <c r="S1105" s="11">
        <v>5.04</v>
      </c>
      <c r="T1105" s="11">
        <v>5.32</v>
      </c>
      <c r="U1105" s="11">
        <v>5.56</v>
      </c>
      <c r="V1105" s="139" t="s">
        <v>96</v>
      </c>
      <c r="W1105" s="139">
        <v>3.66</v>
      </c>
      <c r="X1105" s="11">
        <v>7.2</v>
      </c>
      <c r="Y1105" s="11">
        <v>6.2</v>
      </c>
      <c r="Z1105" s="139" t="s">
        <v>96</v>
      </c>
      <c r="AA1105" s="144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16</v>
      </c>
    </row>
    <row r="1106" spans="1:65">
      <c r="A1106" s="29"/>
      <c r="B1106" s="19">
        <v>1</v>
      </c>
      <c r="C1106" s="9">
        <v>4</v>
      </c>
      <c r="D1106" s="11">
        <v>7.4</v>
      </c>
      <c r="E1106" s="11">
        <v>4.3</v>
      </c>
      <c r="F1106" s="139">
        <v>4.3</v>
      </c>
      <c r="G1106" s="11">
        <v>5.7</v>
      </c>
      <c r="H1106" s="11">
        <v>5.71</v>
      </c>
      <c r="I1106" s="11">
        <v>5.72</v>
      </c>
      <c r="J1106" s="11">
        <v>6.09</v>
      </c>
      <c r="K1106" s="11">
        <v>6.24</v>
      </c>
      <c r="L1106" s="11">
        <v>5.3</v>
      </c>
      <c r="M1106" s="11">
        <v>5.2622999999999998</v>
      </c>
      <c r="N1106" s="139" t="s">
        <v>96</v>
      </c>
      <c r="O1106" s="11">
        <v>5.99</v>
      </c>
      <c r="P1106" s="139" t="s">
        <v>104</v>
      </c>
      <c r="Q1106" s="11">
        <v>5.0999999999999996</v>
      </c>
      <c r="R1106" s="11">
        <v>6.0684827829837404</v>
      </c>
      <c r="S1106" s="11">
        <v>4.8600000000000003</v>
      </c>
      <c r="T1106" s="11">
        <v>5.57</v>
      </c>
      <c r="U1106" s="11">
        <v>5.36</v>
      </c>
      <c r="V1106" s="139" t="s">
        <v>96</v>
      </c>
      <c r="W1106" s="139">
        <v>3.56</v>
      </c>
      <c r="X1106" s="11">
        <v>7.5</v>
      </c>
      <c r="Y1106" s="11">
        <v>6</v>
      </c>
      <c r="Z1106" s="139" t="s">
        <v>96</v>
      </c>
      <c r="AA1106" s="144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5.8128713174844417</v>
      </c>
    </row>
    <row r="1107" spans="1:65">
      <c r="A1107" s="29"/>
      <c r="B1107" s="19">
        <v>1</v>
      </c>
      <c r="C1107" s="9">
        <v>5</v>
      </c>
      <c r="D1107" s="11">
        <v>7.3</v>
      </c>
      <c r="E1107" s="11">
        <v>4.3</v>
      </c>
      <c r="F1107" s="139">
        <v>4.0999999999999996</v>
      </c>
      <c r="G1107" s="11">
        <v>5.8</v>
      </c>
      <c r="H1107" s="11">
        <v>5.9</v>
      </c>
      <c r="I1107" s="11">
        <v>5.83</v>
      </c>
      <c r="J1107" s="11">
        <v>5.99</v>
      </c>
      <c r="K1107" s="11">
        <v>5.83</v>
      </c>
      <c r="L1107" s="11">
        <v>5.03</v>
      </c>
      <c r="M1107" s="11">
        <v>4.6437999999999997</v>
      </c>
      <c r="N1107" s="139" t="s">
        <v>96</v>
      </c>
      <c r="O1107" s="11">
        <v>6.08</v>
      </c>
      <c r="P1107" s="139" t="s">
        <v>104</v>
      </c>
      <c r="Q1107" s="11">
        <v>5.5</v>
      </c>
      <c r="R1107" s="11">
        <v>6.2770901702766428</v>
      </c>
      <c r="S1107" s="11">
        <v>4.8899999999999997</v>
      </c>
      <c r="T1107" s="11">
        <v>5.44</v>
      </c>
      <c r="U1107" s="11">
        <v>6.13</v>
      </c>
      <c r="V1107" s="139" t="s">
        <v>96</v>
      </c>
      <c r="W1107" s="139">
        <v>3.54</v>
      </c>
      <c r="X1107" s="11">
        <v>7</v>
      </c>
      <c r="Y1107" s="11">
        <v>6.3</v>
      </c>
      <c r="Z1107" s="139" t="s">
        <v>96</v>
      </c>
      <c r="AA1107" s="144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118</v>
      </c>
    </row>
    <row r="1108" spans="1:65">
      <c r="A1108" s="29"/>
      <c r="B1108" s="19">
        <v>1</v>
      </c>
      <c r="C1108" s="9">
        <v>6</v>
      </c>
      <c r="D1108" s="11">
        <v>7.2</v>
      </c>
      <c r="E1108" s="11">
        <v>4.2</v>
      </c>
      <c r="F1108" s="139">
        <v>4.0999999999999996</v>
      </c>
      <c r="G1108" s="11">
        <v>6</v>
      </c>
      <c r="H1108" s="11">
        <v>5.71</v>
      </c>
      <c r="I1108" s="140">
        <v>6.25</v>
      </c>
      <c r="J1108" s="11">
        <v>5.99</v>
      </c>
      <c r="K1108" s="11">
        <v>5.72</v>
      </c>
      <c r="L1108" s="11">
        <v>5</v>
      </c>
      <c r="M1108" s="11">
        <v>5.2679999999999998</v>
      </c>
      <c r="N1108" s="139" t="s">
        <v>96</v>
      </c>
      <c r="O1108" s="11">
        <v>5.79</v>
      </c>
      <c r="P1108" s="139" t="s">
        <v>104</v>
      </c>
      <c r="Q1108" s="11">
        <v>5.4</v>
      </c>
      <c r="R1108" s="11">
        <v>6.099157229831488</v>
      </c>
      <c r="S1108" s="11">
        <v>4.92</v>
      </c>
      <c r="T1108" s="11">
        <v>5.49</v>
      </c>
      <c r="U1108" s="11">
        <v>5.89</v>
      </c>
      <c r="V1108" s="139" t="s">
        <v>96</v>
      </c>
      <c r="W1108" s="139">
        <v>3.53</v>
      </c>
      <c r="X1108" s="11">
        <v>7.2</v>
      </c>
      <c r="Y1108" s="11">
        <v>6.7</v>
      </c>
      <c r="Z1108" s="139" t="s">
        <v>96</v>
      </c>
      <c r="AA1108" s="144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20" t="s">
        <v>262</v>
      </c>
      <c r="C1109" s="12"/>
      <c r="D1109" s="22">
        <v>7.2333333333333334</v>
      </c>
      <c r="E1109" s="22">
        <v>4.3</v>
      </c>
      <c r="F1109" s="22">
        <v>4.2</v>
      </c>
      <c r="G1109" s="22">
        <v>5.9000000000000012</v>
      </c>
      <c r="H1109" s="22">
        <v>5.7433333333333332</v>
      </c>
      <c r="I1109" s="22">
        <v>5.8433333333333328</v>
      </c>
      <c r="J1109" s="22">
        <v>5.8216666666666663</v>
      </c>
      <c r="K1109" s="22">
        <v>6.169999999999999</v>
      </c>
      <c r="L1109" s="22">
        <v>5.0716666666666663</v>
      </c>
      <c r="M1109" s="22">
        <v>5.4452333333333334</v>
      </c>
      <c r="N1109" s="22" t="s">
        <v>640</v>
      </c>
      <c r="O1109" s="22">
        <v>6.0566666666666658</v>
      </c>
      <c r="P1109" s="22" t="s">
        <v>640</v>
      </c>
      <c r="Q1109" s="22">
        <v>5.333333333333333</v>
      </c>
      <c r="R1109" s="22">
        <v>6.1549123972355053</v>
      </c>
      <c r="S1109" s="22">
        <v>4.91</v>
      </c>
      <c r="T1109" s="22">
        <v>5.5</v>
      </c>
      <c r="U1109" s="22">
        <v>5.7499999999999991</v>
      </c>
      <c r="V1109" s="22" t="s">
        <v>640</v>
      </c>
      <c r="W1109" s="22">
        <v>3.5700000000000003</v>
      </c>
      <c r="X1109" s="22">
        <v>7.2666666666666666</v>
      </c>
      <c r="Y1109" s="22">
        <v>6.3999999999999995</v>
      </c>
      <c r="Z1109" s="22" t="s">
        <v>640</v>
      </c>
      <c r="AA1109" s="144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263</v>
      </c>
      <c r="C1110" s="28"/>
      <c r="D1110" s="11">
        <v>7.2</v>
      </c>
      <c r="E1110" s="11">
        <v>4.3</v>
      </c>
      <c r="F1110" s="11">
        <v>4.1999999999999993</v>
      </c>
      <c r="G1110" s="11">
        <v>5.85</v>
      </c>
      <c r="H1110" s="11">
        <v>5.7200000000000006</v>
      </c>
      <c r="I1110" s="11">
        <v>5.77</v>
      </c>
      <c r="J1110" s="11">
        <v>5.96</v>
      </c>
      <c r="K1110" s="11">
        <v>6.2</v>
      </c>
      <c r="L1110" s="11">
        <v>5.0449999999999999</v>
      </c>
      <c r="M1110" s="11">
        <v>5.4400999999999993</v>
      </c>
      <c r="N1110" s="11" t="s">
        <v>640</v>
      </c>
      <c r="O1110" s="11">
        <v>6.0600000000000005</v>
      </c>
      <c r="P1110" s="11" t="s">
        <v>640</v>
      </c>
      <c r="Q1110" s="11">
        <v>5.4</v>
      </c>
      <c r="R1110" s="11">
        <v>6.1253527983512983</v>
      </c>
      <c r="S1110" s="11">
        <v>4.9049999999999994</v>
      </c>
      <c r="T1110" s="11">
        <v>5.4649999999999999</v>
      </c>
      <c r="U1110" s="11">
        <v>5.7649999999999997</v>
      </c>
      <c r="V1110" s="11" t="s">
        <v>640</v>
      </c>
      <c r="W1110" s="11">
        <v>3.55</v>
      </c>
      <c r="X1110" s="11">
        <v>7.2</v>
      </c>
      <c r="Y1110" s="11">
        <v>6.3</v>
      </c>
      <c r="Z1110" s="11" t="s">
        <v>640</v>
      </c>
      <c r="AA1110" s="144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264</v>
      </c>
      <c r="C1111" s="28"/>
      <c r="D1111" s="23">
        <v>0.1032795558988646</v>
      </c>
      <c r="E1111" s="23">
        <v>6.3245553203367638E-2</v>
      </c>
      <c r="F1111" s="23">
        <v>0.10954451150103332</v>
      </c>
      <c r="G1111" s="23">
        <v>0.22803508501982747</v>
      </c>
      <c r="H1111" s="23">
        <v>0.10191499726078934</v>
      </c>
      <c r="I1111" s="23">
        <v>0.20373184990733945</v>
      </c>
      <c r="J1111" s="23">
        <v>0.28188058937547777</v>
      </c>
      <c r="K1111" s="23">
        <v>0.38491557515902097</v>
      </c>
      <c r="L1111" s="23">
        <v>0.13317907743585941</v>
      </c>
      <c r="M1111" s="23">
        <v>0.52830439205695312</v>
      </c>
      <c r="N1111" s="23" t="s">
        <v>640</v>
      </c>
      <c r="O1111" s="23">
        <v>0.17806365902863683</v>
      </c>
      <c r="P1111" s="23" t="s">
        <v>640</v>
      </c>
      <c r="Q1111" s="23">
        <v>0.18618986725025277</v>
      </c>
      <c r="R1111" s="23">
        <v>0.12160388406796727</v>
      </c>
      <c r="S1111" s="23">
        <v>8.5790442358108843E-2</v>
      </c>
      <c r="T1111" s="23">
        <v>0.21232051243344335</v>
      </c>
      <c r="U1111" s="23">
        <v>0.28042824394129767</v>
      </c>
      <c r="V1111" s="23" t="s">
        <v>640</v>
      </c>
      <c r="W1111" s="23">
        <v>6.1967733539318719E-2</v>
      </c>
      <c r="X1111" s="23">
        <v>0.19663841605003496</v>
      </c>
      <c r="Y1111" s="23">
        <v>0.33466401061363038</v>
      </c>
      <c r="Z1111" s="23" t="s">
        <v>640</v>
      </c>
      <c r="AA1111" s="144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87</v>
      </c>
      <c r="C1112" s="28"/>
      <c r="D1112" s="13">
        <v>1.4278279617354553E-2</v>
      </c>
      <c r="E1112" s="13">
        <v>1.4708268186829684E-2</v>
      </c>
      <c r="F1112" s="13">
        <v>2.6082026547865077E-2</v>
      </c>
      <c r="G1112" s="13">
        <v>3.8650014410140245E-2</v>
      </c>
      <c r="H1112" s="13">
        <v>1.7744921171350438E-2</v>
      </c>
      <c r="I1112" s="13">
        <v>3.4865690229436301E-2</v>
      </c>
      <c r="J1112" s="13">
        <v>4.841922520048287E-2</v>
      </c>
      <c r="K1112" s="13">
        <v>6.2385020285092553E-2</v>
      </c>
      <c r="L1112" s="13">
        <v>2.6259430319262457E-2</v>
      </c>
      <c r="M1112" s="13">
        <v>9.7021442372892466E-2</v>
      </c>
      <c r="N1112" s="13" t="s">
        <v>640</v>
      </c>
      <c r="O1112" s="13">
        <v>2.9399613488492602E-2</v>
      </c>
      <c r="P1112" s="13" t="s">
        <v>640</v>
      </c>
      <c r="Q1112" s="13">
        <v>3.4910600109422395E-2</v>
      </c>
      <c r="R1112" s="13">
        <v>1.9757207937286966E-2</v>
      </c>
      <c r="S1112" s="13">
        <v>1.7472595184950885E-2</v>
      </c>
      <c r="T1112" s="13">
        <v>3.8603729533353337E-2</v>
      </c>
      <c r="U1112" s="13">
        <v>4.8770129381095255E-2</v>
      </c>
      <c r="V1112" s="13" t="s">
        <v>640</v>
      </c>
      <c r="W1112" s="13">
        <v>1.7357908554431013E-2</v>
      </c>
      <c r="X1112" s="13">
        <v>2.7060332483949765E-2</v>
      </c>
      <c r="Y1112" s="13">
        <v>5.229125165837975E-2</v>
      </c>
      <c r="Z1112" s="13" t="s">
        <v>640</v>
      </c>
      <c r="AA1112" s="144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3" t="s">
        <v>265</v>
      </c>
      <c r="C1113" s="28"/>
      <c r="D1113" s="13">
        <v>0.24436495120342805</v>
      </c>
      <c r="E1113" s="13">
        <v>-0.26026231011409129</v>
      </c>
      <c r="F1113" s="13">
        <v>-0.27746551220446114</v>
      </c>
      <c r="G1113" s="13">
        <v>1.4988923331828552E-2</v>
      </c>
      <c r="H1113" s="13">
        <v>-1.19627599430846E-2</v>
      </c>
      <c r="I1113" s="13">
        <v>5.2404421472853624E-3</v>
      </c>
      <c r="J1113" s="13">
        <v>1.5130816943718095E-3</v>
      </c>
      <c r="K1113" s="13">
        <v>6.1437568975827084E-2</v>
      </c>
      <c r="L1113" s="13">
        <v>-0.12751093398340296</v>
      </c>
      <c r="M1113" s="13">
        <v>-6.3245505374477484E-2</v>
      </c>
      <c r="N1113" s="13" t="s">
        <v>640</v>
      </c>
      <c r="O1113" s="13">
        <v>4.1940606606741149E-2</v>
      </c>
      <c r="P1113" s="13" t="s">
        <v>640</v>
      </c>
      <c r="Q1113" s="13">
        <v>-8.2495888513601567E-2</v>
      </c>
      <c r="R1113" s="13">
        <v>5.8842018181658906E-2</v>
      </c>
      <c r="S1113" s="13">
        <v>-0.1553227773628344</v>
      </c>
      <c r="T1113" s="13">
        <v>-5.3823885029651519E-2</v>
      </c>
      <c r="U1113" s="13">
        <v>-1.081587980372678E-2</v>
      </c>
      <c r="V1113" s="13" t="s">
        <v>640</v>
      </c>
      <c r="W1113" s="13">
        <v>-0.38584568537379194</v>
      </c>
      <c r="X1113" s="13">
        <v>0.25009935190021793</v>
      </c>
      <c r="Y1113" s="13">
        <v>0.10100493378367803</v>
      </c>
      <c r="Z1113" s="13" t="s">
        <v>640</v>
      </c>
      <c r="AA1113" s="144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9"/>
      <c r="B1114" s="45" t="s">
        <v>266</v>
      </c>
      <c r="C1114" s="46"/>
      <c r="D1114" s="44">
        <v>2.34</v>
      </c>
      <c r="E1114" s="44">
        <v>1.62</v>
      </c>
      <c r="F1114" s="44">
        <v>1.75</v>
      </c>
      <c r="G1114" s="44">
        <v>0.54</v>
      </c>
      <c r="H1114" s="44">
        <v>0.33</v>
      </c>
      <c r="I1114" s="44">
        <v>0.46</v>
      </c>
      <c r="J1114" s="44">
        <v>0.43</v>
      </c>
      <c r="K1114" s="44">
        <v>0.9</v>
      </c>
      <c r="L1114" s="44">
        <v>0.57999999999999996</v>
      </c>
      <c r="M1114" s="44">
        <v>7.0000000000000007E-2</v>
      </c>
      <c r="N1114" s="44">
        <v>0.67</v>
      </c>
      <c r="O1114" s="44">
        <v>0.75</v>
      </c>
      <c r="P1114" s="44">
        <v>4.05</v>
      </c>
      <c r="Q1114" s="44">
        <v>0.22</v>
      </c>
      <c r="R1114" s="44">
        <v>0.88</v>
      </c>
      <c r="S1114" s="44">
        <v>0.8</v>
      </c>
      <c r="T1114" s="44">
        <v>0</v>
      </c>
      <c r="U1114" s="44">
        <v>0.34</v>
      </c>
      <c r="V1114" s="44">
        <v>0.67</v>
      </c>
      <c r="W1114" s="44">
        <v>2.6</v>
      </c>
      <c r="X1114" s="44">
        <v>2.38</v>
      </c>
      <c r="Y1114" s="44">
        <v>1.21</v>
      </c>
      <c r="Z1114" s="44">
        <v>0.67</v>
      </c>
      <c r="AA1114" s="144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B1115" s="30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BM1115" s="53"/>
    </row>
    <row r="1116" spans="1:65" ht="15">
      <c r="B1116" s="8" t="s">
        <v>558</v>
      </c>
      <c r="BM1116" s="27" t="s">
        <v>67</v>
      </c>
    </row>
    <row r="1117" spans="1:65" ht="15">
      <c r="A1117" s="24" t="s">
        <v>38</v>
      </c>
      <c r="B1117" s="18" t="s">
        <v>110</v>
      </c>
      <c r="C1117" s="15" t="s">
        <v>111</v>
      </c>
      <c r="D1117" s="16" t="s">
        <v>225</v>
      </c>
      <c r="E1117" s="17" t="s">
        <v>225</v>
      </c>
      <c r="F1117" s="17" t="s">
        <v>225</v>
      </c>
      <c r="G1117" s="17" t="s">
        <v>225</v>
      </c>
      <c r="H1117" s="17" t="s">
        <v>225</v>
      </c>
      <c r="I1117" s="17" t="s">
        <v>225</v>
      </c>
      <c r="J1117" s="17" t="s">
        <v>225</v>
      </c>
      <c r="K1117" s="17" t="s">
        <v>225</v>
      </c>
      <c r="L1117" s="17" t="s">
        <v>225</v>
      </c>
      <c r="M1117" s="17" t="s">
        <v>225</v>
      </c>
      <c r="N1117" s="17" t="s">
        <v>225</v>
      </c>
      <c r="O1117" s="17" t="s">
        <v>225</v>
      </c>
      <c r="P1117" s="17" t="s">
        <v>225</v>
      </c>
      <c r="Q1117" s="17" t="s">
        <v>225</v>
      </c>
      <c r="R1117" s="17" t="s">
        <v>225</v>
      </c>
      <c r="S1117" s="17" t="s">
        <v>225</v>
      </c>
      <c r="T1117" s="17" t="s">
        <v>225</v>
      </c>
      <c r="U1117" s="17" t="s">
        <v>225</v>
      </c>
      <c r="V1117" s="17" t="s">
        <v>225</v>
      </c>
      <c r="W1117" s="17" t="s">
        <v>225</v>
      </c>
      <c r="X1117" s="144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 t="s">
        <v>226</v>
      </c>
      <c r="C1118" s="9" t="s">
        <v>226</v>
      </c>
      <c r="D1118" s="142" t="s">
        <v>228</v>
      </c>
      <c r="E1118" s="143" t="s">
        <v>231</v>
      </c>
      <c r="F1118" s="143" t="s">
        <v>232</v>
      </c>
      <c r="G1118" s="143" t="s">
        <v>233</v>
      </c>
      <c r="H1118" s="143" t="s">
        <v>234</v>
      </c>
      <c r="I1118" s="143" t="s">
        <v>235</v>
      </c>
      <c r="J1118" s="143" t="s">
        <v>236</v>
      </c>
      <c r="K1118" s="143" t="s">
        <v>237</v>
      </c>
      <c r="L1118" s="143" t="s">
        <v>238</v>
      </c>
      <c r="M1118" s="143" t="s">
        <v>239</v>
      </c>
      <c r="N1118" s="143" t="s">
        <v>244</v>
      </c>
      <c r="O1118" s="143" t="s">
        <v>245</v>
      </c>
      <c r="P1118" s="143" t="s">
        <v>246</v>
      </c>
      <c r="Q1118" s="143" t="s">
        <v>269</v>
      </c>
      <c r="R1118" s="143" t="s">
        <v>247</v>
      </c>
      <c r="S1118" s="143" t="s">
        <v>248</v>
      </c>
      <c r="T1118" s="143" t="s">
        <v>250</v>
      </c>
      <c r="U1118" s="143" t="s">
        <v>253</v>
      </c>
      <c r="V1118" s="143" t="s">
        <v>254</v>
      </c>
      <c r="W1118" s="143" t="s">
        <v>255</v>
      </c>
      <c r="X1118" s="144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 t="s">
        <v>3</v>
      </c>
    </row>
    <row r="1119" spans="1:65">
      <c r="A1119" s="29"/>
      <c r="B1119" s="19"/>
      <c r="C1119" s="9"/>
      <c r="D1119" s="10" t="s">
        <v>272</v>
      </c>
      <c r="E1119" s="11" t="s">
        <v>271</v>
      </c>
      <c r="F1119" s="11" t="s">
        <v>271</v>
      </c>
      <c r="G1119" s="11" t="s">
        <v>271</v>
      </c>
      <c r="H1119" s="11" t="s">
        <v>271</v>
      </c>
      <c r="I1119" s="11" t="s">
        <v>271</v>
      </c>
      <c r="J1119" s="11" t="s">
        <v>271</v>
      </c>
      <c r="K1119" s="11" t="s">
        <v>294</v>
      </c>
      <c r="L1119" s="11" t="s">
        <v>271</v>
      </c>
      <c r="M1119" s="11" t="s">
        <v>272</v>
      </c>
      <c r="N1119" s="11" t="s">
        <v>272</v>
      </c>
      <c r="O1119" s="11" t="s">
        <v>272</v>
      </c>
      <c r="P1119" s="11" t="s">
        <v>271</v>
      </c>
      <c r="Q1119" s="11" t="s">
        <v>271</v>
      </c>
      <c r="R1119" s="11" t="s">
        <v>271</v>
      </c>
      <c r="S1119" s="11" t="s">
        <v>294</v>
      </c>
      <c r="T1119" s="11" t="s">
        <v>294</v>
      </c>
      <c r="U1119" s="11" t="s">
        <v>272</v>
      </c>
      <c r="V1119" s="11" t="s">
        <v>272</v>
      </c>
      <c r="W1119" s="11" t="s">
        <v>294</v>
      </c>
      <c r="X1119" s="144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/>
      <c r="C1120" s="9"/>
      <c r="D1120" s="25" t="s">
        <v>295</v>
      </c>
      <c r="E1120" s="25" t="s">
        <v>297</v>
      </c>
      <c r="F1120" s="25" t="s">
        <v>296</v>
      </c>
      <c r="G1120" s="25" t="s">
        <v>296</v>
      </c>
      <c r="H1120" s="25" t="s">
        <v>296</v>
      </c>
      <c r="I1120" s="25" t="s">
        <v>296</v>
      </c>
      <c r="J1120" s="25" t="s">
        <v>296</v>
      </c>
      <c r="K1120" s="25" t="s">
        <v>296</v>
      </c>
      <c r="L1120" s="25" t="s">
        <v>298</v>
      </c>
      <c r="M1120" s="25" t="s">
        <v>296</v>
      </c>
      <c r="N1120" s="25" t="s">
        <v>297</v>
      </c>
      <c r="O1120" s="25" t="s">
        <v>295</v>
      </c>
      <c r="P1120" s="25" t="s">
        <v>298</v>
      </c>
      <c r="Q1120" s="25" t="s">
        <v>296</v>
      </c>
      <c r="R1120" s="25" t="s">
        <v>296</v>
      </c>
      <c r="S1120" s="25" t="s">
        <v>296</v>
      </c>
      <c r="T1120" s="25" t="s">
        <v>297</v>
      </c>
      <c r="U1120" s="25" t="s">
        <v>297</v>
      </c>
      <c r="V1120" s="25" t="s">
        <v>297</v>
      </c>
      <c r="W1120" s="25" t="s">
        <v>297</v>
      </c>
      <c r="X1120" s="144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2</v>
      </c>
    </row>
    <row r="1121" spans="1:65">
      <c r="A1121" s="29"/>
      <c r="B1121" s="18">
        <v>1</v>
      </c>
      <c r="C1121" s="14">
        <v>1</v>
      </c>
      <c r="D1121" s="212">
        <v>11.2</v>
      </c>
      <c r="E1121" s="212">
        <v>10.02</v>
      </c>
      <c r="F1121" s="212">
        <v>10.75</v>
      </c>
      <c r="G1121" s="212">
        <v>10.45</v>
      </c>
      <c r="H1121" s="212">
        <v>11.65</v>
      </c>
      <c r="I1121" s="212">
        <v>10.6</v>
      </c>
      <c r="J1121" s="212">
        <v>10.64</v>
      </c>
      <c r="K1121" s="212">
        <v>10.735760000000001</v>
      </c>
      <c r="L1121" s="212">
        <v>10.437746433696253</v>
      </c>
      <c r="M1121" s="225">
        <v>11.4</v>
      </c>
      <c r="N1121" s="212">
        <v>10.6</v>
      </c>
      <c r="O1121" s="212">
        <v>9.9705662917797824</v>
      </c>
      <c r="P1121" s="212">
        <v>10.76</v>
      </c>
      <c r="Q1121" s="221">
        <v>9.0399999999999991</v>
      </c>
      <c r="R1121" s="212">
        <v>10.7</v>
      </c>
      <c r="S1121" s="212">
        <v>10.6</v>
      </c>
      <c r="T1121" s="212">
        <v>10.576000000000001</v>
      </c>
      <c r="U1121" s="212">
        <v>10.1</v>
      </c>
      <c r="V1121" s="212">
        <v>10.4</v>
      </c>
      <c r="W1121" s="212">
        <v>10.4</v>
      </c>
      <c r="X1121" s="209"/>
      <c r="Y1121" s="210"/>
      <c r="Z1121" s="210"/>
      <c r="AA1121" s="210"/>
      <c r="AB1121" s="210"/>
      <c r="AC1121" s="210"/>
      <c r="AD1121" s="210"/>
      <c r="AE1121" s="210"/>
      <c r="AF1121" s="210"/>
      <c r="AG1121" s="210"/>
      <c r="AH1121" s="210"/>
      <c r="AI1121" s="210"/>
      <c r="AJ1121" s="210"/>
      <c r="AK1121" s="210"/>
      <c r="AL1121" s="210"/>
      <c r="AM1121" s="210"/>
      <c r="AN1121" s="210"/>
      <c r="AO1121" s="210"/>
      <c r="AP1121" s="210"/>
      <c r="AQ1121" s="210"/>
      <c r="AR1121" s="210"/>
      <c r="AS1121" s="210"/>
      <c r="AT1121" s="210"/>
      <c r="AU1121" s="210"/>
      <c r="AV1121" s="210"/>
      <c r="AW1121" s="210"/>
      <c r="AX1121" s="210"/>
      <c r="AY1121" s="210"/>
      <c r="AZ1121" s="210"/>
      <c r="BA1121" s="210"/>
      <c r="BB1121" s="210"/>
      <c r="BC1121" s="210"/>
      <c r="BD1121" s="210"/>
      <c r="BE1121" s="210"/>
      <c r="BF1121" s="210"/>
      <c r="BG1121" s="210"/>
      <c r="BH1121" s="210"/>
      <c r="BI1121" s="210"/>
      <c r="BJ1121" s="210"/>
      <c r="BK1121" s="210"/>
      <c r="BL1121" s="210"/>
      <c r="BM1121" s="213">
        <v>1</v>
      </c>
    </row>
    <row r="1122" spans="1:65">
      <c r="A1122" s="29"/>
      <c r="B1122" s="19">
        <v>1</v>
      </c>
      <c r="C1122" s="9">
        <v>2</v>
      </c>
      <c r="D1122" s="208">
        <v>11.4</v>
      </c>
      <c r="E1122" s="208">
        <v>9.77</v>
      </c>
      <c r="F1122" s="208">
        <v>10.85</v>
      </c>
      <c r="G1122" s="208">
        <v>10.4</v>
      </c>
      <c r="H1122" s="208">
        <v>11</v>
      </c>
      <c r="I1122" s="208">
        <v>10.25</v>
      </c>
      <c r="J1122" s="208">
        <v>10.78</v>
      </c>
      <c r="K1122" s="208">
        <v>10.774393333333334</v>
      </c>
      <c r="L1122" s="208">
        <v>10.314663192854052</v>
      </c>
      <c r="M1122" s="222">
        <v>9.5</v>
      </c>
      <c r="N1122" s="208">
        <v>10.6</v>
      </c>
      <c r="O1122" s="208">
        <v>10.549332446178502</v>
      </c>
      <c r="P1122" s="208">
        <v>10.61</v>
      </c>
      <c r="Q1122" s="222">
        <v>9.19</v>
      </c>
      <c r="R1122" s="208">
        <v>11.55</v>
      </c>
      <c r="S1122" s="208">
        <v>10.8</v>
      </c>
      <c r="T1122" s="208">
        <v>10.635999999999999</v>
      </c>
      <c r="U1122" s="208">
        <v>10</v>
      </c>
      <c r="V1122" s="208">
        <v>10.9</v>
      </c>
      <c r="W1122" s="208">
        <v>10.4</v>
      </c>
      <c r="X1122" s="209"/>
      <c r="Y1122" s="210"/>
      <c r="Z1122" s="210"/>
      <c r="AA1122" s="210"/>
      <c r="AB1122" s="210"/>
      <c r="AC1122" s="210"/>
      <c r="AD1122" s="210"/>
      <c r="AE1122" s="210"/>
      <c r="AF1122" s="210"/>
      <c r="AG1122" s="210"/>
      <c r="AH1122" s="210"/>
      <c r="AI1122" s="210"/>
      <c r="AJ1122" s="210"/>
      <c r="AK1122" s="210"/>
      <c r="AL1122" s="210"/>
      <c r="AM1122" s="210"/>
      <c r="AN1122" s="210"/>
      <c r="AO1122" s="210"/>
      <c r="AP1122" s="210"/>
      <c r="AQ1122" s="210"/>
      <c r="AR1122" s="210"/>
      <c r="AS1122" s="210"/>
      <c r="AT1122" s="210"/>
      <c r="AU1122" s="210"/>
      <c r="AV1122" s="210"/>
      <c r="AW1122" s="210"/>
      <c r="AX1122" s="210"/>
      <c r="AY1122" s="210"/>
      <c r="AZ1122" s="210"/>
      <c r="BA1122" s="210"/>
      <c r="BB1122" s="210"/>
      <c r="BC1122" s="210"/>
      <c r="BD1122" s="210"/>
      <c r="BE1122" s="210"/>
      <c r="BF1122" s="210"/>
      <c r="BG1122" s="210"/>
      <c r="BH1122" s="210"/>
      <c r="BI1122" s="210"/>
      <c r="BJ1122" s="210"/>
      <c r="BK1122" s="210"/>
      <c r="BL1122" s="210"/>
      <c r="BM1122" s="213">
        <v>38</v>
      </c>
    </row>
    <row r="1123" spans="1:65">
      <c r="A1123" s="29"/>
      <c r="B1123" s="19">
        <v>1</v>
      </c>
      <c r="C1123" s="9">
        <v>3</v>
      </c>
      <c r="D1123" s="208">
        <v>11.5</v>
      </c>
      <c r="E1123" s="208">
        <v>9.9700000000000006</v>
      </c>
      <c r="F1123" s="208">
        <v>11.35</v>
      </c>
      <c r="G1123" s="208">
        <v>10.65</v>
      </c>
      <c r="H1123" s="208">
        <v>11.35</v>
      </c>
      <c r="I1123" s="208">
        <v>10.4</v>
      </c>
      <c r="J1123" s="208">
        <v>10.77</v>
      </c>
      <c r="K1123" s="208">
        <v>10.870279999999999</v>
      </c>
      <c r="L1123" s="208">
        <v>10.283032335643524</v>
      </c>
      <c r="M1123" s="222">
        <v>9.64</v>
      </c>
      <c r="N1123" s="208">
        <v>11</v>
      </c>
      <c r="O1123" s="208">
        <v>10.126540231961602</v>
      </c>
      <c r="P1123" s="208">
        <v>10.41</v>
      </c>
      <c r="Q1123" s="222">
        <v>9.07</v>
      </c>
      <c r="R1123" s="208">
        <v>10.75</v>
      </c>
      <c r="S1123" s="208">
        <v>10.8</v>
      </c>
      <c r="T1123" s="208">
        <v>10.638</v>
      </c>
      <c r="U1123" s="208">
        <v>9.9</v>
      </c>
      <c r="V1123" s="208">
        <v>10.6</v>
      </c>
      <c r="W1123" s="208">
        <v>9.6</v>
      </c>
      <c r="X1123" s="209"/>
      <c r="Y1123" s="210"/>
      <c r="Z1123" s="210"/>
      <c r="AA1123" s="210"/>
      <c r="AB1123" s="210"/>
      <c r="AC1123" s="210"/>
      <c r="AD1123" s="210"/>
      <c r="AE1123" s="210"/>
      <c r="AF1123" s="210"/>
      <c r="AG1123" s="210"/>
      <c r="AH1123" s="210"/>
      <c r="AI1123" s="210"/>
      <c r="AJ1123" s="210"/>
      <c r="AK1123" s="210"/>
      <c r="AL1123" s="210"/>
      <c r="AM1123" s="210"/>
      <c r="AN1123" s="210"/>
      <c r="AO1123" s="210"/>
      <c r="AP1123" s="210"/>
      <c r="AQ1123" s="210"/>
      <c r="AR1123" s="210"/>
      <c r="AS1123" s="210"/>
      <c r="AT1123" s="210"/>
      <c r="AU1123" s="210"/>
      <c r="AV1123" s="210"/>
      <c r="AW1123" s="210"/>
      <c r="AX1123" s="210"/>
      <c r="AY1123" s="210"/>
      <c r="AZ1123" s="210"/>
      <c r="BA1123" s="210"/>
      <c r="BB1123" s="210"/>
      <c r="BC1123" s="210"/>
      <c r="BD1123" s="210"/>
      <c r="BE1123" s="210"/>
      <c r="BF1123" s="210"/>
      <c r="BG1123" s="210"/>
      <c r="BH1123" s="210"/>
      <c r="BI1123" s="210"/>
      <c r="BJ1123" s="210"/>
      <c r="BK1123" s="210"/>
      <c r="BL1123" s="210"/>
      <c r="BM1123" s="213">
        <v>16</v>
      </c>
    </row>
    <row r="1124" spans="1:65">
      <c r="A1124" s="29"/>
      <c r="B1124" s="19">
        <v>1</v>
      </c>
      <c r="C1124" s="9">
        <v>4</v>
      </c>
      <c r="D1124" s="208">
        <v>11.1</v>
      </c>
      <c r="E1124" s="208">
        <v>10.050000000000001</v>
      </c>
      <c r="F1124" s="208">
        <v>10.8</v>
      </c>
      <c r="G1124" s="208">
        <v>10.45</v>
      </c>
      <c r="H1124" s="208">
        <v>10.8</v>
      </c>
      <c r="I1124" s="208">
        <v>10.3</v>
      </c>
      <c r="J1124" s="208">
        <v>10.57</v>
      </c>
      <c r="K1124" s="208">
        <v>10.634426666666666</v>
      </c>
      <c r="L1124" s="208">
        <v>10.424345347028041</v>
      </c>
      <c r="M1124" s="222">
        <v>10.3</v>
      </c>
      <c r="N1124" s="208">
        <v>10.7</v>
      </c>
      <c r="O1124" s="208">
        <v>10.288999490221403</v>
      </c>
      <c r="P1124" s="208">
        <v>10.32</v>
      </c>
      <c r="Q1124" s="222">
        <v>8.85</v>
      </c>
      <c r="R1124" s="208">
        <v>10.25</v>
      </c>
      <c r="S1124" s="208">
        <v>10.8</v>
      </c>
      <c r="T1124" s="208">
        <v>10.603999999999999</v>
      </c>
      <c r="U1124" s="208">
        <v>9.9</v>
      </c>
      <c r="V1124" s="208">
        <v>11</v>
      </c>
      <c r="W1124" s="208">
        <v>9.6999999999999993</v>
      </c>
      <c r="X1124" s="209"/>
      <c r="Y1124" s="210"/>
      <c r="Z1124" s="210"/>
      <c r="AA1124" s="210"/>
      <c r="AB1124" s="210"/>
      <c r="AC1124" s="210"/>
      <c r="AD1124" s="210"/>
      <c r="AE1124" s="210"/>
      <c r="AF1124" s="210"/>
      <c r="AG1124" s="210"/>
      <c r="AH1124" s="210"/>
      <c r="AI1124" s="210"/>
      <c r="AJ1124" s="210"/>
      <c r="AK1124" s="210"/>
      <c r="AL1124" s="210"/>
      <c r="AM1124" s="210"/>
      <c r="AN1124" s="210"/>
      <c r="AO1124" s="210"/>
      <c r="AP1124" s="210"/>
      <c r="AQ1124" s="210"/>
      <c r="AR1124" s="210"/>
      <c r="AS1124" s="210"/>
      <c r="AT1124" s="210"/>
      <c r="AU1124" s="210"/>
      <c r="AV1124" s="210"/>
      <c r="AW1124" s="210"/>
      <c r="AX1124" s="210"/>
      <c r="AY1124" s="210"/>
      <c r="AZ1124" s="210"/>
      <c r="BA1124" s="210"/>
      <c r="BB1124" s="210"/>
      <c r="BC1124" s="210"/>
      <c r="BD1124" s="210"/>
      <c r="BE1124" s="210"/>
      <c r="BF1124" s="210"/>
      <c r="BG1124" s="210"/>
      <c r="BH1124" s="210"/>
      <c r="BI1124" s="210"/>
      <c r="BJ1124" s="210"/>
      <c r="BK1124" s="210"/>
      <c r="BL1124" s="210"/>
      <c r="BM1124" s="213">
        <v>10.568424747006066</v>
      </c>
    </row>
    <row r="1125" spans="1:65">
      <c r="A1125" s="29"/>
      <c r="B1125" s="19">
        <v>1</v>
      </c>
      <c r="C1125" s="9">
        <v>5</v>
      </c>
      <c r="D1125" s="208">
        <v>11.2</v>
      </c>
      <c r="E1125" s="208">
        <v>10.119999999999999</v>
      </c>
      <c r="F1125" s="208">
        <v>11.2</v>
      </c>
      <c r="G1125" s="208">
        <v>10.25</v>
      </c>
      <c r="H1125" s="208">
        <v>10.55</v>
      </c>
      <c r="I1125" s="208">
        <v>10.6</v>
      </c>
      <c r="J1125" s="208">
        <v>10.96</v>
      </c>
      <c r="K1125" s="208">
        <v>10.793773333333332</v>
      </c>
      <c r="L1125" s="208">
        <v>10.27348158087775</v>
      </c>
      <c r="M1125" s="222">
        <v>9.41</v>
      </c>
      <c r="N1125" s="208">
        <v>10.9</v>
      </c>
      <c r="O1125" s="208">
        <v>10.662025505200203</v>
      </c>
      <c r="P1125" s="208">
        <v>10.32</v>
      </c>
      <c r="Q1125" s="222">
        <v>9.6199999999999992</v>
      </c>
      <c r="R1125" s="208">
        <v>10.199999999999999</v>
      </c>
      <c r="S1125" s="208">
        <v>10.8</v>
      </c>
      <c r="T1125" s="208">
        <v>10.728</v>
      </c>
      <c r="U1125" s="208">
        <v>9.8000000000000007</v>
      </c>
      <c r="V1125" s="208">
        <v>10.7</v>
      </c>
      <c r="W1125" s="208">
        <v>9.8000000000000007</v>
      </c>
      <c r="X1125" s="209"/>
      <c r="Y1125" s="210"/>
      <c r="Z1125" s="210"/>
      <c r="AA1125" s="210"/>
      <c r="AB1125" s="210"/>
      <c r="AC1125" s="210"/>
      <c r="AD1125" s="210"/>
      <c r="AE1125" s="210"/>
      <c r="AF1125" s="210"/>
      <c r="AG1125" s="210"/>
      <c r="AH1125" s="210"/>
      <c r="AI1125" s="210"/>
      <c r="AJ1125" s="210"/>
      <c r="AK1125" s="210"/>
      <c r="AL1125" s="210"/>
      <c r="AM1125" s="210"/>
      <c r="AN1125" s="210"/>
      <c r="AO1125" s="210"/>
      <c r="AP1125" s="210"/>
      <c r="AQ1125" s="210"/>
      <c r="AR1125" s="210"/>
      <c r="AS1125" s="210"/>
      <c r="AT1125" s="210"/>
      <c r="AU1125" s="210"/>
      <c r="AV1125" s="210"/>
      <c r="AW1125" s="210"/>
      <c r="AX1125" s="210"/>
      <c r="AY1125" s="210"/>
      <c r="AZ1125" s="210"/>
      <c r="BA1125" s="210"/>
      <c r="BB1125" s="210"/>
      <c r="BC1125" s="210"/>
      <c r="BD1125" s="210"/>
      <c r="BE1125" s="210"/>
      <c r="BF1125" s="210"/>
      <c r="BG1125" s="210"/>
      <c r="BH1125" s="210"/>
      <c r="BI1125" s="210"/>
      <c r="BJ1125" s="210"/>
      <c r="BK1125" s="210"/>
      <c r="BL1125" s="210"/>
      <c r="BM1125" s="213">
        <v>119</v>
      </c>
    </row>
    <row r="1126" spans="1:65">
      <c r="A1126" s="29"/>
      <c r="B1126" s="19">
        <v>1</v>
      </c>
      <c r="C1126" s="9">
        <v>6</v>
      </c>
      <c r="D1126" s="208">
        <v>11</v>
      </c>
      <c r="E1126" s="208">
        <v>9.98</v>
      </c>
      <c r="F1126" s="208">
        <v>10.85</v>
      </c>
      <c r="G1126" s="208">
        <v>10</v>
      </c>
      <c r="H1126" s="208">
        <v>10.35</v>
      </c>
      <c r="I1126" s="226">
        <v>9.6199999999999992</v>
      </c>
      <c r="J1126" s="208">
        <v>10.86</v>
      </c>
      <c r="K1126" s="226">
        <v>11.132859999999999</v>
      </c>
      <c r="L1126" s="208">
        <v>10.312254861282391</v>
      </c>
      <c r="M1126" s="222">
        <v>9.83</v>
      </c>
      <c r="N1126" s="208">
        <v>10.8</v>
      </c>
      <c r="O1126" s="208">
        <v>10.485524959931702</v>
      </c>
      <c r="P1126" s="208">
        <v>10.56</v>
      </c>
      <c r="Q1126" s="222">
        <v>9.24</v>
      </c>
      <c r="R1126" s="208">
        <v>10.7</v>
      </c>
      <c r="S1126" s="208">
        <v>11</v>
      </c>
      <c r="T1126" s="208">
        <v>10.808999999999999</v>
      </c>
      <c r="U1126" s="208">
        <v>9.8000000000000007</v>
      </c>
      <c r="V1126" s="208">
        <v>10.9</v>
      </c>
      <c r="W1126" s="208">
        <v>10.1</v>
      </c>
      <c r="X1126" s="209"/>
      <c r="Y1126" s="210"/>
      <c r="Z1126" s="210"/>
      <c r="AA1126" s="210"/>
      <c r="AB1126" s="210"/>
      <c r="AC1126" s="210"/>
      <c r="AD1126" s="210"/>
      <c r="AE1126" s="210"/>
      <c r="AF1126" s="210"/>
      <c r="AG1126" s="210"/>
      <c r="AH1126" s="210"/>
      <c r="AI1126" s="210"/>
      <c r="AJ1126" s="210"/>
      <c r="AK1126" s="210"/>
      <c r="AL1126" s="210"/>
      <c r="AM1126" s="210"/>
      <c r="AN1126" s="210"/>
      <c r="AO1126" s="210"/>
      <c r="AP1126" s="210"/>
      <c r="AQ1126" s="210"/>
      <c r="AR1126" s="210"/>
      <c r="AS1126" s="210"/>
      <c r="AT1126" s="210"/>
      <c r="AU1126" s="210"/>
      <c r="AV1126" s="210"/>
      <c r="AW1126" s="210"/>
      <c r="AX1126" s="210"/>
      <c r="AY1126" s="210"/>
      <c r="AZ1126" s="210"/>
      <c r="BA1126" s="210"/>
      <c r="BB1126" s="210"/>
      <c r="BC1126" s="210"/>
      <c r="BD1126" s="210"/>
      <c r="BE1126" s="210"/>
      <c r="BF1126" s="210"/>
      <c r="BG1126" s="210"/>
      <c r="BH1126" s="210"/>
      <c r="BI1126" s="210"/>
      <c r="BJ1126" s="210"/>
      <c r="BK1126" s="210"/>
      <c r="BL1126" s="210"/>
      <c r="BM1126" s="211"/>
    </row>
    <row r="1127" spans="1:65">
      <c r="A1127" s="29"/>
      <c r="B1127" s="20" t="s">
        <v>262</v>
      </c>
      <c r="C1127" s="12"/>
      <c r="D1127" s="214">
        <v>11.233333333333334</v>
      </c>
      <c r="E1127" s="214">
        <v>9.9849999999999994</v>
      </c>
      <c r="F1127" s="214">
        <v>10.966666666666667</v>
      </c>
      <c r="G1127" s="214">
        <v>10.366666666666667</v>
      </c>
      <c r="H1127" s="214">
        <v>10.949999999999998</v>
      </c>
      <c r="I1127" s="214">
        <v>10.295</v>
      </c>
      <c r="J1127" s="214">
        <v>10.763333333333334</v>
      </c>
      <c r="K1127" s="214">
        <v>10.823582222222221</v>
      </c>
      <c r="L1127" s="214">
        <v>10.340920625230334</v>
      </c>
      <c r="M1127" s="214">
        <v>10.013333333333334</v>
      </c>
      <c r="N1127" s="214">
        <v>10.766666666666667</v>
      </c>
      <c r="O1127" s="214">
        <v>10.347164820878866</v>
      </c>
      <c r="P1127" s="214">
        <v>10.496666666666666</v>
      </c>
      <c r="Q1127" s="214">
        <v>9.168333333333333</v>
      </c>
      <c r="R1127" s="214">
        <v>10.691666666666668</v>
      </c>
      <c r="S1127" s="214">
        <v>10.799999999999999</v>
      </c>
      <c r="T1127" s="214">
        <v>10.665166666666666</v>
      </c>
      <c r="U1127" s="214">
        <v>9.9166666666666661</v>
      </c>
      <c r="V1127" s="214">
        <v>10.75</v>
      </c>
      <c r="W1127" s="214">
        <v>9.9999999999999982</v>
      </c>
      <c r="X1127" s="209"/>
      <c r="Y1127" s="210"/>
      <c r="Z1127" s="210"/>
      <c r="AA1127" s="210"/>
      <c r="AB1127" s="210"/>
      <c r="AC1127" s="210"/>
      <c r="AD1127" s="210"/>
      <c r="AE1127" s="210"/>
      <c r="AF1127" s="210"/>
      <c r="AG1127" s="210"/>
      <c r="AH1127" s="210"/>
      <c r="AI1127" s="210"/>
      <c r="AJ1127" s="210"/>
      <c r="AK1127" s="210"/>
      <c r="AL1127" s="210"/>
      <c r="AM1127" s="210"/>
      <c r="AN1127" s="210"/>
      <c r="AO1127" s="210"/>
      <c r="AP1127" s="210"/>
      <c r="AQ1127" s="210"/>
      <c r="AR1127" s="210"/>
      <c r="AS1127" s="210"/>
      <c r="AT1127" s="210"/>
      <c r="AU1127" s="210"/>
      <c r="AV1127" s="210"/>
      <c r="AW1127" s="210"/>
      <c r="AX1127" s="210"/>
      <c r="AY1127" s="210"/>
      <c r="AZ1127" s="210"/>
      <c r="BA1127" s="210"/>
      <c r="BB1127" s="210"/>
      <c r="BC1127" s="210"/>
      <c r="BD1127" s="210"/>
      <c r="BE1127" s="210"/>
      <c r="BF1127" s="210"/>
      <c r="BG1127" s="210"/>
      <c r="BH1127" s="210"/>
      <c r="BI1127" s="210"/>
      <c r="BJ1127" s="210"/>
      <c r="BK1127" s="210"/>
      <c r="BL1127" s="210"/>
      <c r="BM1127" s="211"/>
    </row>
    <row r="1128" spans="1:65">
      <c r="A1128" s="29"/>
      <c r="B1128" s="3" t="s">
        <v>263</v>
      </c>
      <c r="C1128" s="28"/>
      <c r="D1128" s="208">
        <v>11.2</v>
      </c>
      <c r="E1128" s="208">
        <v>10</v>
      </c>
      <c r="F1128" s="208">
        <v>10.85</v>
      </c>
      <c r="G1128" s="208">
        <v>10.425000000000001</v>
      </c>
      <c r="H1128" s="208">
        <v>10.9</v>
      </c>
      <c r="I1128" s="208">
        <v>10.350000000000001</v>
      </c>
      <c r="J1128" s="208">
        <v>10.774999999999999</v>
      </c>
      <c r="K1128" s="208">
        <v>10.784083333333333</v>
      </c>
      <c r="L1128" s="208">
        <v>10.313459027068221</v>
      </c>
      <c r="M1128" s="208">
        <v>9.7349999999999994</v>
      </c>
      <c r="N1128" s="208">
        <v>10.75</v>
      </c>
      <c r="O1128" s="208">
        <v>10.387262225076553</v>
      </c>
      <c r="P1128" s="208">
        <v>10.484999999999999</v>
      </c>
      <c r="Q1128" s="208">
        <v>9.129999999999999</v>
      </c>
      <c r="R1128" s="208">
        <v>10.7</v>
      </c>
      <c r="S1128" s="208">
        <v>10.8</v>
      </c>
      <c r="T1128" s="208">
        <v>10.637</v>
      </c>
      <c r="U1128" s="208">
        <v>9.9</v>
      </c>
      <c r="V1128" s="208">
        <v>10.8</v>
      </c>
      <c r="W1128" s="208">
        <v>9.9499999999999993</v>
      </c>
      <c r="X1128" s="209"/>
      <c r="Y1128" s="210"/>
      <c r="Z1128" s="210"/>
      <c r="AA1128" s="210"/>
      <c r="AB1128" s="210"/>
      <c r="AC1128" s="210"/>
      <c r="AD1128" s="210"/>
      <c r="AE1128" s="210"/>
      <c r="AF1128" s="210"/>
      <c r="AG1128" s="210"/>
      <c r="AH1128" s="210"/>
      <c r="AI1128" s="210"/>
      <c r="AJ1128" s="210"/>
      <c r="AK1128" s="210"/>
      <c r="AL1128" s="210"/>
      <c r="AM1128" s="210"/>
      <c r="AN1128" s="210"/>
      <c r="AO1128" s="210"/>
      <c r="AP1128" s="210"/>
      <c r="AQ1128" s="210"/>
      <c r="AR1128" s="210"/>
      <c r="AS1128" s="210"/>
      <c r="AT1128" s="210"/>
      <c r="AU1128" s="210"/>
      <c r="AV1128" s="210"/>
      <c r="AW1128" s="210"/>
      <c r="AX1128" s="210"/>
      <c r="AY1128" s="210"/>
      <c r="AZ1128" s="210"/>
      <c r="BA1128" s="210"/>
      <c r="BB1128" s="210"/>
      <c r="BC1128" s="210"/>
      <c r="BD1128" s="210"/>
      <c r="BE1128" s="210"/>
      <c r="BF1128" s="210"/>
      <c r="BG1128" s="210"/>
      <c r="BH1128" s="210"/>
      <c r="BI1128" s="210"/>
      <c r="BJ1128" s="210"/>
      <c r="BK1128" s="210"/>
      <c r="BL1128" s="210"/>
      <c r="BM1128" s="211"/>
    </row>
    <row r="1129" spans="1:65">
      <c r="A1129" s="29"/>
      <c r="B1129" s="3" t="s">
        <v>264</v>
      </c>
      <c r="C1129" s="28"/>
      <c r="D1129" s="23">
        <v>0.18618986725025272</v>
      </c>
      <c r="E1129" s="23">
        <v>0.1184483009586883</v>
      </c>
      <c r="F1129" s="23">
        <v>0.24630604269214862</v>
      </c>
      <c r="G1129" s="23">
        <v>0.22060522810365729</v>
      </c>
      <c r="H1129" s="23">
        <v>0.48887626246321264</v>
      </c>
      <c r="I1129" s="23">
        <v>0.36187014245444477</v>
      </c>
      <c r="J1129" s="23">
        <v>0.14207978978963426</v>
      </c>
      <c r="K1129" s="23">
        <v>0.17007886984398526</v>
      </c>
      <c r="L1129" s="23">
        <v>7.1756782180214848E-2</v>
      </c>
      <c r="M1129" s="23">
        <v>0.7490705351745367</v>
      </c>
      <c r="N1129" s="23">
        <v>0.1632993161855455</v>
      </c>
      <c r="O1129" s="23">
        <v>0.26572067829746027</v>
      </c>
      <c r="P1129" s="23">
        <v>0.17671068633975306</v>
      </c>
      <c r="Q1129" s="23">
        <v>0.25964719653149848</v>
      </c>
      <c r="R1129" s="23">
        <v>0.48519755426698835</v>
      </c>
      <c r="S1129" s="23">
        <v>0.12649110640673528</v>
      </c>
      <c r="T1129" s="23">
        <v>8.708252790696093E-2</v>
      </c>
      <c r="U1129" s="23">
        <v>0.1169045194450008</v>
      </c>
      <c r="V1129" s="23">
        <v>0.22583179581272436</v>
      </c>
      <c r="W1129" s="23">
        <v>0.35213633723318044</v>
      </c>
      <c r="X1129" s="144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87</v>
      </c>
      <c r="C1130" s="28"/>
      <c r="D1130" s="13">
        <v>1.6574765630586293E-2</v>
      </c>
      <c r="E1130" s="13">
        <v>1.1862624031916706E-2</v>
      </c>
      <c r="F1130" s="13">
        <v>2.2459517570712639E-2</v>
      </c>
      <c r="G1130" s="13">
        <v>2.1280247083954078E-2</v>
      </c>
      <c r="H1130" s="13">
        <v>4.4646234014905271E-2</v>
      </c>
      <c r="I1130" s="13">
        <v>3.5150086688144219E-2</v>
      </c>
      <c r="J1130" s="13">
        <v>1.320035210185515E-2</v>
      </c>
      <c r="K1130" s="13">
        <v>1.571373195602388E-2</v>
      </c>
      <c r="L1130" s="13">
        <v>6.9391096577164314E-3</v>
      </c>
      <c r="M1130" s="13">
        <v>7.4807310436871166E-2</v>
      </c>
      <c r="N1130" s="13">
        <v>1.5167119150360262E-2</v>
      </c>
      <c r="O1130" s="13">
        <v>2.5680530164290019E-2</v>
      </c>
      <c r="P1130" s="13">
        <v>1.6834933598579207E-2</v>
      </c>
      <c r="Q1130" s="13">
        <v>2.8319999621686801E-2</v>
      </c>
      <c r="R1130" s="13">
        <v>4.5380909206577238E-2</v>
      </c>
      <c r="S1130" s="13">
        <v>1.171213948210512E-2</v>
      </c>
      <c r="T1130" s="13">
        <v>8.1651352134169738E-3</v>
      </c>
      <c r="U1130" s="13">
        <v>1.1788691036470669E-2</v>
      </c>
      <c r="V1130" s="13">
        <v>2.100760891281157E-2</v>
      </c>
      <c r="W1130" s="13">
        <v>3.5213633723318052E-2</v>
      </c>
      <c r="X1130" s="144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3" t="s">
        <v>265</v>
      </c>
      <c r="C1131" s="28"/>
      <c r="D1131" s="13">
        <v>6.2914635079899695E-2</v>
      </c>
      <c r="E1131" s="13">
        <v>-5.5204513536546207E-2</v>
      </c>
      <c r="F1131" s="13">
        <v>3.7682240181860394E-2</v>
      </c>
      <c r="G1131" s="13">
        <v>-1.9090648338727645E-2</v>
      </c>
      <c r="H1131" s="13">
        <v>3.6105215500732868E-2</v>
      </c>
      <c r="I1131" s="13">
        <v>-2.5871854467575672E-2</v>
      </c>
      <c r="J1131" s="13">
        <v>1.844253907210569E-2</v>
      </c>
      <c r="K1131" s="13">
        <v>2.4143378159402484E-2</v>
      </c>
      <c r="L1131" s="13">
        <v>-2.1526776905913203E-2</v>
      </c>
      <c r="M1131" s="13">
        <v>-5.2523571578629524E-2</v>
      </c>
      <c r="N1131" s="13">
        <v>1.8757944008331195E-2</v>
      </c>
      <c r="O1131" s="13">
        <v>-2.0935941866821794E-2</v>
      </c>
      <c r="P1131" s="13">
        <v>-6.7898558259336106E-3</v>
      </c>
      <c r="Q1131" s="13">
        <v>-0.13247872291179119</v>
      </c>
      <c r="R1131" s="13">
        <v>1.1661332943257774E-2</v>
      </c>
      <c r="S1131" s="13">
        <v>2.1911993370585803E-2</v>
      </c>
      <c r="T1131" s="13">
        <v>9.1538637002648304E-3</v>
      </c>
      <c r="U1131" s="13">
        <v>-6.1670314729168729E-2</v>
      </c>
      <c r="V1131" s="13">
        <v>1.718091932720367E-2</v>
      </c>
      <c r="W1131" s="13">
        <v>-5.3785191323531656E-2</v>
      </c>
      <c r="X1131" s="144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9"/>
      <c r="B1132" s="45" t="s">
        <v>266</v>
      </c>
      <c r="C1132" s="46"/>
      <c r="D1132" s="44">
        <v>1.82</v>
      </c>
      <c r="E1132" s="44">
        <v>1.67</v>
      </c>
      <c r="F1132" s="44">
        <v>1.08</v>
      </c>
      <c r="G1132" s="44">
        <v>0.6</v>
      </c>
      <c r="H1132" s="44">
        <v>1.03</v>
      </c>
      <c r="I1132" s="44">
        <v>0.8</v>
      </c>
      <c r="J1132" s="44">
        <v>0.51</v>
      </c>
      <c r="K1132" s="44">
        <v>0.68</v>
      </c>
      <c r="L1132" s="44">
        <v>0.67</v>
      </c>
      <c r="M1132" s="44">
        <v>1.59</v>
      </c>
      <c r="N1132" s="44">
        <v>0.52</v>
      </c>
      <c r="O1132" s="44">
        <v>0.65</v>
      </c>
      <c r="P1132" s="44">
        <v>0.24</v>
      </c>
      <c r="Q1132" s="44">
        <v>3.95</v>
      </c>
      <c r="R1132" s="44">
        <v>0.31</v>
      </c>
      <c r="S1132" s="44">
        <v>0.61</v>
      </c>
      <c r="T1132" s="44">
        <v>0.24</v>
      </c>
      <c r="U1132" s="44">
        <v>1.86</v>
      </c>
      <c r="V1132" s="44">
        <v>0.47</v>
      </c>
      <c r="W1132" s="44">
        <v>1.62</v>
      </c>
      <c r="X1132" s="144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B1133" s="30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BM1133" s="53"/>
    </row>
    <row r="1134" spans="1:65" ht="15">
      <c r="B1134" s="8" t="s">
        <v>559</v>
      </c>
      <c r="BM1134" s="27" t="s">
        <v>67</v>
      </c>
    </row>
    <row r="1135" spans="1:65" ht="15">
      <c r="A1135" s="24" t="s">
        <v>41</v>
      </c>
      <c r="B1135" s="18" t="s">
        <v>110</v>
      </c>
      <c r="C1135" s="15" t="s">
        <v>111</v>
      </c>
      <c r="D1135" s="16" t="s">
        <v>225</v>
      </c>
      <c r="E1135" s="17" t="s">
        <v>225</v>
      </c>
      <c r="F1135" s="17" t="s">
        <v>225</v>
      </c>
      <c r="G1135" s="17" t="s">
        <v>225</v>
      </c>
      <c r="H1135" s="17" t="s">
        <v>225</v>
      </c>
      <c r="I1135" s="144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 t="s">
        <v>226</v>
      </c>
      <c r="C1136" s="9" t="s">
        <v>226</v>
      </c>
      <c r="D1136" s="142" t="s">
        <v>236</v>
      </c>
      <c r="E1136" s="143" t="s">
        <v>237</v>
      </c>
      <c r="F1136" s="143" t="s">
        <v>238</v>
      </c>
      <c r="G1136" s="143" t="s">
        <v>244</v>
      </c>
      <c r="H1136" s="143" t="s">
        <v>254</v>
      </c>
      <c r="I1136" s="144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 t="s">
        <v>3</v>
      </c>
    </row>
    <row r="1137" spans="1:65">
      <c r="A1137" s="29"/>
      <c r="B1137" s="19"/>
      <c r="C1137" s="9"/>
      <c r="D1137" s="10" t="s">
        <v>271</v>
      </c>
      <c r="E1137" s="11" t="s">
        <v>271</v>
      </c>
      <c r="F1137" s="11" t="s">
        <v>271</v>
      </c>
      <c r="G1137" s="11" t="s">
        <v>272</v>
      </c>
      <c r="H1137" s="11" t="s">
        <v>272</v>
      </c>
      <c r="I1137" s="144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2</v>
      </c>
    </row>
    <row r="1138" spans="1:65">
      <c r="A1138" s="29"/>
      <c r="B1138" s="19"/>
      <c r="C1138" s="9"/>
      <c r="D1138" s="25" t="s">
        <v>296</v>
      </c>
      <c r="E1138" s="25" t="s">
        <v>296</v>
      </c>
      <c r="F1138" s="25" t="s">
        <v>298</v>
      </c>
      <c r="G1138" s="25" t="s">
        <v>297</v>
      </c>
      <c r="H1138" s="25" t="s">
        <v>297</v>
      </c>
      <c r="I1138" s="144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3</v>
      </c>
    </row>
    <row r="1139" spans="1:65">
      <c r="A1139" s="29"/>
      <c r="B1139" s="18">
        <v>1</v>
      </c>
      <c r="C1139" s="14">
        <v>1</v>
      </c>
      <c r="D1139" s="21">
        <v>0.72599999999999998</v>
      </c>
      <c r="E1139" s="21">
        <v>0.66310000000000002</v>
      </c>
      <c r="F1139" s="21">
        <v>0.79585647086313427</v>
      </c>
      <c r="G1139" s="21">
        <v>0.7</v>
      </c>
      <c r="H1139" s="21">
        <v>0.8</v>
      </c>
      <c r="I1139" s="144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1</v>
      </c>
    </row>
    <row r="1140" spans="1:65">
      <c r="A1140" s="29"/>
      <c r="B1140" s="19">
        <v>1</v>
      </c>
      <c r="C1140" s="9">
        <v>2</v>
      </c>
      <c r="D1140" s="11">
        <v>0.72799999999999998</v>
      </c>
      <c r="E1140" s="11">
        <v>0.69210000000000005</v>
      </c>
      <c r="F1140" s="11">
        <v>0.77920463087536573</v>
      </c>
      <c r="G1140" s="11">
        <v>0.7</v>
      </c>
      <c r="H1140" s="11">
        <v>0.8</v>
      </c>
      <c r="I1140" s="144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39</v>
      </c>
    </row>
    <row r="1141" spans="1:65">
      <c r="A1141" s="29"/>
      <c r="B1141" s="19">
        <v>1</v>
      </c>
      <c r="C1141" s="9">
        <v>3</v>
      </c>
      <c r="D1141" s="11">
        <v>0.72099999999999997</v>
      </c>
      <c r="E1141" s="11">
        <v>0.67169999999999996</v>
      </c>
      <c r="F1141" s="11">
        <v>0.76129664579618572</v>
      </c>
      <c r="G1141" s="11">
        <v>0.7</v>
      </c>
      <c r="H1141" s="11">
        <v>0.7</v>
      </c>
      <c r="I1141" s="144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>
        <v>16</v>
      </c>
    </row>
    <row r="1142" spans="1:65">
      <c r="A1142" s="29"/>
      <c r="B1142" s="19">
        <v>1</v>
      </c>
      <c r="C1142" s="9">
        <v>4</v>
      </c>
      <c r="D1142" s="11">
        <v>0.71699999999999997</v>
      </c>
      <c r="E1142" s="11">
        <v>0.69689999999999996</v>
      </c>
      <c r="F1142" s="11">
        <v>0.75884359195973905</v>
      </c>
      <c r="G1142" s="11">
        <v>0.7</v>
      </c>
      <c r="H1142" s="11">
        <v>0.7</v>
      </c>
      <c r="I1142" s="144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7">
        <v>0.73257033411215056</v>
      </c>
    </row>
    <row r="1143" spans="1:65">
      <c r="A1143" s="29"/>
      <c r="B1143" s="19">
        <v>1</v>
      </c>
      <c r="C1143" s="9">
        <v>5</v>
      </c>
      <c r="D1143" s="11">
        <v>0.74099999999999999</v>
      </c>
      <c r="E1143" s="140">
        <v>0.76559999999999995</v>
      </c>
      <c r="F1143" s="11">
        <v>0.79054294156614657</v>
      </c>
      <c r="G1143" s="11">
        <v>0.7</v>
      </c>
      <c r="H1143" s="11">
        <v>0.8</v>
      </c>
      <c r="I1143" s="144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7">
        <v>120</v>
      </c>
    </row>
    <row r="1144" spans="1:65">
      <c r="A1144" s="29"/>
      <c r="B1144" s="19">
        <v>1</v>
      </c>
      <c r="C1144" s="9">
        <v>6</v>
      </c>
      <c r="D1144" s="11">
        <v>0.76700000000000002</v>
      </c>
      <c r="E1144" s="11">
        <v>0.70040000000000002</v>
      </c>
      <c r="F1144" s="11">
        <v>0.78232574230394469</v>
      </c>
      <c r="G1144" s="11">
        <v>0.7</v>
      </c>
      <c r="H1144" s="11">
        <v>0.8</v>
      </c>
      <c r="I1144" s="144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3"/>
    </row>
    <row r="1145" spans="1:65">
      <c r="A1145" s="29"/>
      <c r="B1145" s="20" t="s">
        <v>262</v>
      </c>
      <c r="C1145" s="12"/>
      <c r="D1145" s="22">
        <v>0.73333333333333339</v>
      </c>
      <c r="E1145" s="22">
        <v>0.69830000000000003</v>
      </c>
      <c r="F1145" s="22">
        <v>0.7780116705607526</v>
      </c>
      <c r="G1145" s="22">
        <v>0.70000000000000007</v>
      </c>
      <c r="H1145" s="22">
        <v>0.76666666666666661</v>
      </c>
      <c r="I1145" s="144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9"/>
      <c r="B1146" s="3" t="s">
        <v>263</v>
      </c>
      <c r="C1146" s="28"/>
      <c r="D1146" s="11">
        <v>0.72699999999999998</v>
      </c>
      <c r="E1146" s="11">
        <v>0.69450000000000001</v>
      </c>
      <c r="F1146" s="11">
        <v>0.78076518658965521</v>
      </c>
      <c r="G1146" s="11">
        <v>0.7</v>
      </c>
      <c r="H1146" s="11">
        <v>0.8</v>
      </c>
      <c r="I1146" s="144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3"/>
    </row>
    <row r="1147" spans="1:65">
      <c r="A1147" s="29"/>
      <c r="B1147" s="3" t="s">
        <v>264</v>
      </c>
      <c r="C1147" s="28"/>
      <c r="D1147" s="23">
        <v>1.8402898322456365E-2</v>
      </c>
      <c r="E1147" s="23">
        <v>3.6112878589223518E-2</v>
      </c>
      <c r="F1147" s="23">
        <v>1.511496814614491E-2</v>
      </c>
      <c r="G1147" s="23">
        <v>1.2161883888976234E-16</v>
      </c>
      <c r="H1147" s="23">
        <v>5.1639777949432274E-2</v>
      </c>
      <c r="I1147" s="215"/>
      <c r="J1147" s="216"/>
      <c r="K1147" s="216"/>
      <c r="L1147" s="216"/>
      <c r="M1147" s="216"/>
      <c r="N1147" s="216"/>
      <c r="O1147" s="216"/>
      <c r="P1147" s="216"/>
      <c r="Q1147" s="216"/>
      <c r="R1147" s="216"/>
      <c r="S1147" s="216"/>
      <c r="T1147" s="216"/>
      <c r="U1147" s="216"/>
      <c r="V1147" s="216"/>
      <c r="W1147" s="216"/>
      <c r="X1147" s="216"/>
      <c r="Y1147" s="216"/>
      <c r="Z1147" s="216"/>
      <c r="AA1147" s="216"/>
      <c r="AB1147" s="216"/>
      <c r="AC1147" s="216"/>
      <c r="AD1147" s="216"/>
      <c r="AE1147" s="216"/>
      <c r="AF1147" s="216"/>
      <c r="AG1147" s="216"/>
      <c r="AH1147" s="216"/>
      <c r="AI1147" s="216"/>
      <c r="AJ1147" s="216"/>
      <c r="AK1147" s="216"/>
      <c r="AL1147" s="216"/>
      <c r="AM1147" s="216"/>
      <c r="AN1147" s="216"/>
      <c r="AO1147" s="216"/>
      <c r="AP1147" s="216"/>
      <c r="AQ1147" s="216"/>
      <c r="AR1147" s="216"/>
      <c r="AS1147" s="216"/>
      <c r="AT1147" s="216"/>
      <c r="AU1147" s="216"/>
      <c r="AV1147" s="216"/>
      <c r="AW1147" s="216"/>
      <c r="AX1147" s="216"/>
      <c r="AY1147" s="216"/>
      <c r="AZ1147" s="216"/>
      <c r="BA1147" s="216"/>
      <c r="BB1147" s="216"/>
      <c r="BC1147" s="216"/>
      <c r="BD1147" s="216"/>
      <c r="BE1147" s="216"/>
      <c r="BF1147" s="216"/>
      <c r="BG1147" s="216"/>
      <c r="BH1147" s="216"/>
      <c r="BI1147" s="216"/>
      <c r="BJ1147" s="216"/>
      <c r="BK1147" s="216"/>
      <c r="BL1147" s="216"/>
      <c r="BM1147" s="54"/>
    </row>
    <row r="1148" spans="1:65">
      <c r="A1148" s="29"/>
      <c r="B1148" s="3" t="s">
        <v>87</v>
      </c>
      <c r="C1148" s="28"/>
      <c r="D1148" s="13">
        <v>2.5094861348804131E-2</v>
      </c>
      <c r="E1148" s="13">
        <v>5.1715421150255646E-2</v>
      </c>
      <c r="F1148" s="13">
        <v>1.9427688192968601E-2</v>
      </c>
      <c r="G1148" s="13">
        <v>1.7374119841394619E-16</v>
      </c>
      <c r="H1148" s="13">
        <v>6.7356232107955147E-2</v>
      </c>
      <c r="I1148" s="144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3" t="s">
        <v>265</v>
      </c>
      <c r="C1149" s="28"/>
      <c r="D1149" s="13">
        <v>1.0415371543914809E-3</v>
      </c>
      <c r="E1149" s="13">
        <v>-4.6780947188756916E-2</v>
      </c>
      <c r="F1149" s="13">
        <v>6.2029998121170715E-2</v>
      </c>
      <c r="G1149" s="13">
        <v>-4.4460350898080758E-2</v>
      </c>
      <c r="H1149" s="13">
        <v>4.654342520686372E-2</v>
      </c>
      <c r="I1149" s="144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A1150" s="29"/>
      <c r="B1150" s="45" t="s">
        <v>266</v>
      </c>
      <c r="C1150" s="46"/>
      <c r="D1150" s="44">
        <v>0</v>
      </c>
      <c r="E1150" s="44">
        <v>0.71</v>
      </c>
      <c r="F1150" s="44">
        <v>0.9</v>
      </c>
      <c r="G1150" s="44">
        <v>0.67</v>
      </c>
      <c r="H1150" s="44">
        <v>0.67</v>
      </c>
      <c r="I1150" s="144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B1151" s="30"/>
      <c r="C1151" s="20"/>
      <c r="D1151" s="20"/>
      <c r="E1151" s="20"/>
      <c r="F1151" s="20"/>
      <c r="G1151" s="20"/>
      <c r="H1151" s="20"/>
      <c r="BM1151" s="53"/>
    </row>
    <row r="1152" spans="1:65" ht="15">
      <c r="B1152" s="8" t="s">
        <v>560</v>
      </c>
      <c r="BM1152" s="27" t="s">
        <v>67</v>
      </c>
    </row>
    <row r="1153" spans="1:65" ht="15">
      <c r="A1153" s="24" t="s">
        <v>44</v>
      </c>
      <c r="B1153" s="18" t="s">
        <v>110</v>
      </c>
      <c r="C1153" s="15" t="s">
        <v>111</v>
      </c>
      <c r="D1153" s="16" t="s">
        <v>225</v>
      </c>
      <c r="E1153" s="17" t="s">
        <v>225</v>
      </c>
      <c r="F1153" s="17" t="s">
        <v>225</v>
      </c>
      <c r="G1153" s="17" t="s">
        <v>225</v>
      </c>
      <c r="H1153" s="17" t="s">
        <v>225</v>
      </c>
      <c r="I1153" s="17" t="s">
        <v>225</v>
      </c>
      <c r="J1153" s="17" t="s">
        <v>225</v>
      </c>
      <c r="K1153" s="17" t="s">
        <v>225</v>
      </c>
      <c r="L1153" s="17" t="s">
        <v>225</v>
      </c>
      <c r="M1153" s="17" t="s">
        <v>225</v>
      </c>
      <c r="N1153" s="17" t="s">
        <v>225</v>
      </c>
      <c r="O1153" s="17" t="s">
        <v>225</v>
      </c>
      <c r="P1153" s="17" t="s">
        <v>225</v>
      </c>
      <c r="Q1153" s="17" t="s">
        <v>225</v>
      </c>
      <c r="R1153" s="17" t="s">
        <v>225</v>
      </c>
      <c r="S1153" s="17" t="s">
        <v>225</v>
      </c>
      <c r="T1153" s="17" t="s">
        <v>225</v>
      </c>
      <c r="U1153" s="17" t="s">
        <v>225</v>
      </c>
      <c r="V1153" s="17" t="s">
        <v>225</v>
      </c>
      <c r="W1153" s="17" t="s">
        <v>225</v>
      </c>
      <c r="X1153" s="17" t="s">
        <v>225</v>
      </c>
      <c r="Y1153" s="17" t="s">
        <v>225</v>
      </c>
      <c r="Z1153" s="17" t="s">
        <v>225</v>
      </c>
      <c r="AA1153" s="17" t="s">
        <v>225</v>
      </c>
      <c r="AB1153" s="17" t="s">
        <v>225</v>
      </c>
      <c r="AC1153" s="17" t="s">
        <v>225</v>
      </c>
      <c r="AD1153" s="17" t="s">
        <v>225</v>
      </c>
      <c r="AE1153" s="144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1</v>
      </c>
    </row>
    <row r="1154" spans="1:65">
      <c r="A1154" s="29"/>
      <c r="B1154" s="19" t="s">
        <v>226</v>
      </c>
      <c r="C1154" s="9" t="s">
        <v>226</v>
      </c>
      <c r="D1154" s="142" t="s">
        <v>228</v>
      </c>
      <c r="E1154" s="143" t="s">
        <v>229</v>
      </c>
      <c r="F1154" s="143" t="s">
        <v>230</v>
      </c>
      <c r="G1154" s="143" t="s">
        <v>231</v>
      </c>
      <c r="H1154" s="143" t="s">
        <v>232</v>
      </c>
      <c r="I1154" s="143" t="s">
        <v>233</v>
      </c>
      <c r="J1154" s="143" t="s">
        <v>234</v>
      </c>
      <c r="K1154" s="143" t="s">
        <v>235</v>
      </c>
      <c r="L1154" s="143" t="s">
        <v>236</v>
      </c>
      <c r="M1154" s="143" t="s">
        <v>237</v>
      </c>
      <c r="N1154" s="143" t="s">
        <v>238</v>
      </c>
      <c r="O1154" s="143" t="s">
        <v>239</v>
      </c>
      <c r="P1154" s="143" t="s">
        <v>240</v>
      </c>
      <c r="Q1154" s="143" t="s">
        <v>241</v>
      </c>
      <c r="R1154" s="143" t="s">
        <v>243</v>
      </c>
      <c r="S1154" s="143" t="s">
        <v>244</v>
      </c>
      <c r="T1154" s="143" t="s">
        <v>245</v>
      </c>
      <c r="U1154" s="143" t="s">
        <v>246</v>
      </c>
      <c r="V1154" s="143" t="s">
        <v>269</v>
      </c>
      <c r="W1154" s="143" t="s">
        <v>247</v>
      </c>
      <c r="X1154" s="143" t="s">
        <v>248</v>
      </c>
      <c r="Y1154" s="143" t="s">
        <v>249</v>
      </c>
      <c r="Z1154" s="143" t="s">
        <v>250</v>
      </c>
      <c r="AA1154" s="143" t="s">
        <v>252</v>
      </c>
      <c r="AB1154" s="143" t="s">
        <v>253</v>
      </c>
      <c r="AC1154" s="143" t="s">
        <v>254</v>
      </c>
      <c r="AD1154" s="143" t="s">
        <v>255</v>
      </c>
      <c r="AE1154" s="144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 t="s">
        <v>3</v>
      </c>
    </row>
    <row r="1155" spans="1:65">
      <c r="A1155" s="29"/>
      <c r="B1155" s="19"/>
      <c r="C1155" s="9"/>
      <c r="D1155" s="10" t="s">
        <v>272</v>
      </c>
      <c r="E1155" s="11" t="s">
        <v>271</v>
      </c>
      <c r="F1155" s="11" t="s">
        <v>271</v>
      </c>
      <c r="G1155" s="11" t="s">
        <v>294</v>
      </c>
      <c r="H1155" s="11" t="s">
        <v>271</v>
      </c>
      <c r="I1155" s="11" t="s">
        <v>271</v>
      </c>
      <c r="J1155" s="11" t="s">
        <v>271</v>
      </c>
      <c r="K1155" s="11" t="s">
        <v>271</v>
      </c>
      <c r="L1155" s="11" t="s">
        <v>271</v>
      </c>
      <c r="M1155" s="11" t="s">
        <v>294</v>
      </c>
      <c r="N1155" s="11" t="s">
        <v>271</v>
      </c>
      <c r="O1155" s="11" t="s">
        <v>272</v>
      </c>
      <c r="P1155" s="11" t="s">
        <v>272</v>
      </c>
      <c r="Q1155" s="11" t="s">
        <v>294</v>
      </c>
      <c r="R1155" s="11" t="s">
        <v>294</v>
      </c>
      <c r="S1155" s="11" t="s">
        <v>272</v>
      </c>
      <c r="T1155" s="11" t="s">
        <v>272</v>
      </c>
      <c r="U1155" s="11" t="s">
        <v>272</v>
      </c>
      <c r="V1155" s="11" t="s">
        <v>271</v>
      </c>
      <c r="W1155" s="11" t="s">
        <v>271</v>
      </c>
      <c r="X1155" s="11" t="s">
        <v>294</v>
      </c>
      <c r="Y1155" s="11" t="s">
        <v>272</v>
      </c>
      <c r="Z1155" s="11" t="s">
        <v>294</v>
      </c>
      <c r="AA1155" s="11" t="s">
        <v>272</v>
      </c>
      <c r="AB1155" s="11" t="s">
        <v>272</v>
      </c>
      <c r="AC1155" s="11" t="s">
        <v>272</v>
      </c>
      <c r="AD1155" s="11" t="s">
        <v>294</v>
      </c>
      <c r="AE1155" s="144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0</v>
      </c>
    </row>
    <row r="1156" spans="1:65">
      <c r="A1156" s="29"/>
      <c r="B1156" s="19"/>
      <c r="C1156" s="9"/>
      <c r="D1156" s="25" t="s">
        <v>295</v>
      </c>
      <c r="E1156" s="25" t="s">
        <v>296</v>
      </c>
      <c r="F1156" s="25" t="s">
        <v>261</v>
      </c>
      <c r="G1156" s="25" t="s">
        <v>297</v>
      </c>
      <c r="H1156" s="25" t="s">
        <v>296</v>
      </c>
      <c r="I1156" s="25" t="s">
        <v>296</v>
      </c>
      <c r="J1156" s="25" t="s">
        <v>296</v>
      </c>
      <c r="K1156" s="25" t="s">
        <v>296</v>
      </c>
      <c r="L1156" s="25" t="s">
        <v>296</v>
      </c>
      <c r="M1156" s="25" t="s">
        <v>296</v>
      </c>
      <c r="N1156" s="25" t="s">
        <v>298</v>
      </c>
      <c r="O1156" s="25" t="s">
        <v>296</v>
      </c>
      <c r="P1156" s="25" t="s">
        <v>296</v>
      </c>
      <c r="Q1156" s="25" t="s">
        <v>296</v>
      </c>
      <c r="R1156" s="25" t="s">
        <v>295</v>
      </c>
      <c r="S1156" s="25" t="s">
        <v>297</v>
      </c>
      <c r="T1156" s="25" t="s">
        <v>295</v>
      </c>
      <c r="U1156" s="25" t="s">
        <v>298</v>
      </c>
      <c r="V1156" s="25" t="s">
        <v>296</v>
      </c>
      <c r="W1156" s="25" t="s">
        <v>296</v>
      </c>
      <c r="X1156" s="25" t="s">
        <v>296</v>
      </c>
      <c r="Y1156" s="25" t="s">
        <v>296</v>
      </c>
      <c r="Z1156" s="25" t="s">
        <v>297</v>
      </c>
      <c r="AA1156" s="25" t="s">
        <v>296</v>
      </c>
      <c r="AB1156" s="25" t="s">
        <v>297</v>
      </c>
      <c r="AC1156" s="25" t="s">
        <v>297</v>
      </c>
      <c r="AD1156" s="25" t="s">
        <v>297</v>
      </c>
      <c r="AE1156" s="144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>
        <v>1</v>
      </c>
    </row>
    <row r="1157" spans="1:65">
      <c r="A1157" s="29"/>
      <c r="B1157" s="18">
        <v>1</v>
      </c>
      <c r="C1157" s="14">
        <v>1</v>
      </c>
      <c r="D1157" s="196">
        <v>93</v>
      </c>
      <c r="E1157" s="196">
        <v>88</v>
      </c>
      <c r="F1157" s="196">
        <v>95.7</v>
      </c>
      <c r="G1157" s="196">
        <v>98</v>
      </c>
      <c r="H1157" s="196">
        <v>97</v>
      </c>
      <c r="I1157" s="196">
        <v>97</v>
      </c>
      <c r="J1157" s="196">
        <v>96</v>
      </c>
      <c r="K1157" s="196">
        <v>91</v>
      </c>
      <c r="L1157" s="196">
        <v>94.1</v>
      </c>
      <c r="M1157" s="196">
        <v>94.632300000000015</v>
      </c>
      <c r="N1157" s="196">
        <v>97.217559859505769</v>
      </c>
      <c r="O1157" s="196">
        <v>95.1</v>
      </c>
      <c r="P1157" s="196">
        <v>98.93</v>
      </c>
      <c r="Q1157" s="196">
        <v>89.25</v>
      </c>
      <c r="R1157" s="196">
        <v>96.8</v>
      </c>
      <c r="S1157" s="196">
        <v>90</v>
      </c>
      <c r="T1157" s="196">
        <v>91.693241622523971</v>
      </c>
      <c r="U1157" s="196">
        <v>95</v>
      </c>
      <c r="V1157" s="196">
        <v>95</v>
      </c>
      <c r="W1157" s="196">
        <v>97</v>
      </c>
      <c r="X1157" s="196">
        <v>94.2</v>
      </c>
      <c r="Y1157" s="196">
        <v>92</v>
      </c>
      <c r="Z1157" s="196">
        <v>93.313000000000002</v>
      </c>
      <c r="AA1157" s="198">
        <v>89.9491491</v>
      </c>
      <c r="AB1157" s="198">
        <v>90</v>
      </c>
      <c r="AC1157" s="198">
        <v>102</v>
      </c>
      <c r="AD1157" s="196">
        <v>94</v>
      </c>
      <c r="AE1157" s="199"/>
      <c r="AF1157" s="200"/>
      <c r="AG1157" s="200"/>
      <c r="AH1157" s="200"/>
      <c r="AI1157" s="200"/>
      <c r="AJ1157" s="200"/>
      <c r="AK1157" s="200"/>
      <c r="AL1157" s="200"/>
      <c r="AM1157" s="200"/>
      <c r="AN1157" s="200"/>
      <c r="AO1157" s="200"/>
      <c r="AP1157" s="200"/>
      <c r="AQ1157" s="200"/>
      <c r="AR1157" s="200"/>
      <c r="AS1157" s="200"/>
      <c r="AT1157" s="200"/>
      <c r="AU1157" s="200"/>
      <c r="AV1157" s="200"/>
      <c r="AW1157" s="200"/>
      <c r="AX1157" s="200"/>
      <c r="AY1157" s="200"/>
      <c r="AZ1157" s="200"/>
      <c r="BA1157" s="200"/>
      <c r="BB1157" s="200"/>
      <c r="BC1157" s="200"/>
      <c r="BD1157" s="200"/>
      <c r="BE1157" s="200"/>
      <c r="BF1157" s="200"/>
      <c r="BG1157" s="200"/>
      <c r="BH1157" s="200"/>
      <c r="BI1157" s="200"/>
      <c r="BJ1157" s="200"/>
      <c r="BK1157" s="200"/>
      <c r="BL1157" s="200"/>
      <c r="BM1157" s="201">
        <v>1</v>
      </c>
    </row>
    <row r="1158" spans="1:65">
      <c r="A1158" s="29"/>
      <c r="B1158" s="19">
        <v>1</v>
      </c>
      <c r="C1158" s="9">
        <v>2</v>
      </c>
      <c r="D1158" s="203">
        <v>94</v>
      </c>
      <c r="E1158" s="203">
        <v>91</v>
      </c>
      <c r="F1158" s="203">
        <v>92.2</v>
      </c>
      <c r="G1158" s="203">
        <v>99</v>
      </c>
      <c r="H1158" s="203">
        <v>99</v>
      </c>
      <c r="I1158" s="203">
        <v>95</v>
      </c>
      <c r="J1158" s="203">
        <v>95</v>
      </c>
      <c r="K1158" s="203">
        <v>91</v>
      </c>
      <c r="L1158" s="203">
        <v>93.4</v>
      </c>
      <c r="M1158" s="203">
        <v>93.262941509433958</v>
      </c>
      <c r="N1158" s="203">
        <v>95.342771085837455</v>
      </c>
      <c r="O1158" s="203">
        <v>93.4</v>
      </c>
      <c r="P1158" s="203">
        <v>99.21</v>
      </c>
      <c r="Q1158" s="203">
        <v>92.67</v>
      </c>
      <c r="R1158" s="203">
        <v>94.6</v>
      </c>
      <c r="S1158" s="203">
        <v>91</v>
      </c>
      <c r="T1158" s="203">
        <v>93.32605122511363</v>
      </c>
      <c r="U1158" s="203">
        <v>93</v>
      </c>
      <c r="V1158" s="203">
        <v>95</v>
      </c>
      <c r="W1158" s="203">
        <v>100</v>
      </c>
      <c r="X1158" s="203">
        <v>95.6</v>
      </c>
      <c r="Y1158" s="203">
        <v>93.9</v>
      </c>
      <c r="Z1158" s="203">
        <v>92.046999999999997</v>
      </c>
      <c r="AA1158" s="204">
        <v>89.949742999999998</v>
      </c>
      <c r="AB1158" s="204">
        <v>89</v>
      </c>
      <c r="AC1158" s="204">
        <v>106</v>
      </c>
      <c r="AD1158" s="203">
        <v>97</v>
      </c>
      <c r="AE1158" s="199"/>
      <c r="AF1158" s="200"/>
      <c r="AG1158" s="200"/>
      <c r="AH1158" s="200"/>
      <c r="AI1158" s="200"/>
      <c r="AJ1158" s="200"/>
      <c r="AK1158" s="200"/>
      <c r="AL1158" s="200"/>
      <c r="AM1158" s="200"/>
      <c r="AN1158" s="200"/>
      <c r="AO1158" s="200"/>
      <c r="AP1158" s="200"/>
      <c r="AQ1158" s="200"/>
      <c r="AR1158" s="200"/>
      <c r="AS1158" s="200"/>
      <c r="AT1158" s="200"/>
      <c r="AU1158" s="200"/>
      <c r="AV1158" s="200"/>
      <c r="AW1158" s="200"/>
      <c r="AX1158" s="200"/>
      <c r="AY1158" s="200"/>
      <c r="AZ1158" s="200"/>
      <c r="BA1158" s="200"/>
      <c r="BB1158" s="200"/>
      <c r="BC1158" s="200"/>
      <c r="BD1158" s="200"/>
      <c r="BE1158" s="200"/>
      <c r="BF1158" s="200"/>
      <c r="BG1158" s="200"/>
      <c r="BH1158" s="200"/>
      <c r="BI1158" s="200"/>
      <c r="BJ1158" s="200"/>
      <c r="BK1158" s="200"/>
      <c r="BL1158" s="200"/>
      <c r="BM1158" s="201">
        <v>18</v>
      </c>
    </row>
    <row r="1159" spans="1:65">
      <c r="A1159" s="29"/>
      <c r="B1159" s="19">
        <v>1</v>
      </c>
      <c r="C1159" s="9">
        <v>3</v>
      </c>
      <c r="D1159" s="203">
        <v>94</v>
      </c>
      <c r="E1159" s="203">
        <v>91</v>
      </c>
      <c r="F1159" s="203">
        <v>95.7</v>
      </c>
      <c r="G1159" s="203">
        <v>98</v>
      </c>
      <c r="H1159" s="203">
        <v>97</v>
      </c>
      <c r="I1159" s="203">
        <v>96</v>
      </c>
      <c r="J1159" s="203">
        <v>96</v>
      </c>
      <c r="K1159" s="203">
        <v>92</v>
      </c>
      <c r="L1159" s="203">
        <v>93.7</v>
      </c>
      <c r="M1159" s="203">
        <v>96.360045283018877</v>
      </c>
      <c r="N1159" s="203">
        <v>95.163525726474617</v>
      </c>
      <c r="O1159" s="203">
        <v>101</v>
      </c>
      <c r="P1159" s="203">
        <v>96.28</v>
      </c>
      <c r="Q1159" s="203">
        <v>91.1</v>
      </c>
      <c r="R1159" s="203">
        <v>93.4</v>
      </c>
      <c r="S1159" s="203">
        <v>92</v>
      </c>
      <c r="T1159" s="203">
        <v>90.281667499656422</v>
      </c>
      <c r="U1159" s="203">
        <v>93</v>
      </c>
      <c r="V1159" s="203">
        <v>95</v>
      </c>
      <c r="W1159" s="203">
        <v>97</v>
      </c>
      <c r="X1159" s="203">
        <v>95.4</v>
      </c>
      <c r="Y1159" s="203">
        <v>97.2</v>
      </c>
      <c r="Z1159" s="203">
        <v>96.17</v>
      </c>
      <c r="AA1159" s="204">
        <v>90.024028799999996</v>
      </c>
      <c r="AB1159" s="204">
        <v>89</v>
      </c>
      <c r="AC1159" s="204">
        <v>98</v>
      </c>
      <c r="AD1159" s="203">
        <v>98</v>
      </c>
      <c r="AE1159" s="199"/>
      <c r="AF1159" s="200"/>
      <c r="AG1159" s="200"/>
      <c r="AH1159" s="200"/>
      <c r="AI1159" s="200"/>
      <c r="AJ1159" s="200"/>
      <c r="AK1159" s="200"/>
      <c r="AL1159" s="200"/>
      <c r="AM1159" s="200"/>
      <c r="AN1159" s="200"/>
      <c r="AO1159" s="200"/>
      <c r="AP1159" s="200"/>
      <c r="AQ1159" s="200"/>
      <c r="AR1159" s="200"/>
      <c r="AS1159" s="200"/>
      <c r="AT1159" s="200"/>
      <c r="AU1159" s="200"/>
      <c r="AV1159" s="200"/>
      <c r="AW1159" s="200"/>
      <c r="AX1159" s="200"/>
      <c r="AY1159" s="200"/>
      <c r="AZ1159" s="200"/>
      <c r="BA1159" s="200"/>
      <c r="BB1159" s="200"/>
      <c r="BC1159" s="200"/>
      <c r="BD1159" s="200"/>
      <c r="BE1159" s="200"/>
      <c r="BF1159" s="200"/>
      <c r="BG1159" s="200"/>
      <c r="BH1159" s="200"/>
      <c r="BI1159" s="200"/>
      <c r="BJ1159" s="200"/>
      <c r="BK1159" s="200"/>
      <c r="BL1159" s="200"/>
      <c r="BM1159" s="201">
        <v>16</v>
      </c>
    </row>
    <row r="1160" spans="1:65">
      <c r="A1160" s="29"/>
      <c r="B1160" s="19">
        <v>1</v>
      </c>
      <c r="C1160" s="9">
        <v>4</v>
      </c>
      <c r="D1160" s="203">
        <v>92</v>
      </c>
      <c r="E1160" s="203">
        <v>92</v>
      </c>
      <c r="F1160" s="203">
        <v>91.5</v>
      </c>
      <c r="G1160" s="203">
        <v>98</v>
      </c>
      <c r="H1160" s="203">
        <v>97</v>
      </c>
      <c r="I1160" s="203">
        <v>95</v>
      </c>
      <c r="J1160" s="203">
        <v>94</v>
      </c>
      <c r="K1160" s="203">
        <v>92</v>
      </c>
      <c r="L1160" s="203">
        <v>91</v>
      </c>
      <c r="M1160" s="203">
        <v>96.551779245283029</v>
      </c>
      <c r="N1160" s="203">
        <v>95.98461190925515</v>
      </c>
      <c r="O1160" s="203">
        <v>98.9</v>
      </c>
      <c r="P1160" s="203">
        <v>98.18</v>
      </c>
      <c r="Q1160" s="203">
        <v>93.71</v>
      </c>
      <c r="R1160" s="203">
        <v>93</v>
      </c>
      <c r="S1160" s="203">
        <v>91</v>
      </c>
      <c r="T1160" s="203">
        <v>95.168927868573689</v>
      </c>
      <c r="U1160" s="203">
        <v>93</v>
      </c>
      <c r="V1160" s="203">
        <v>94</v>
      </c>
      <c r="W1160" s="203">
        <v>94</v>
      </c>
      <c r="X1160" s="203">
        <v>95.7</v>
      </c>
      <c r="Y1160" s="203">
        <v>96.2</v>
      </c>
      <c r="Z1160" s="203">
        <v>92.463999999999999</v>
      </c>
      <c r="AA1160" s="204">
        <v>89.9493066</v>
      </c>
      <c r="AB1160" s="204">
        <v>89</v>
      </c>
      <c r="AC1160" s="204">
        <v>103</v>
      </c>
      <c r="AD1160" s="203">
        <v>94</v>
      </c>
      <c r="AE1160" s="199"/>
      <c r="AF1160" s="200"/>
      <c r="AG1160" s="200"/>
      <c r="AH1160" s="200"/>
      <c r="AI1160" s="200"/>
      <c r="AJ1160" s="200"/>
      <c r="AK1160" s="200"/>
      <c r="AL1160" s="200"/>
      <c r="AM1160" s="200"/>
      <c r="AN1160" s="200"/>
      <c r="AO1160" s="200"/>
      <c r="AP1160" s="200"/>
      <c r="AQ1160" s="200"/>
      <c r="AR1160" s="200"/>
      <c r="AS1160" s="200"/>
      <c r="AT1160" s="200"/>
      <c r="AU1160" s="200"/>
      <c r="AV1160" s="200"/>
      <c r="AW1160" s="200"/>
      <c r="AX1160" s="200"/>
      <c r="AY1160" s="200"/>
      <c r="AZ1160" s="200"/>
      <c r="BA1160" s="200"/>
      <c r="BB1160" s="200"/>
      <c r="BC1160" s="200"/>
      <c r="BD1160" s="200"/>
      <c r="BE1160" s="200"/>
      <c r="BF1160" s="200"/>
      <c r="BG1160" s="200"/>
      <c r="BH1160" s="200"/>
      <c r="BI1160" s="200"/>
      <c r="BJ1160" s="200"/>
      <c r="BK1160" s="200"/>
      <c r="BL1160" s="200"/>
      <c r="BM1160" s="201">
        <v>94.524555609748859</v>
      </c>
    </row>
    <row r="1161" spans="1:65">
      <c r="A1161" s="29"/>
      <c r="B1161" s="19">
        <v>1</v>
      </c>
      <c r="C1161" s="9">
        <v>5</v>
      </c>
      <c r="D1161" s="203">
        <v>93</v>
      </c>
      <c r="E1161" s="203">
        <v>93</v>
      </c>
      <c r="F1161" s="203">
        <v>94.8</v>
      </c>
      <c r="G1161" s="203">
        <v>98</v>
      </c>
      <c r="H1161" s="203">
        <v>97</v>
      </c>
      <c r="I1161" s="203">
        <v>94</v>
      </c>
      <c r="J1161" s="203">
        <v>93</v>
      </c>
      <c r="K1161" s="203">
        <v>90</v>
      </c>
      <c r="L1161" s="203">
        <v>95.2</v>
      </c>
      <c r="M1161" s="203">
        <v>95.841367924528001</v>
      </c>
      <c r="N1161" s="203">
        <v>95.12460119047438</v>
      </c>
      <c r="O1161" s="203">
        <v>94.7</v>
      </c>
      <c r="P1161" s="203">
        <v>96.238</v>
      </c>
      <c r="Q1161" s="203">
        <v>92.08</v>
      </c>
      <c r="R1161" s="203">
        <v>95.9</v>
      </c>
      <c r="S1161" s="203">
        <v>93</v>
      </c>
      <c r="T1161" s="203">
        <v>95.956814178601803</v>
      </c>
      <c r="U1161" s="203">
        <v>92</v>
      </c>
      <c r="V1161" s="203">
        <v>96</v>
      </c>
      <c r="W1161" s="203">
        <v>93</v>
      </c>
      <c r="X1161" s="203">
        <v>95.8</v>
      </c>
      <c r="Y1161" s="203">
        <v>97.3</v>
      </c>
      <c r="Z1161" s="203">
        <v>94.394999999999996</v>
      </c>
      <c r="AA1161" s="204">
        <v>90.045359000000005</v>
      </c>
      <c r="AB1161" s="204">
        <v>88</v>
      </c>
      <c r="AC1161" s="204">
        <v>104</v>
      </c>
      <c r="AD1161" s="203">
        <v>95</v>
      </c>
      <c r="AE1161" s="199"/>
      <c r="AF1161" s="200"/>
      <c r="AG1161" s="200"/>
      <c r="AH1161" s="200"/>
      <c r="AI1161" s="200"/>
      <c r="AJ1161" s="200"/>
      <c r="AK1161" s="200"/>
      <c r="AL1161" s="200"/>
      <c r="AM1161" s="200"/>
      <c r="AN1161" s="200"/>
      <c r="AO1161" s="200"/>
      <c r="AP1161" s="200"/>
      <c r="AQ1161" s="200"/>
      <c r="AR1161" s="200"/>
      <c r="AS1161" s="200"/>
      <c r="AT1161" s="200"/>
      <c r="AU1161" s="200"/>
      <c r="AV1161" s="200"/>
      <c r="AW1161" s="200"/>
      <c r="AX1161" s="200"/>
      <c r="AY1161" s="200"/>
      <c r="AZ1161" s="200"/>
      <c r="BA1161" s="200"/>
      <c r="BB1161" s="200"/>
      <c r="BC1161" s="200"/>
      <c r="BD1161" s="200"/>
      <c r="BE1161" s="200"/>
      <c r="BF1161" s="200"/>
      <c r="BG1161" s="200"/>
      <c r="BH1161" s="200"/>
      <c r="BI1161" s="200"/>
      <c r="BJ1161" s="200"/>
      <c r="BK1161" s="200"/>
      <c r="BL1161" s="200"/>
      <c r="BM1161" s="201">
        <v>121</v>
      </c>
    </row>
    <row r="1162" spans="1:65">
      <c r="A1162" s="29"/>
      <c r="B1162" s="19">
        <v>1</v>
      </c>
      <c r="C1162" s="9">
        <v>6</v>
      </c>
      <c r="D1162" s="203">
        <v>96</v>
      </c>
      <c r="E1162" s="203">
        <v>92</v>
      </c>
      <c r="F1162" s="203">
        <v>92.7</v>
      </c>
      <c r="G1162" s="203">
        <v>98</v>
      </c>
      <c r="H1162" s="203">
        <v>95</v>
      </c>
      <c r="I1162" s="203">
        <v>95</v>
      </c>
      <c r="J1162" s="203">
        <v>92</v>
      </c>
      <c r="K1162" s="203">
        <v>91</v>
      </c>
      <c r="L1162" s="203">
        <v>94.9</v>
      </c>
      <c r="M1162" s="203">
        <v>92.564235849056601</v>
      </c>
      <c r="N1162" s="205">
        <v>101.13514934699406</v>
      </c>
      <c r="O1162" s="203">
        <v>97.7</v>
      </c>
      <c r="P1162" s="203">
        <v>93.57</v>
      </c>
      <c r="Q1162" s="203">
        <v>86.95</v>
      </c>
      <c r="R1162" s="203">
        <v>96.9</v>
      </c>
      <c r="S1162" s="203">
        <v>90</v>
      </c>
      <c r="T1162" s="203">
        <v>97.254951872189423</v>
      </c>
      <c r="U1162" s="203">
        <v>91</v>
      </c>
      <c r="V1162" s="203">
        <v>93</v>
      </c>
      <c r="W1162" s="203">
        <v>95</v>
      </c>
      <c r="X1162" s="203">
        <v>97.1</v>
      </c>
      <c r="Y1162" s="203">
        <v>98.8</v>
      </c>
      <c r="Z1162" s="203">
        <v>94.984999999999999</v>
      </c>
      <c r="AA1162" s="204">
        <v>89.925451199999998</v>
      </c>
      <c r="AB1162" s="204">
        <v>88</v>
      </c>
      <c r="AC1162" s="204">
        <v>108</v>
      </c>
      <c r="AD1162" s="203">
        <v>96</v>
      </c>
      <c r="AE1162" s="199"/>
      <c r="AF1162" s="200"/>
      <c r="AG1162" s="200"/>
      <c r="AH1162" s="200"/>
      <c r="AI1162" s="200"/>
      <c r="AJ1162" s="200"/>
      <c r="AK1162" s="200"/>
      <c r="AL1162" s="200"/>
      <c r="AM1162" s="200"/>
      <c r="AN1162" s="200"/>
      <c r="AO1162" s="200"/>
      <c r="AP1162" s="200"/>
      <c r="AQ1162" s="200"/>
      <c r="AR1162" s="200"/>
      <c r="AS1162" s="200"/>
      <c r="AT1162" s="200"/>
      <c r="AU1162" s="200"/>
      <c r="AV1162" s="200"/>
      <c r="AW1162" s="200"/>
      <c r="AX1162" s="200"/>
      <c r="AY1162" s="200"/>
      <c r="AZ1162" s="200"/>
      <c r="BA1162" s="200"/>
      <c r="BB1162" s="200"/>
      <c r="BC1162" s="200"/>
      <c r="BD1162" s="200"/>
      <c r="BE1162" s="200"/>
      <c r="BF1162" s="200"/>
      <c r="BG1162" s="200"/>
      <c r="BH1162" s="200"/>
      <c r="BI1162" s="200"/>
      <c r="BJ1162" s="200"/>
      <c r="BK1162" s="200"/>
      <c r="BL1162" s="200"/>
      <c r="BM1162" s="206"/>
    </row>
    <row r="1163" spans="1:65">
      <c r="A1163" s="29"/>
      <c r="B1163" s="20" t="s">
        <v>262</v>
      </c>
      <c r="C1163" s="12"/>
      <c r="D1163" s="207">
        <v>93.666666666666671</v>
      </c>
      <c r="E1163" s="207">
        <v>91.166666666666671</v>
      </c>
      <c r="F1163" s="207">
        <v>93.766666666666666</v>
      </c>
      <c r="G1163" s="207">
        <v>98.166666666666671</v>
      </c>
      <c r="H1163" s="207">
        <v>97</v>
      </c>
      <c r="I1163" s="207">
        <v>95.333333333333329</v>
      </c>
      <c r="J1163" s="207">
        <v>94.333333333333329</v>
      </c>
      <c r="K1163" s="207">
        <v>91.166666666666671</v>
      </c>
      <c r="L1163" s="207">
        <v>93.716666666666654</v>
      </c>
      <c r="M1163" s="207">
        <v>94.868778301886735</v>
      </c>
      <c r="N1163" s="207">
        <v>96.661369853090221</v>
      </c>
      <c r="O1163" s="207">
        <v>96.8</v>
      </c>
      <c r="P1163" s="207">
        <v>97.067999999999984</v>
      </c>
      <c r="Q1163" s="207">
        <v>90.96</v>
      </c>
      <c r="R1163" s="207">
        <v>95.09999999999998</v>
      </c>
      <c r="S1163" s="207">
        <v>91.166666666666671</v>
      </c>
      <c r="T1163" s="207">
        <v>93.946942377776494</v>
      </c>
      <c r="U1163" s="207">
        <v>92.833333333333329</v>
      </c>
      <c r="V1163" s="207">
        <v>94.666666666666671</v>
      </c>
      <c r="W1163" s="207">
        <v>96</v>
      </c>
      <c r="X1163" s="207">
        <v>95.63333333333334</v>
      </c>
      <c r="Y1163" s="207">
        <v>95.899999999999991</v>
      </c>
      <c r="Z1163" s="207">
        <v>93.895666666666671</v>
      </c>
      <c r="AA1163" s="207">
        <v>89.973839616666666</v>
      </c>
      <c r="AB1163" s="207">
        <v>88.833333333333329</v>
      </c>
      <c r="AC1163" s="207">
        <v>103.5</v>
      </c>
      <c r="AD1163" s="207">
        <v>95.666666666666671</v>
      </c>
      <c r="AE1163" s="199"/>
      <c r="AF1163" s="200"/>
      <c r="AG1163" s="200"/>
      <c r="AH1163" s="200"/>
      <c r="AI1163" s="200"/>
      <c r="AJ1163" s="200"/>
      <c r="AK1163" s="200"/>
      <c r="AL1163" s="200"/>
      <c r="AM1163" s="200"/>
      <c r="AN1163" s="200"/>
      <c r="AO1163" s="200"/>
      <c r="AP1163" s="200"/>
      <c r="AQ1163" s="200"/>
      <c r="AR1163" s="200"/>
      <c r="AS1163" s="200"/>
      <c r="AT1163" s="200"/>
      <c r="AU1163" s="200"/>
      <c r="AV1163" s="200"/>
      <c r="AW1163" s="200"/>
      <c r="AX1163" s="200"/>
      <c r="AY1163" s="200"/>
      <c r="AZ1163" s="200"/>
      <c r="BA1163" s="200"/>
      <c r="BB1163" s="200"/>
      <c r="BC1163" s="200"/>
      <c r="BD1163" s="200"/>
      <c r="BE1163" s="200"/>
      <c r="BF1163" s="200"/>
      <c r="BG1163" s="200"/>
      <c r="BH1163" s="200"/>
      <c r="BI1163" s="200"/>
      <c r="BJ1163" s="200"/>
      <c r="BK1163" s="200"/>
      <c r="BL1163" s="200"/>
      <c r="BM1163" s="206"/>
    </row>
    <row r="1164" spans="1:65">
      <c r="A1164" s="29"/>
      <c r="B1164" s="3" t="s">
        <v>263</v>
      </c>
      <c r="C1164" s="28"/>
      <c r="D1164" s="203">
        <v>93.5</v>
      </c>
      <c r="E1164" s="203">
        <v>91.5</v>
      </c>
      <c r="F1164" s="203">
        <v>93.75</v>
      </c>
      <c r="G1164" s="203">
        <v>98</v>
      </c>
      <c r="H1164" s="203">
        <v>97</v>
      </c>
      <c r="I1164" s="203">
        <v>95</v>
      </c>
      <c r="J1164" s="203">
        <v>94.5</v>
      </c>
      <c r="K1164" s="203">
        <v>91</v>
      </c>
      <c r="L1164" s="203">
        <v>93.9</v>
      </c>
      <c r="M1164" s="203">
        <v>95.236833962264001</v>
      </c>
      <c r="N1164" s="203">
        <v>95.663691497546296</v>
      </c>
      <c r="O1164" s="203">
        <v>96.4</v>
      </c>
      <c r="P1164" s="203">
        <v>97.23</v>
      </c>
      <c r="Q1164" s="203">
        <v>91.59</v>
      </c>
      <c r="R1164" s="203">
        <v>95.25</v>
      </c>
      <c r="S1164" s="203">
        <v>91</v>
      </c>
      <c r="T1164" s="203">
        <v>94.247489546843667</v>
      </c>
      <c r="U1164" s="203">
        <v>93</v>
      </c>
      <c r="V1164" s="203">
        <v>95</v>
      </c>
      <c r="W1164" s="203">
        <v>96</v>
      </c>
      <c r="X1164" s="203">
        <v>95.65</v>
      </c>
      <c r="Y1164" s="203">
        <v>96.7</v>
      </c>
      <c r="Z1164" s="203">
        <v>93.853999999999999</v>
      </c>
      <c r="AA1164" s="203">
        <v>89.949524800000006</v>
      </c>
      <c r="AB1164" s="203">
        <v>89</v>
      </c>
      <c r="AC1164" s="203">
        <v>103.5</v>
      </c>
      <c r="AD1164" s="203">
        <v>95.5</v>
      </c>
      <c r="AE1164" s="199"/>
      <c r="AF1164" s="200"/>
      <c r="AG1164" s="200"/>
      <c r="AH1164" s="200"/>
      <c r="AI1164" s="200"/>
      <c r="AJ1164" s="200"/>
      <c r="AK1164" s="200"/>
      <c r="AL1164" s="200"/>
      <c r="AM1164" s="200"/>
      <c r="AN1164" s="200"/>
      <c r="AO1164" s="200"/>
      <c r="AP1164" s="200"/>
      <c r="AQ1164" s="200"/>
      <c r="AR1164" s="200"/>
      <c r="AS1164" s="200"/>
      <c r="AT1164" s="200"/>
      <c r="AU1164" s="200"/>
      <c r="AV1164" s="200"/>
      <c r="AW1164" s="200"/>
      <c r="AX1164" s="200"/>
      <c r="AY1164" s="200"/>
      <c r="AZ1164" s="200"/>
      <c r="BA1164" s="200"/>
      <c r="BB1164" s="200"/>
      <c r="BC1164" s="200"/>
      <c r="BD1164" s="200"/>
      <c r="BE1164" s="200"/>
      <c r="BF1164" s="200"/>
      <c r="BG1164" s="200"/>
      <c r="BH1164" s="200"/>
      <c r="BI1164" s="200"/>
      <c r="BJ1164" s="200"/>
      <c r="BK1164" s="200"/>
      <c r="BL1164" s="200"/>
      <c r="BM1164" s="206"/>
    </row>
    <row r="1165" spans="1:65">
      <c r="A1165" s="29"/>
      <c r="B1165" s="3" t="s">
        <v>264</v>
      </c>
      <c r="C1165" s="28"/>
      <c r="D1165" s="208">
        <v>1.3662601021279464</v>
      </c>
      <c r="E1165" s="208">
        <v>1.7224014243685082</v>
      </c>
      <c r="F1165" s="208">
        <v>1.858673362015679</v>
      </c>
      <c r="G1165" s="208">
        <v>0.40824829046386302</v>
      </c>
      <c r="H1165" s="208">
        <v>1.2649110640673518</v>
      </c>
      <c r="I1165" s="208">
        <v>1.0327955589886446</v>
      </c>
      <c r="J1165" s="208">
        <v>1.6329931618554521</v>
      </c>
      <c r="K1165" s="208">
        <v>0.752772652709081</v>
      </c>
      <c r="L1165" s="208">
        <v>1.4985548594117832</v>
      </c>
      <c r="M1165" s="208">
        <v>1.6702005668009965</v>
      </c>
      <c r="N1165" s="208">
        <v>2.3292036946944035</v>
      </c>
      <c r="O1165" s="208">
        <v>2.8885982759809297</v>
      </c>
      <c r="P1165" s="208">
        <v>2.1371757063938408</v>
      </c>
      <c r="Q1165" s="208">
        <v>2.4805160753359345</v>
      </c>
      <c r="R1165" s="208">
        <v>1.6923356641044949</v>
      </c>
      <c r="S1165" s="208">
        <v>1.1690451944500122</v>
      </c>
      <c r="T1165" s="208">
        <v>2.6598749166250899</v>
      </c>
      <c r="U1165" s="208">
        <v>1.3291601358251257</v>
      </c>
      <c r="V1165" s="208">
        <v>1.0327955589886446</v>
      </c>
      <c r="W1165" s="208">
        <v>2.5298221281347035</v>
      </c>
      <c r="X1165" s="208">
        <v>0.92664268554101314</v>
      </c>
      <c r="Y1165" s="208">
        <v>2.5043961347997628</v>
      </c>
      <c r="Z1165" s="208">
        <v>1.5757735454901727</v>
      </c>
      <c r="AA1165" s="208">
        <v>4.8512993390160963E-2</v>
      </c>
      <c r="AB1165" s="208">
        <v>0.75277265270908111</v>
      </c>
      <c r="AC1165" s="208">
        <v>3.4496376621320679</v>
      </c>
      <c r="AD1165" s="208">
        <v>1.6329931618554521</v>
      </c>
      <c r="AE1165" s="209"/>
      <c r="AF1165" s="210"/>
      <c r="AG1165" s="210"/>
      <c r="AH1165" s="210"/>
      <c r="AI1165" s="210"/>
      <c r="AJ1165" s="210"/>
      <c r="AK1165" s="210"/>
      <c r="AL1165" s="210"/>
      <c r="AM1165" s="210"/>
      <c r="AN1165" s="210"/>
      <c r="AO1165" s="210"/>
      <c r="AP1165" s="210"/>
      <c r="AQ1165" s="210"/>
      <c r="AR1165" s="210"/>
      <c r="AS1165" s="210"/>
      <c r="AT1165" s="210"/>
      <c r="AU1165" s="210"/>
      <c r="AV1165" s="210"/>
      <c r="AW1165" s="210"/>
      <c r="AX1165" s="210"/>
      <c r="AY1165" s="210"/>
      <c r="AZ1165" s="210"/>
      <c r="BA1165" s="210"/>
      <c r="BB1165" s="210"/>
      <c r="BC1165" s="210"/>
      <c r="BD1165" s="210"/>
      <c r="BE1165" s="210"/>
      <c r="BF1165" s="210"/>
      <c r="BG1165" s="210"/>
      <c r="BH1165" s="210"/>
      <c r="BI1165" s="210"/>
      <c r="BJ1165" s="210"/>
      <c r="BK1165" s="210"/>
      <c r="BL1165" s="210"/>
      <c r="BM1165" s="211"/>
    </row>
    <row r="1166" spans="1:65">
      <c r="A1166" s="29"/>
      <c r="B1166" s="3" t="s">
        <v>87</v>
      </c>
      <c r="C1166" s="28"/>
      <c r="D1166" s="13">
        <v>1.4586406784284123E-2</v>
      </c>
      <c r="E1166" s="13">
        <v>1.8892885824883087E-2</v>
      </c>
      <c r="F1166" s="13">
        <v>1.9822325225904859E-2</v>
      </c>
      <c r="G1166" s="13">
        <v>4.1587262186471609E-3</v>
      </c>
      <c r="H1166" s="13">
        <v>1.3040320248117028E-2</v>
      </c>
      <c r="I1166" s="13">
        <v>1.0833519849531239E-2</v>
      </c>
      <c r="J1166" s="13">
        <v>1.7310881574439423E-2</v>
      </c>
      <c r="K1166" s="13">
        <v>8.2571040516535386E-3</v>
      </c>
      <c r="L1166" s="13">
        <v>1.5990270596604482E-2</v>
      </c>
      <c r="M1166" s="13">
        <v>1.7605376570637044E-2</v>
      </c>
      <c r="N1166" s="13">
        <v>2.4096530995106107E-2</v>
      </c>
      <c r="O1166" s="13">
        <v>2.9840891280794729E-2</v>
      </c>
      <c r="P1166" s="13">
        <v>2.2017304429820757E-2</v>
      </c>
      <c r="Q1166" s="13">
        <v>2.7270405401670347E-2</v>
      </c>
      <c r="R1166" s="13">
        <v>1.7795327698259675E-2</v>
      </c>
      <c r="S1166" s="13">
        <v>1.2823164838574173E-2</v>
      </c>
      <c r="T1166" s="13">
        <v>2.8312522465385667E-2</v>
      </c>
      <c r="U1166" s="13">
        <v>1.431770343797263E-2</v>
      </c>
      <c r="V1166" s="13">
        <v>1.0909812242837795E-2</v>
      </c>
      <c r="W1166" s="13">
        <v>2.6352313834736494E-2</v>
      </c>
      <c r="X1166" s="13">
        <v>9.6895366212026469E-3</v>
      </c>
      <c r="Y1166" s="13">
        <v>2.6114662510946435E-2</v>
      </c>
      <c r="Z1166" s="13">
        <v>1.6782175380725833E-2</v>
      </c>
      <c r="AA1166" s="13">
        <v>5.3918998674337411E-4</v>
      </c>
      <c r="AB1166" s="13">
        <v>8.4739885858433148E-3</v>
      </c>
      <c r="AC1166" s="13">
        <v>3.3329832484367806E-2</v>
      </c>
      <c r="AD1166" s="13">
        <v>1.7069614932286956E-2</v>
      </c>
      <c r="AE1166" s="144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3"/>
    </row>
    <row r="1167" spans="1:65">
      <c r="A1167" s="29"/>
      <c r="B1167" s="3" t="s">
        <v>265</v>
      </c>
      <c r="C1167" s="28"/>
      <c r="D1167" s="13">
        <v>-9.0758315397327927E-3</v>
      </c>
      <c r="E1167" s="13">
        <v>-3.5523985502195488E-2</v>
      </c>
      <c r="F1167" s="13">
        <v>-8.0179053812343692E-3</v>
      </c>
      <c r="G1167" s="13">
        <v>3.8530845592700036E-2</v>
      </c>
      <c r="H1167" s="13">
        <v>2.6188373743550653E-2</v>
      </c>
      <c r="I1167" s="13">
        <v>8.5562711019089299E-3</v>
      </c>
      <c r="J1167" s="13">
        <v>-2.0229904830761924E-3</v>
      </c>
      <c r="K1167" s="13">
        <v>-3.5523985502195488E-2</v>
      </c>
      <c r="L1167" s="13">
        <v>-8.546868460483692E-3</v>
      </c>
      <c r="M1167" s="13">
        <v>3.6416219036143893E-3</v>
      </c>
      <c r="N1167" s="13">
        <v>2.2605916838830176E-2</v>
      </c>
      <c r="O1167" s="13">
        <v>2.4072521426553584E-2</v>
      </c>
      <c r="P1167" s="13">
        <v>2.6907763531329509E-2</v>
      </c>
      <c r="Q1167" s="13">
        <v>-3.7710366229759207E-2</v>
      </c>
      <c r="R1167" s="13">
        <v>6.0877767320788312E-3</v>
      </c>
      <c r="S1167" s="13">
        <v>-3.5523985502195488E-2</v>
      </c>
      <c r="T1167" s="13">
        <v>-6.1107214759843487E-3</v>
      </c>
      <c r="U1167" s="13">
        <v>-1.7891882860553765E-2</v>
      </c>
      <c r="V1167" s="13">
        <v>1.5034300452523297E-3</v>
      </c>
      <c r="W1167" s="13">
        <v>1.560911215856553E-2</v>
      </c>
      <c r="X1167" s="13">
        <v>1.1730049577404422E-2</v>
      </c>
      <c r="Y1167" s="13">
        <v>1.4551186000067107E-2</v>
      </c>
      <c r="Z1167" s="13">
        <v>-6.6531806367712276E-3</v>
      </c>
      <c r="AA1167" s="13">
        <v>-4.8143214889791563E-2</v>
      </c>
      <c r="AB1167" s="13">
        <v>-6.0208929200494032E-2</v>
      </c>
      <c r="AC1167" s="13">
        <v>9.4953574045953504E-2</v>
      </c>
      <c r="AD1167" s="13">
        <v>1.208269163023723E-2</v>
      </c>
      <c r="AE1167" s="144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3"/>
    </row>
    <row r="1168" spans="1:65">
      <c r="A1168" s="29"/>
      <c r="B1168" s="45" t="s">
        <v>266</v>
      </c>
      <c r="C1168" s="46"/>
      <c r="D1168" s="44">
        <v>0.51</v>
      </c>
      <c r="E1168" s="44">
        <v>1.77</v>
      </c>
      <c r="F1168" s="44">
        <v>0.46</v>
      </c>
      <c r="G1168" s="44">
        <v>1.77</v>
      </c>
      <c r="H1168" s="44">
        <v>1.18</v>
      </c>
      <c r="I1168" s="44">
        <v>0.34</v>
      </c>
      <c r="J1168" s="44">
        <v>0.17</v>
      </c>
      <c r="K1168" s="44">
        <v>1.77</v>
      </c>
      <c r="L1168" s="44">
        <v>0.48</v>
      </c>
      <c r="M1168" s="44">
        <v>0.1</v>
      </c>
      <c r="N1168" s="44">
        <v>1.01</v>
      </c>
      <c r="O1168" s="44">
        <v>1.08</v>
      </c>
      <c r="P1168" s="44">
        <v>1.21</v>
      </c>
      <c r="Q1168" s="44">
        <v>1.87</v>
      </c>
      <c r="R1168" s="44">
        <v>0.22</v>
      </c>
      <c r="S1168" s="44">
        <v>1.77</v>
      </c>
      <c r="T1168" s="44">
        <v>0.36</v>
      </c>
      <c r="U1168" s="44">
        <v>0.93</v>
      </c>
      <c r="V1168" s="44">
        <v>0</v>
      </c>
      <c r="W1168" s="44">
        <v>0.67</v>
      </c>
      <c r="X1168" s="44">
        <v>0.49</v>
      </c>
      <c r="Y1168" s="44">
        <v>0.62</v>
      </c>
      <c r="Z1168" s="44">
        <v>0.39</v>
      </c>
      <c r="AA1168" s="44">
        <v>2.37</v>
      </c>
      <c r="AB1168" s="44">
        <v>2.95</v>
      </c>
      <c r="AC1168" s="44">
        <v>4.47</v>
      </c>
      <c r="AD1168" s="44">
        <v>0.51</v>
      </c>
      <c r="AE1168" s="144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3"/>
    </row>
    <row r="1169" spans="1:65">
      <c r="B1169" s="30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BM1169" s="53"/>
    </row>
    <row r="1170" spans="1:65" ht="15">
      <c r="B1170" s="8" t="s">
        <v>561</v>
      </c>
      <c r="BM1170" s="27" t="s">
        <v>67</v>
      </c>
    </row>
    <row r="1171" spans="1:65" ht="15">
      <c r="A1171" s="24" t="s">
        <v>45</v>
      </c>
      <c r="B1171" s="18" t="s">
        <v>110</v>
      </c>
      <c r="C1171" s="15" t="s">
        <v>111</v>
      </c>
      <c r="D1171" s="16" t="s">
        <v>225</v>
      </c>
      <c r="E1171" s="17" t="s">
        <v>225</v>
      </c>
      <c r="F1171" s="17" t="s">
        <v>225</v>
      </c>
      <c r="G1171" s="17" t="s">
        <v>225</v>
      </c>
      <c r="H1171" s="17" t="s">
        <v>225</v>
      </c>
      <c r="I1171" s="17" t="s">
        <v>225</v>
      </c>
      <c r="J1171" s="17" t="s">
        <v>225</v>
      </c>
      <c r="K1171" s="17" t="s">
        <v>225</v>
      </c>
      <c r="L1171" s="17" t="s">
        <v>225</v>
      </c>
      <c r="M1171" s="17" t="s">
        <v>225</v>
      </c>
      <c r="N1171" s="17" t="s">
        <v>225</v>
      </c>
      <c r="O1171" s="17" t="s">
        <v>225</v>
      </c>
      <c r="P1171" s="17" t="s">
        <v>225</v>
      </c>
      <c r="Q1171" s="17" t="s">
        <v>225</v>
      </c>
      <c r="R1171" s="17" t="s">
        <v>225</v>
      </c>
      <c r="S1171" s="17" t="s">
        <v>225</v>
      </c>
      <c r="T1171" s="17" t="s">
        <v>225</v>
      </c>
      <c r="U1171" s="17" t="s">
        <v>225</v>
      </c>
      <c r="V1171" s="17" t="s">
        <v>225</v>
      </c>
      <c r="W1171" s="17" t="s">
        <v>225</v>
      </c>
      <c r="X1171" s="17" t="s">
        <v>225</v>
      </c>
      <c r="Y1171" s="144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>
        <v>1</v>
      </c>
    </row>
    <row r="1172" spans="1:65">
      <c r="A1172" s="29"/>
      <c r="B1172" s="19" t="s">
        <v>226</v>
      </c>
      <c r="C1172" s="9" t="s">
        <v>226</v>
      </c>
      <c r="D1172" s="142" t="s">
        <v>228</v>
      </c>
      <c r="E1172" s="143" t="s">
        <v>231</v>
      </c>
      <c r="F1172" s="143" t="s">
        <v>232</v>
      </c>
      <c r="G1172" s="143" t="s">
        <v>233</v>
      </c>
      <c r="H1172" s="143" t="s">
        <v>234</v>
      </c>
      <c r="I1172" s="143" t="s">
        <v>235</v>
      </c>
      <c r="J1172" s="143" t="s">
        <v>236</v>
      </c>
      <c r="K1172" s="143" t="s">
        <v>237</v>
      </c>
      <c r="L1172" s="143" t="s">
        <v>238</v>
      </c>
      <c r="M1172" s="143" t="s">
        <v>239</v>
      </c>
      <c r="N1172" s="143" t="s">
        <v>243</v>
      </c>
      <c r="O1172" s="143" t="s">
        <v>244</v>
      </c>
      <c r="P1172" s="143" t="s">
        <v>245</v>
      </c>
      <c r="Q1172" s="143" t="s">
        <v>246</v>
      </c>
      <c r="R1172" s="143" t="s">
        <v>269</v>
      </c>
      <c r="S1172" s="143" t="s">
        <v>247</v>
      </c>
      <c r="T1172" s="143" t="s">
        <v>248</v>
      </c>
      <c r="U1172" s="143" t="s">
        <v>250</v>
      </c>
      <c r="V1172" s="143" t="s">
        <v>253</v>
      </c>
      <c r="W1172" s="143" t="s">
        <v>254</v>
      </c>
      <c r="X1172" s="143" t="s">
        <v>255</v>
      </c>
      <c r="Y1172" s="144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 t="s">
        <v>3</v>
      </c>
    </row>
    <row r="1173" spans="1:65">
      <c r="A1173" s="29"/>
      <c r="B1173" s="19"/>
      <c r="C1173" s="9"/>
      <c r="D1173" s="10" t="s">
        <v>272</v>
      </c>
      <c r="E1173" s="11" t="s">
        <v>294</v>
      </c>
      <c r="F1173" s="11" t="s">
        <v>271</v>
      </c>
      <c r="G1173" s="11" t="s">
        <v>271</v>
      </c>
      <c r="H1173" s="11" t="s">
        <v>271</v>
      </c>
      <c r="I1173" s="11" t="s">
        <v>271</v>
      </c>
      <c r="J1173" s="11" t="s">
        <v>271</v>
      </c>
      <c r="K1173" s="11" t="s">
        <v>294</v>
      </c>
      <c r="L1173" s="11" t="s">
        <v>271</v>
      </c>
      <c r="M1173" s="11" t="s">
        <v>272</v>
      </c>
      <c r="N1173" s="11" t="s">
        <v>294</v>
      </c>
      <c r="O1173" s="11" t="s">
        <v>272</v>
      </c>
      <c r="P1173" s="11" t="s">
        <v>272</v>
      </c>
      <c r="Q1173" s="11" t="s">
        <v>271</v>
      </c>
      <c r="R1173" s="11" t="s">
        <v>271</v>
      </c>
      <c r="S1173" s="11" t="s">
        <v>271</v>
      </c>
      <c r="T1173" s="11" t="s">
        <v>294</v>
      </c>
      <c r="U1173" s="11" t="s">
        <v>294</v>
      </c>
      <c r="V1173" s="11" t="s">
        <v>272</v>
      </c>
      <c r="W1173" s="11" t="s">
        <v>272</v>
      </c>
      <c r="X1173" s="11" t="s">
        <v>294</v>
      </c>
      <c r="Y1173" s="144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2</v>
      </c>
    </row>
    <row r="1174" spans="1:65">
      <c r="A1174" s="29"/>
      <c r="B1174" s="19"/>
      <c r="C1174" s="9"/>
      <c r="D1174" s="25" t="s">
        <v>295</v>
      </c>
      <c r="E1174" s="25" t="s">
        <v>297</v>
      </c>
      <c r="F1174" s="25" t="s">
        <v>296</v>
      </c>
      <c r="G1174" s="25" t="s">
        <v>296</v>
      </c>
      <c r="H1174" s="25" t="s">
        <v>296</v>
      </c>
      <c r="I1174" s="25" t="s">
        <v>296</v>
      </c>
      <c r="J1174" s="25" t="s">
        <v>296</v>
      </c>
      <c r="K1174" s="25" t="s">
        <v>296</v>
      </c>
      <c r="L1174" s="25" t="s">
        <v>298</v>
      </c>
      <c r="M1174" s="25" t="s">
        <v>296</v>
      </c>
      <c r="N1174" s="25" t="s">
        <v>295</v>
      </c>
      <c r="O1174" s="25" t="s">
        <v>297</v>
      </c>
      <c r="P1174" s="25" t="s">
        <v>295</v>
      </c>
      <c r="Q1174" s="25" t="s">
        <v>298</v>
      </c>
      <c r="R1174" s="25" t="s">
        <v>296</v>
      </c>
      <c r="S1174" s="25" t="s">
        <v>296</v>
      </c>
      <c r="T1174" s="25" t="s">
        <v>296</v>
      </c>
      <c r="U1174" s="25" t="s">
        <v>297</v>
      </c>
      <c r="V1174" s="25" t="s">
        <v>297</v>
      </c>
      <c r="W1174" s="25" t="s">
        <v>297</v>
      </c>
      <c r="X1174" s="25" t="s">
        <v>297</v>
      </c>
      <c r="Y1174" s="144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7">
        <v>3</v>
      </c>
    </row>
    <row r="1175" spans="1:65">
      <c r="A1175" s="29"/>
      <c r="B1175" s="18">
        <v>1</v>
      </c>
      <c r="C1175" s="14">
        <v>1</v>
      </c>
      <c r="D1175" s="21">
        <v>9.1999999999999993</v>
      </c>
      <c r="E1175" s="21">
        <v>9.1</v>
      </c>
      <c r="F1175" s="21">
        <v>9.6</v>
      </c>
      <c r="G1175" s="21">
        <v>8.3000000000000007</v>
      </c>
      <c r="H1175" s="21">
        <v>10.1</v>
      </c>
      <c r="I1175" s="21">
        <v>8.4</v>
      </c>
      <c r="J1175" s="21">
        <v>8.26</v>
      </c>
      <c r="K1175" s="21">
        <v>8.4160000000000004</v>
      </c>
      <c r="L1175" s="21">
        <v>8.8105672831368764</v>
      </c>
      <c r="M1175" s="21">
        <v>8.1</v>
      </c>
      <c r="N1175" s="21">
        <v>8.5</v>
      </c>
      <c r="O1175" s="21">
        <v>7.6</v>
      </c>
      <c r="P1175" s="21">
        <v>7.6705525575831297</v>
      </c>
      <c r="Q1175" s="21">
        <v>7.8</v>
      </c>
      <c r="R1175" s="21">
        <v>7.7000000000000011</v>
      </c>
      <c r="S1175" s="21">
        <v>8.1</v>
      </c>
      <c r="T1175" s="138">
        <v>10.7</v>
      </c>
      <c r="U1175" s="21">
        <v>9.6</v>
      </c>
      <c r="V1175" s="138">
        <v>11</v>
      </c>
      <c r="W1175" s="21">
        <v>8.1</v>
      </c>
      <c r="X1175" s="21">
        <v>9.4</v>
      </c>
      <c r="Y1175" s="144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7">
        <v>1</v>
      </c>
    </row>
    <row r="1176" spans="1:65">
      <c r="A1176" s="29"/>
      <c r="B1176" s="19">
        <v>1</v>
      </c>
      <c r="C1176" s="9">
        <v>2</v>
      </c>
      <c r="D1176" s="11">
        <v>9.6</v>
      </c>
      <c r="E1176" s="11">
        <v>9.1999999999999993</v>
      </c>
      <c r="F1176" s="11">
        <v>9.6999999999999993</v>
      </c>
      <c r="G1176" s="11">
        <v>8.4</v>
      </c>
      <c r="H1176" s="11">
        <v>9.8000000000000007</v>
      </c>
      <c r="I1176" s="11">
        <v>8.1</v>
      </c>
      <c r="J1176" s="11">
        <v>8.18</v>
      </c>
      <c r="K1176" s="11">
        <v>6.9745999999999997</v>
      </c>
      <c r="L1176" s="11">
        <v>8.9645792076078372</v>
      </c>
      <c r="M1176" s="11">
        <v>7</v>
      </c>
      <c r="N1176" s="11">
        <v>8.1</v>
      </c>
      <c r="O1176" s="11">
        <v>7.8</v>
      </c>
      <c r="P1176" s="11">
        <v>8.2942634713244843</v>
      </c>
      <c r="Q1176" s="140">
        <v>6.8</v>
      </c>
      <c r="R1176" s="11">
        <v>7.9</v>
      </c>
      <c r="S1176" s="11">
        <v>8.5</v>
      </c>
      <c r="T1176" s="139">
        <v>10.6</v>
      </c>
      <c r="U1176" s="11">
        <v>9.3800000000000008</v>
      </c>
      <c r="V1176" s="139">
        <v>10.7</v>
      </c>
      <c r="W1176" s="11">
        <v>8.6999999999999993</v>
      </c>
      <c r="X1176" s="11">
        <v>9.6</v>
      </c>
      <c r="Y1176" s="144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7">
        <v>19</v>
      </c>
    </row>
    <row r="1177" spans="1:65">
      <c r="A1177" s="29"/>
      <c r="B1177" s="19">
        <v>1</v>
      </c>
      <c r="C1177" s="9">
        <v>3</v>
      </c>
      <c r="D1177" s="11">
        <v>9.6999999999999993</v>
      </c>
      <c r="E1177" s="11">
        <v>9.1999999999999993</v>
      </c>
      <c r="F1177" s="11">
        <v>9.8000000000000007</v>
      </c>
      <c r="G1177" s="11">
        <v>8.5</v>
      </c>
      <c r="H1177" s="11">
        <v>10.1</v>
      </c>
      <c r="I1177" s="11">
        <v>8.3000000000000007</v>
      </c>
      <c r="J1177" s="11">
        <v>8.0500000000000007</v>
      </c>
      <c r="K1177" s="11">
        <v>7.9786000000000001</v>
      </c>
      <c r="L1177" s="11">
        <v>8.7848808134396315</v>
      </c>
      <c r="M1177" s="11">
        <v>6.8</v>
      </c>
      <c r="N1177" s="11">
        <v>8.6</v>
      </c>
      <c r="O1177" s="11">
        <v>7.9</v>
      </c>
      <c r="P1177" s="11">
        <v>8.0125034297387856</v>
      </c>
      <c r="Q1177" s="11">
        <v>8.1</v>
      </c>
      <c r="R1177" s="11">
        <v>7.8</v>
      </c>
      <c r="S1177" s="11">
        <v>8.1999999999999993</v>
      </c>
      <c r="T1177" s="139">
        <v>10.5</v>
      </c>
      <c r="U1177" s="11">
        <v>9.58</v>
      </c>
      <c r="V1177" s="139">
        <v>10.5</v>
      </c>
      <c r="W1177" s="11">
        <v>8.1999999999999993</v>
      </c>
      <c r="X1177" s="11">
        <v>9.6999999999999993</v>
      </c>
      <c r="Y1177" s="144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27">
        <v>16</v>
      </c>
    </row>
    <row r="1178" spans="1:65">
      <c r="A1178" s="29"/>
      <c r="B1178" s="19">
        <v>1</v>
      </c>
      <c r="C1178" s="9">
        <v>4</v>
      </c>
      <c r="D1178" s="11">
        <v>9.6</v>
      </c>
      <c r="E1178" s="11">
        <v>9.6</v>
      </c>
      <c r="F1178" s="11">
        <v>9.3000000000000007</v>
      </c>
      <c r="G1178" s="11">
        <v>8.3000000000000007</v>
      </c>
      <c r="H1178" s="11">
        <v>9</v>
      </c>
      <c r="I1178" s="11">
        <v>8.3000000000000007</v>
      </c>
      <c r="J1178" s="11">
        <v>8.1199999999999992</v>
      </c>
      <c r="K1178" s="11">
        <v>7.2332999999999998</v>
      </c>
      <c r="L1178" s="11">
        <v>9.0147583618852298</v>
      </c>
      <c r="M1178" s="11">
        <v>7.5</v>
      </c>
      <c r="N1178" s="11">
        <v>8.5</v>
      </c>
      <c r="O1178" s="11">
        <v>7.8</v>
      </c>
      <c r="P1178" s="11">
        <v>8.5397123393979246</v>
      </c>
      <c r="Q1178" s="11">
        <v>7.8</v>
      </c>
      <c r="R1178" s="11">
        <v>7.8</v>
      </c>
      <c r="S1178" s="11">
        <v>7.8</v>
      </c>
      <c r="T1178" s="139">
        <v>11</v>
      </c>
      <c r="U1178" s="11">
        <v>9.6199999999999992</v>
      </c>
      <c r="V1178" s="139">
        <v>10.6</v>
      </c>
      <c r="W1178" s="11">
        <v>8.3000000000000007</v>
      </c>
      <c r="X1178" s="11">
        <v>9.8000000000000007</v>
      </c>
      <c r="Y1178" s="144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27">
        <v>8.5573264968771685</v>
      </c>
    </row>
    <row r="1179" spans="1:65">
      <c r="A1179" s="29"/>
      <c r="B1179" s="19">
        <v>1</v>
      </c>
      <c r="C1179" s="9">
        <v>5</v>
      </c>
      <c r="D1179" s="11">
        <v>9.6999999999999993</v>
      </c>
      <c r="E1179" s="11">
        <v>9.8000000000000007</v>
      </c>
      <c r="F1179" s="11">
        <v>9.8000000000000007</v>
      </c>
      <c r="G1179" s="11">
        <v>8.3000000000000007</v>
      </c>
      <c r="H1179" s="11">
        <v>8.6999999999999993</v>
      </c>
      <c r="I1179" s="11">
        <v>8.4</v>
      </c>
      <c r="J1179" s="11">
        <v>8.09</v>
      </c>
      <c r="K1179" s="11">
        <v>7.2058999999999997</v>
      </c>
      <c r="L1179" s="11">
        <v>8.6848000280093274</v>
      </c>
      <c r="M1179" s="11">
        <v>7.3</v>
      </c>
      <c r="N1179" s="11">
        <v>8.9</v>
      </c>
      <c r="O1179" s="11">
        <v>7.9</v>
      </c>
      <c r="P1179" s="11">
        <v>8.8168889622953017</v>
      </c>
      <c r="Q1179" s="11">
        <v>7.6</v>
      </c>
      <c r="R1179" s="140">
        <v>8.3000000000000007</v>
      </c>
      <c r="S1179" s="11">
        <v>7.8</v>
      </c>
      <c r="T1179" s="139">
        <v>10.7</v>
      </c>
      <c r="U1179" s="11">
        <v>9.6300000000000008</v>
      </c>
      <c r="V1179" s="139">
        <v>10.5</v>
      </c>
      <c r="W1179" s="11">
        <v>8.1999999999999993</v>
      </c>
      <c r="X1179" s="11">
        <v>9.8000000000000007</v>
      </c>
      <c r="Y1179" s="144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27">
        <v>122</v>
      </c>
    </row>
    <row r="1180" spans="1:65">
      <c r="A1180" s="29"/>
      <c r="B1180" s="19">
        <v>1</v>
      </c>
      <c r="C1180" s="9">
        <v>6</v>
      </c>
      <c r="D1180" s="11">
        <v>9.6</v>
      </c>
      <c r="E1180" s="11">
        <v>9.6999999999999993</v>
      </c>
      <c r="F1180" s="11">
        <v>9.6999999999999993</v>
      </c>
      <c r="G1180" s="11">
        <v>7.9</v>
      </c>
      <c r="H1180" s="11">
        <v>8.6</v>
      </c>
      <c r="I1180" s="140">
        <v>7.8</v>
      </c>
      <c r="J1180" s="11">
        <v>8.19</v>
      </c>
      <c r="K1180" s="11">
        <v>8.4649000000000001</v>
      </c>
      <c r="L1180" s="11">
        <v>8.4377620801325293</v>
      </c>
      <c r="M1180" s="11">
        <v>7</v>
      </c>
      <c r="N1180" s="11">
        <v>8.6</v>
      </c>
      <c r="O1180" s="11">
        <v>7.9</v>
      </c>
      <c r="P1180" s="11">
        <v>7.8706521094463788</v>
      </c>
      <c r="Q1180" s="11">
        <v>7.9</v>
      </c>
      <c r="R1180" s="11">
        <v>7.8</v>
      </c>
      <c r="S1180" s="11">
        <v>8.3000000000000007</v>
      </c>
      <c r="T1180" s="139">
        <v>11</v>
      </c>
      <c r="U1180" s="11">
        <v>9.7200000000000006</v>
      </c>
      <c r="V1180" s="139">
        <v>10.4</v>
      </c>
      <c r="W1180" s="11">
        <v>8.8000000000000007</v>
      </c>
      <c r="X1180" s="11">
        <v>10.3</v>
      </c>
      <c r="Y1180" s="144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3"/>
    </row>
    <row r="1181" spans="1:65">
      <c r="A1181" s="29"/>
      <c r="B1181" s="20" t="s">
        <v>262</v>
      </c>
      <c r="C1181" s="12"/>
      <c r="D1181" s="22">
        <v>9.5666666666666664</v>
      </c>
      <c r="E1181" s="22">
        <v>9.4333333333333318</v>
      </c>
      <c r="F1181" s="22">
        <v>9.65</v>
      </c>
      <c r="G1181" s="22">
        <v>8.2833333333333332</v>
      </c>
      <c r="H1181" s="22">
        <v>9.3833333333333346</v>
      </c>
      <c r="I1181" s="22">
        <v>8.2166666666666668</v>
      </c>
      <c r="J1181" s="22">
        <v>8.1483333333333334</v>
      </c>
      <c r="K1181" s="22">
        <v>7.7122166666666665</v>
      </c>
      <c r="L1181" s="22">
        <v>8.782891295701905</v>
      </c>
      <c r="M1181" s="22">
        <v>7.2833333333333323</v>
      </c>
      <c r="N1181" s="22">
        <v>8.5333333333333332</v>
      </c>
      <c r="O1181" s="22">
        <v>7.8166666666666664</v>
      </c>
      <c r="P1181" s="22">
        <v>8.2007621449643349</v>
      </c>
      <c r="Q1181" s="22">
        <v>7.666666666666667</v>
      </c>
      <c r="R1181" s="22">
        <v>7.8833333333333329</v>
      </c>
      <c r="S1181" s="22">
        <v>8.1166666666666671</v>
      </c>
      <c r="T1181" s="22">
        <v>10.75</v>
      </c>
      <c r="U1181" s="22">
        <v>9.5883333333333329</v>
      </c>
      <c r="V1181" s="22">
        <v>10.616666666666667</v>
      </c>
      <c r="W1181" s="22">
        <v>8.3833333333333329</v>
      </c>
      <c r="X1181" s="22">
        <v>9.7666666666666657</v>
      </c>
      <c r="Y1181" s="144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3"/>
    </row>
    <row r="1182" spans="1:65">
      <c r="A1182" s="29"/>
      <c r="B1182" s="3" t="s">
        <v>263</v>
      </c>
      <c r="C1182" s="28"/>
      <c r="D1182" s="11">
        <v>9.6</v>
      </c>
      <c r="E1182" s="11">
        <v>9.3999999999999986</v>
      </c>
      <c r="F1182" s="11">
        <v>9.6999999999999993</v>
      </c>
      <c r="G1182" s="11">
        <v>8.3000000000000007</v>
      </c>
      <c r="H1182" s="11">
        <v>9.4</v>
      </c>
      <c r="I1182" s="11">
        <v>8.3000000000000007</v>
      </c>
      <c r="J1182" s="11">
        <v>8.1499999999999986</v>
      </c>
      <c r="K1182" s="11">
        <v>7.60595</v>
      </c>
      <c r="L1182" s="11">
        <v>8.7977240482882539</v>
      </c>
      <c r="M1182" s="11">
        <v>7.15</v>
      </c>
      <c r="N1182" s="11">
        <v>8.5500000000000007</v>
      </c>
      <c r="O1182" s="11">
        <v>7.85</v>
      </c>
      <c r="P1182" s="11">
        <v>8.1533834505316349</v>
      </c>
      <c r="Q1182" s="11">
        <v>7.8</v>
      </c>
      <c r="R1182" s="11">
        <v>7.8</v>
      </c>
      <c r="S1182" s="11">
        <v>8.1499999999999986</v>
      </c>
      <c r="T1182" s="11">
        <v>10.7</v>
      </c>
      <c r="U1182" s="11">
        <v>9.61</v>
      </c>
      <c r="V1182" s="11">
        <v>10.55</v>
      </c>
      <c r="W1182" s="11">
        <v>8.25</v>
      </c>
      <c r="X1182" s="11">
        <v>9.75</v>
      </c>
      <c r="Y1182" s="144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3"/>
    </row>
    <row r="1183" spans="1:65">
      <c r="A1183" s="29"/>
      <c r="B1183" s="3" t="s">
        <v>264</v>
      </c>
      <c r="C1183" s="28"/>
      <c r="D1183" s="23">
        <v>0.18618986725025255</v>
      </c>
      <c r="E1183" s="23">
        <v>0.30110906108363272</v>
      </c>
      <c r="F1183" s="23">
        <v>0.18708286933869697</v>
      </c>
      <c r="G1183" s="23">
        <v>0.20412414523193145</v>
      </c>
      <c r="H1183" s="23">
        <v>0.69689788826388821</v>
      </c>
      <c r="I1183" s="23">
        <v>0.2316606713852544</v>
      </c>
      <c r="J1183" s="23">
        <v>7.6267074590983419E-2</v>
      </c>
      <c r="K1183" s="23">
        <v>0.65766242835262145</v>
      </c>
      <c r="L1183" s="23">
        <v>0.20798020310192944</v>
      </c>
      <c r="M1183" s="23">
        <v>0.47081489639418439</v>
      </c>
      <c r="N1183" s="23">
        <v>0.25819888974716126</v>
      </c>
      <c r="O1183" s="23">
        <v>0.11690451944500151</v>
      </c>
      <c r="P1183" s="23">
        <v>0.43099377566991626</v>
      </c>
      <c r="Q1183" s="23">
        <v>0.45460605656619524</v>
      </c>
      <c r="R1183" s="23">
        <v>0.21369760566432824</v>
      </c>
      <c r="S1183" s="23">
        <v>0.27868739954771321</v>
      </c>
      <c r="T1183" s="23">
        <v>0.20736441353327734</v>
      </c>
      <c r="U1183" s="23">
        <v>0.11285684147036296</v>
      </c>
      <c r="V1183" s="23">
        <v>0.21369760566432797</v>
      </c>
      <c r="W1183" s="23">
        <v>0.29268868558020283</v>
      </c>
      <c r="X1183" s="23">
        <v>0.30110906108363267</v>
      </c>
      <c r="Y1183" s="215"/>
      <c r="Z1183" s="216"/>
      <c r="AA1183" s="216"/>
      <c r="AB1183" s="216"/>
      <c r="AC1183" s="216"/>
      <c r="AD1183" s="216"/>
      <c r="AE1183" s="216"/>
      <c r="AF1183" s="216"/>
      <c r="AG1183" s="216"/>
      <c r="AH1183" s="216"/>
      <c r="AI1183" s="216"/>
      <c r="AJ1183" s="216"/>
      <c r="AK1183" s="216"/>
      <c r="AL1183" s="216"/>
      <c r="AM1183" s="216"/>
      <c r="AN1183" s="216"/>
      <c r="AO1183" s="216"/>
      <c r="AP1183" s="216"/>
      <c r="AQ1183" s="216"/>
      <c r="AR1183" s="216"/>
      <c r="AS1183" s="216"/>
      <c r="AT1183" s="216"/>
      <c r="AU1183" s="216"/>
      <c r="AV1183" s="216"/>
      <c r="AW1183" s="216"/>
      <c r="AX1183" s="216"/>
      <c r="AY1183" s="216"/>
      <c r="AZ1183" s="216"/>
      <c r="BA1183" s="216"/>
      <c r="BB1183" s="216"/>
      <c r="BC1183" s="216"/>
      <c r="BD1183" s="216"/>
      <c r="BE1183" s="216"/>
      <c r="BF1183" s="216"/>
      <c r="BG1183" s="216"/>
      <c r="BH1183" s="216"/>
      <c r="BI1183" s="216"/>
      <c r="BJ1183" s="216"/>
      <c r="BK1183" s="216"/>
      <c r="BL1183" s="216"/>
      <c r="BM1183" s="54"/>
    </row>
    <row r="1184" spans="1:65">
      <c r="A1184" s="29"/>
      <c r="B1184" s="3" t="s">
        <v>87</v>
      </c>
      <c r="C1184" s="28"/>
      <c r="D1184" s="13">
        <v>1.9462355461698874E-2</v>
      </c>
      <c r="E1184" s="13">
        <v>3.1919688454095346E-2</v>
      </c>
      <c r="F1184" s="13">
        <v>1.9386825838206938E-2</v>
      </c>
      <c r="G1184" s="13">
        <v>2.4642753951541019E-2</v>
      </c>
      <c r="H1184" s="13">
        <v>7.4269757186204766E-2</v>
      </c>
      <c r="I1184" s="13">
        <v>2.819399651747518E-2</v>
      </c>
      <c r="J1184" s="13">
        <v>9.3598373398629687E-3</v>
      </c>
      <c r="K1184" s="13">
        <v>8.527540871551692E-2</v>
      </c>
      <c r="L1184" s="13">
        <v>2.3680152252790489E-2</v>
      </c>
      <c r="M1184" s="13">
        <v>6.4642777536958962E-2</v>
      </c>
      <c r="N1184" s="13">
        <v>3.0257682392245459E-2</v>
      </c>
      <c r="O1184" s="13">
        <v>1.4955802061194222E-2</v>
      </c>
      <c r="P1184" s="13">
        <v>5.2555331815661466E-2</v>
      </c>
      <c r="Q1184" s="13">
        <v>5.9296442160808073E-2</v>
      </c>
      <c r="R1184" s="13">
        <v>2.7107518688921133E-2</v>
      </c>
      <c r="S1184" s="13">
        <v>3.4335203229697721E-2</v>
      </c>
      <c r="T1184" s="13">
        <v>1.9289712886816496E-2</v>
      </c>
      <c r="U1184" s="13">
        <v>1.177022507947467E-2</v>
      </c>
      <c r="V1184" s="13">
        <v>2.0128502888319744E-2</v>
      </c>
      <c r="W1184" s="13">
        <v>3.491316328988503E-2</v>
      </c>
      <c r="X1184" s="13">
        <v>3.0830279291839527E-2</v>
      </c>
      <c r="Y1184" s="144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3"/>
    </row>
    <row r="1185" spans="1:65">
      <c r="A1185" s="29"/>
      <c r="B1185" s="3" t="s">
        <v>265</v>
      </c>
      <c r="C1185" s="28"/>
      <c r="D1185" s="13">
        <v>0.11795041011440155</v>
      </c>
      <c r="E1185" s="13">
        <v>0.10236921972953184</v>
      </c>
      <c r="F1185" s="13">
        <v>0.12768865410494534</v>
      </c>
      <c r="G1185" s="13">
        <v>-3.2018547339969339E-2</v>
      </c>
      <c r="H1185" s="13">
        <v>9.6526273335205914E-2</v>
      </c>
      <c r="I1185" s="13">
        <v>-3.9809142532404085E-2</v>
      </c>
      <c r="J1185" s="13">
        <v>-4.7794502604649902E-2</v>
      </c>
      <c r="K1185" s="13">
        <v>-9.8758628704760598E-2</v>
      </c>
      <c r="L1185" s="13">
        <v>2.6359260559597919E-2</v>
      </c>
      <c r="M1185" s="13">
        <v>-0.1488774752264922</v>
      </c>
      <c r="N1185" s="13">
        <v>-2.8038153683386247E-3</v>
      </c>
      <c r="O1185" s="13">
        <v>-8.6552713687013338E-2</v>
      </c>
      <c r="P1185" s="13">
        <v>-4.1667727887086614E-2</v>
      </c>
      <c r="Q1185" s="13">
        <v>-0.10408155286999166</v>
      </c>
      <c r="R1185" s="13">
        <v>-7.8762118494578481E-2</v>
      </c>
      <c r="S1185" s="13">
        <v>-5.149503532105637E-2</v>
      </c>
      <c r="T1185" s="13">
        <v>0.25623347478012026</v>
      </c>
      <c r="U1185" s="13">
        <v>0.12048235355194303</v>
      </c>
      <c r="V1185" s="13">
        <v>0.24065228439525077</v>
      </c>
      <c r="W1185" s="13">
        <v>-2.0332654551317053E-2</v>
      </c>
      <c r="X1185" s="13">
        <v>0.14132219569170612</v>
      </c>
      <c r="Y1185" s="144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3"/>
    </row>
    <row r="1186" spans="1:65">
      <c r="A1186" s="29"/>
      <c r="B1186" s="45" t="s">
        <v>266</v>
      </c>
      <c r="C1186" s="46"/>
      <c r="D1186" s="44">
        <v>1.19</v>
      </c>
      <c r="E1186" s="44">
        <v>1.05</v>
      </c>
      <c r="F1186" s="44">
        <v>1.27</v>
      </c>
      <c r="G1186" s="44">
        <v>0.1</v>
      </c>
      <c r="H1186" s="44">
        <v>1</v>
      </c>
      <c r="I1186" s="44">
        <v>0.17</v>
      </c>
      <c r="J1186" s="44">
        <v>0.24</v>
      </c>
      <c r="K1186" s="44">
        <v>0.67</v>
      </c>
      <c r="L1186" s="44">
        <v>0.4</v>
      </c>
      <c r="M1186" s="44">
        <v>1.1100000000000001</v>
      </c>
      <c r="N1186" s="44">
        <v>0.15</v>
      </c>
      <c r="O1186" s="44">
        <v>0.56999999999999995</v>
      </c>
      <c r="P1186" s="44">
        <v>0.18</v>
      </c>
      <c r="Q1186" s="44">
        <v>0.72</v>
      </c>
      <c r="R1186" s="44">
        <v>0.5</v>
      </c>
      <c r="S1186" s="44">
        <v>0.27</v>
      </c>
      <c r="T1186" s="44">
        <v>2.38</v>
      </c>
      <c r="U1186" s="44">
        <v>1.21</v>
      </c>
      <c r="V1186" s="44">
        <v>2.2400000000000002</v>
      </c>
      <c r="W1186" s="44">
        <v>0</v>
      </c>
      <c r="X1186" s="44">
        <v>1.39</v>
      </c>
      <c r="Y1186" s="144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3"/>
    </row>
    <row r="1187" spans="1:65">
      <c r="B1187" s="30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BM1187" s="53"/>
    </row>
    <row r="1188" spans="1:65">
      <c r="BM1188" s="53"/>
    </row>
    <row r="1189" spans="1:65">
      <c r="BM1189" s="53"/>
    </row>
    <row r="1190" spans="1:65">
      <c r="BM1190" s="53"/>
    </row>
    <row r="1191" spans="1:65">
      <c r="BM1191" s="53"/>
    </row>
    <row r="1192" spans="1:65">
      <c r="BM1192" s="53"/>
    </row>
    <row r="1193" spans="1:65">
      <c r="BM1193" s="53"/>
    </row>
    <row r="1194" spans="1:65">
      <c r="BM1194" s="53"/>
    </row>
    <row r="1195" spans="1:65">
      <c r="BM1195" s="53"/>
    </row>
    <row r="1196" spans="1:65">
      <c r="BM1196" s="53"/>
    </row>
    <row r="1197" spans="1:65">
      <c r="BM1197" s="53"/>
    </row>
    <row r="1198" spans="1:65">
      <c r="BM1198" s="53"/>
    </row>
    <row r="1199" spans="1:65">
      <c r="BM1199" s="53"/>
    </row>
    <row r="1200" spans="1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3"/>
    </row>
    <row r="1221" spans="65:65">
      <c r="BM1221" s="53"/>
    </row>
    <row r="1222" spans="65:65">
      <c r="BM1222" s="53"/>
    </row>
    <row r="1223" spans="65:65">
      <c r="BM1223" s="53"/>
    </row>
    <row r="1224" spans="65:65">
      <c r="BM1224" s="53"/>
    </row>
    <row r="1225" spans="65:65">
      <c r="BM1225" s="53"/>
    </row>
    <row r="1226" spans="65:65">
      <c r="BM1226" s="53"/>
    </row>
    <row r="1227" spans="65:65">
      <c r="BM1227" s="53"/>
    </row>
    <row r="1228" spans="65:65">
      <c r="BM1228" s="53"/>
    </row>
    <row r="1229" spans="65:65">
      <c r="BM1229" s="53"/>
    </row>
    <row r="1230" spans="65:65">
      <c r="BM1230" s="53"/>
    </row>
    <row r="1231" spans="65:65">
      <c r="BM1231" s="53"/>
    </row>
    <row r="1232" spans="65:65">
      <c r="BM1232" s="53"/>
    </row>
    <row r="1233" spans="65:65">
      <c r="BM1233" s="53"/>
    </row>
    <row r="1234" spans="65:65">
      <c r="BM1234" s="53"/>
    </row>
    <row r="1235" spans="65:65">
      <c r="BM1235" s="53"/>
    </row>
    <row r="1236" spans="65:65">
      <c r="BM1236" s="54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</sheetData>
  <dataConsolidate/>
  <conditionalFormatting sqref="B6:AB11 B25:AC30 B43:AC48 B62:Q67 B80:AB85 B98:X103 B117:AC122 B136:AD141 B154:AB159 B173:U178 B191:AC196 B210:AB215 B228:R233 B246:AD251 B264:F269 B282:F287 B300:F305 B318:AD323 B336:AA341 B355:F360 B373:P378 B392:R397 B411:Y416 B430:F435 B448:S453 B466:AC471 B484:AA489 B503:X508 B521:H526 B539:AC544 B557:AB562 B575:AC580 B593:AB598 B611:T616 B630:E635 B648:AC653 B666:AA671 B684:AD689 B702:E707 B720:F725 B738:E743 B756:S761 B774:Q779 B792:AB797 B810:AC815 B829:Z834 B848:Y853 B867:D872 B885:F890 B903:Y908 B921:AC926 B939:R944 B957:H962 B975:X980 B994:X999 B1012:AB1017 B1030:Z1035 B1049:F1054 B1067:X1072 B1085:AC1090 B1103:Z1108 B1121:W1126 B1139:H1144 B1157:AD1162 B1175:X1180">
    <cfRule type="expression" dxfId="21" priority="195">
      <formula>AND($B6&lt;&gt;$B5,NOT(ISBLANK(INDIRECT(Anlyt_LabRefThisCol))))</formula>
    </cfRule>
  </conditionalFormatting>
  <conditionalFormatting sqref="C2:AB17 C21:AC36 C39:AC54 C58:Q73 C76:AB91 C94:X109 C113:AC128 C132:AD147 C150:AB165 C169:U184 C187:AC202 C206:AB221 C224:R239 C242:AD257 C260:F275 C278:F293 C296:F311 C314:AD329 C332:AA347 C351:F366 C369:P384 C388:R403 C407:Y422 C426:F441 C444:S459 C462:AC477 C480:AA495 C499:X514 C517:H532 C535:AC550 C553:AB568 C571:AC586 C589:AB604 C607:T622 C626:E641 C644:AC659 C662:AA677 C680:AD695 C698:E713 C716:F731 C734:E749 C752:S767 C770:Q785 C788:AB803 C806:AC821 C825:Z840 C844:Y859 C863:D878 C881:F896 C899:Y914 C917:AC932 C935:R950 C953:H968 C971:X986 C990:X1005 C1008:AB1023 C1026:Z1041 C1045:F1060 C1063:X1078 C1081:AC1096 C1099:Z1114 C1117:W1132 C1135:H1150 C1153:AD1168 C1171:X1186">
    <cfRule type="expression" dxfId="20" priority="193" stopIfTrue="1">
      <formula>AND(ISBLANK(INDIRECT(Anlyt_LabRefLastCol)),ISBLANK(INDIRECT(Anlyt_LabRefThisCol)))</formula>
    </cfRule>
    <cfRule type="expression" dxfId="1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0084-41D2-4ADF-AE7C-96CFDAFE3A13}">
  <sheetPr codeName="Sheet15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562</v>
      </c>
      <c r="BM1" s="27" t="s">
        <v>268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309</v>
      </c>
      <c r="E2" s="14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0" t="s">
        <v>112</v>
      </c>
      <c r="E3" s="14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14.99</v>
      </c>
      <c r="E6" s="14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15.02</v>
      </c>
      <c r="E7" s="14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262</v>
      </c>
      <c r="C8" s="12"/>
      <c r="D8" s="22">
        <v>15.004999999999999</v>
      </c>
      <c r="E8" s="14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263</v>
      </c>
      <c r="C9" s="28"/>
      <c r="D9" s="11">
        <v>15.004999999999999</v>
      </c>
      <c r="E9" s="14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15.005000000000001</v>
      </c>
      <c r="BN9" s="27"/>
    </row>
    <row r="10" spans="1:66">
      <c r="A10" s="29"/>
      <c r="B10" s="3" t="s">
        <v>264</v>
      </c>
      <c r="C10" s="28"/>
      <c r="D10" s="23">
        <v>2.1213203435595972E-2</v>
      </c>
      <c r="E10" s="14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87</v>
      </c>
      <c r="C11" s="28"/>
      <c r="D11" s="13">
        <v>1.4137423149347534E-3</v>
      </c>
      <c r="E11" s="14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265</v>
      </c>
      <c r="C12" s="28"/>
      <c r="D12" s="13">
        <v>-1.1102230246251565E-16</v>
      </c>
      <c r="E12" s="14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266</v>
      </c>
      <c r="C13" s="46"/>
      <c r="D13" s="44" t="s">
        <v>267</v>
      </c>
      <c r="E13" s="14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563</v>
      </c>
      <c r="BM15" s="27" t="s">
        <v>268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309</v>
      </c>
      <c r="E16" s="14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226</v>
      </c>
      <c r="C17" s="9" t="s">
        <v>226</v>
      </c>
      <c r="D17" s="10" t="s">
        <v>112</v>
      </c>
      <c r="E17" s="14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99</v>
      </c>
      <c r="E18" s="14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2">
        <v>10</v>
      </c>
      <c r="E20" s="209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3">
        <v>1</v>
      </c>
    </row>
    <row r="21" spans="1:65">
      <c r="A21" s="29"/>
      <c r="B21" s="19">
        <v>1</v>
      </c>
      <c r="C21" s="9">
        <v>2</v>
      </c>
      <c r="D21" s="208">
        <v>10</v>
      </c>
      <c r="E21" s="209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3">
        <v>13</v>
      </c>
    </row>
    <row r="22" spans="1:65">
      <c r="A22" s="29"/>
      <c r="B22" s="20" t="s">
        <v>262</v>
      </c>
      <c r="C22" s="12"/>
      <c r="D22" s="214">
        <v>10</v>
      </c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3">
        <v>16</v>
      </c>
    </row>
    <row r="23" spans="1:65">
      <c r="A23" s="29"/>
      <c r="B23" s="3" t="s">
        <v>263</v>
      </c>
      <c r="C23" s="28"/>
      <c r="D23" s="208">
        <v>10</v>
      </c>
      <c r="E23" s="209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3">
        <v>10</v>
      </c>
    </row>
    <row r="24" spans="1:65">
      <c r="A24" s="29"/>
      <c r="B24" s="3" t="s">
        <v>264</v>
      </c>
      <c r="C24" s="28"/>
      <c r="D24" s="208">
        <v>0</v>
      </c>
      <c r="E24" s="209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3">
        <v>19</v>
      </c>
    </row>
    <row r="25" spans="1:65">
      <c r="A25" s="29"/>
      <c r="B25" s="3" t="s">
        <v>87</v>
      </c>
      <c r="C25" s="28"/>
      <c r="D25" s="13">
        <v>0</v>
      </c>
      <c r="E25" s="14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265</v>
      </c>
      <c r="C26" s="28"/>
      <c r="D26" s="13">
        <v>0</v>
      </c>
      <c r="E26" s="14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266</v>
      </c>
      <c r="C27" s="46"/>
      <c r="D27" s="44" t="s">
        <v>267</v>
      </c>
      <c r="E27" s="14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564</v>
      </c>
      <c r="BM29" s="27" t="s">
        <v>268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309</v>
      </c>
      <c r="E30" s="14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226</v>
      </c>
      <c r="C31" s="9" t="s">
        <v>226</v>
      </c>
      <c r="D31" s="10" t="s">
        <v>112</v>
      </c>
      <c r="E31" s="14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99</v>
      </c>
      <c r="E32" s="14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6">
        <v>990</v>
      </c>
      <c r="E34" s="199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1">
        <v>1</v>
      </c>
    </row>
    <row r="35" spans="1:65">
      <c r="A35" s="29"/>
      <c r="B35" s="19">
        <v>1</v>
      </c>
      <c r="C35" s="9">
        <v>2</v>
      </c>
      <c r="D35" s="203">
        <v>990</v>
      </c>
      <c r="E35" s="19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1">
        <v>14</v>
      </c>
    </row>
    <row r="36" spans="1:65">
      <c r="A36" s="29"/>
      <c r="B36" s="20" t="s">
        <v>262</v>
      </c>
      <c r="C36" s="12"/>
      <c r="D36" s="207">
        <v>990</v>
      </c>
      <c r="E36" s="199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1">
        <v>16</v>
      </c>
    </row>
    <row r="37" spans="1:65">
      <c r="A37" s="29"/>
      <c r="B37" s="3" t="s">
        <v>263</v>
      </c>
      <c r="C37" s="28"/>
      <c r="D37" s="203">
        <v>990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1">
        <v>990</v>
      </c>
    </row>
    <row r="38" spans="1:65">
      <c r="A38" s="29"/>
      <c r="B38" s="3" t="s">
        <v>264</v>
      </c>
      <c r="C38" s="28"/>
      <c r="D38" s="203">
        <v>0</v>
      </c>
      <c r="E38" s="199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1">
        <v>20</v>
      </c>
    </row>
    <row r="39" spans="1:65">
      <c r="A39" s="29"/>
      <c r="B39" s="3" t="s">
        <v>87</v>
      </c>
      <c r="C39" s="28"/>
      <c r="D39" s="13">
        <v>0</v>
      </c>
      <c r="E39" s="14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265</v>
      </c>
      <c r="C40" s="28"/>
      <c r="D40" s="13">
        <v>0</v>
      </c>
      <c r="E40" s="14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266</v>
      </c>
      <c r="C41" s="46"/>
      <c r="D41" s="44" t="s">
        <v>267</v>
      </c>
      <c r="E41" s="14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565</v>
      </c>
      <c r="BM43" s="27" t="s">
        <v>268</v>
      </c>
    </row>
    <row r="44" spans="1:65" ht="15">
      <c r="A44" s="24" t="s">
        <v>101</v>
      </c>
      <c r="B44" s="18" t="s">
        <v>110</v>
      </c>
      <c r="C44" s="15" t="s">
        <v>111</v>
      </c>
      <c r="D44" s="16" t="s">
        <v>309</v>
      </c>
      <c r="E44" s="14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226</v>
      </c>
      <c r="C45" s="9" t="s">
        <v>226</v>
      </c>
      <c r="D45" s="10" t="s">
        <v>112</v>
      </c>
      <c r="E45" s="14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4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2.61</v>
      </c>
      <c r="E48" s="14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2.62</v>
      </c>
      <c r="E49" s="14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262</v>
      </c>
      <c r="C50" s="12"/>
      <c r="D50" s="22">
        <v>2.6150000000000002</v>
      </c>
      <c r="E50" s="14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263</v>
      </c>
      <c r="C51" s="28"/>
      <c r="D51" s="11">
        <v>2.6150000000000002</v>
      </c>
      <c r="E51" s="14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2.6150000000000002</v>
      </c>
    </row>
    <row r="52" spans="1:65">
      <c r="A52" s="29"/>
      <c r="B52" s="3" t="s">
        <v>264</v>
      </c>
      <c r="C52" s="28"/>
      <c r="D52" s="23">
        <v>7.0710678118656384E-3</v>
      </c>
      <c r="E52" s="14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87</v>
      </c>
      <c r="C53" s="28"/>
      <c r="D53" s="13">
        <v>2.7040412282468979E-3</v>
      </c>
      <c r="E53" s="14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265</v>
      </c>
      <c r="C54" s="28"/>
      <c r="D54" s="13">
        <v>0</v>
      </c>
      <c r="E54" s="14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266</v>
      </c>
      <c r="C55" s="46"/>
      <c r="D55" s="44" t="s">
        <v>267</v>
      </c>
      <c r="E55" s="14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566</v>
      </c>
      <c r="BM57" s="27" t="s">
        <v>268</v>
      </c>
    </row>
    <row r="58" spans="1:65" ht="15">
      <c r="A58" s="24" t="s">
        <v>206</v>
      </c>
      <c r="B58" s="18" t="s">
        <v>110</v>
      </c>
      <c r="C58" s="15" t="s">
        <v>111</v>
      </c>
      <c r="D58" s="16" t="s">
        <v>309</v>
      </c>
      <c r="E58" s="14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226</v>
      </c>
      <c r="C59" s="9" t="s">
        <v>226</v>
      </c>
      <c r="D59" s="10" t="s">
        <v>112</v>
      </c>
      <c r="E59" s="14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99</v>
      </c>
      <c r="E60" s="14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/>
      <c r="C61" s="9"/>
      <c r="D61" s="25"/>
      <c r="E61" s="14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8">
        <v>1</v>
      </c>
      <c r="C62" s="14">
        <v>1</v>
      </c>
      <c r="D62" s="212">
        <v>50</v>
      </c>
      <c r="E62" s="209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3">
        <v>1</v>
      </c>
    </row>
    <row r="63" spans="1:65">
      <c r="A63" s="29"/>
      <c r="B63" s="19">
        <v>1</v>
      </c>
      <c r="C63" s="9">
        <v>2</v>
      </c>
      <c r="D63" s="208">
        <v>30</v>
      </c>
      <c r="E63" s="209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3">
        <v>16</v>
      </c>
    </row>
    <row r="64" spans="1:65">
      <c r="A64" s="29"/>
      <c r="B64" s="20" t="s">
        <v>262</v>
      </c>
      <c r="C64" s="12"/>
      <c r="D64" s="214">
        <v>40</v>
      </c>
      <c r="E64" s="209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3">
        <v>16</v>
      </c>
    </row>
    <row r="65" spans="1:65">
      <c r="A65" s="29"/>
      <c r="B65" s="3" t="s">
        <v>263</v>
      </c>
      <c r="C65" s="28"/>
      <c r="D65" s="208">
        <v>40</v>
      </c>
      <c r="E65" s="209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3">
        <v>40</v>
      </c>
    </row>
    <row r="66" spans="1:65">
      <c r="A66" s="29"/>
      <c r="B66" s="3" t="s">
        <v>264</v>
      </c>
      <c r="C66" s="28"/>
      <c r="D66" s="208">
        <v>14.142135623730951</v>
      </c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3">
        <v>22</v>
      </c>
    </row>
    <row r="67" spans="1:65">
      <c r="A67" s="29"/>
      <c r="B67" s="3" t="s">
        <v>87</v>
      </c>
      <c r="C67" s="28"/>
      <c r="D67" s="13">
        <v>0.35355339059327379</v>
      </c>
      <c r="E67" s="1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265</v>
      </c>
      <c r="C68" s="28"/>
      <c r="D68" s="13">
        <v>0</v>
      </c>
      <c r="E68" s="14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266</v>
      </c>
      <c r="C69" s="46"/>
      <c r="D69" s="44" t="s">
        <v>267</v>
      </c>
      <c r="E69" s="14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567</v>
      </c>
      <c r="BM71" s="27" t="s">
        <v>268</v>
      </c>
    </row>
    <row r="72" spans="1:65" ht="15">
      <c r="A72" s="24" t="s">
        <v>25</v>
      </c>
      <c r="B72" s="18" t="s">
        <v>110</v>
      </c>
      <c r="C72" s="15" t="s">
        <v>111</v>
      </c>
      <c r="D72" s="16" t="s">
        <v>309</v>
      </c>
      <c r="E72" s="14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226</v>
      </c>
      <c r="C73" s="9" t="s">
        <v>226</v>
      </c>
      <c r="D73" s="10" t="s">
        <v>112</v>
      </c>
      <c r="E73" s="14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99</v>
      </c>
      <c r="E74" s="14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12">
        <v>20</v>
      </c>
      <c r="E76" s="209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  <c r="BI76" s="210"/>
      <c r="BJ76" s="210"/>
      <c r="BK76" s="210"/>
      <c r="BL76" s="210"/>
      <c r="BM76" s="213">
        <v>1</v>
      </c>
    </row>
    <row r="77" spans="1:65">
      <c r="A77" s="29"/>
      <c r="B77" s="19">
        <v>1</v>
      </c>
      <c r="C77" s="9">
        <v>2</v>
      </c>
      <c r="D77" s="208">
        <v>20</v>
      </c>
      <c r="E77" s="209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  <c r="BI77" s="210"/>
      <c r="BJ77" s="210"/>
      <c r="BK77" s="210"/>
      <c r="BL77" s="210"/>
      <c r="BM77" s="213">
        <v>17</v>
      </c>
    </row>
    <row r="78" spans="1:65">
      <c r="A78" s="29"/>
      <c r="B78" s="20" t="s">
        <v>262</v>
      </c>
      <c r="C78" s="12"/>
      <c r="D78" s="214">
        <v>20</v>
      </c>
      <c r="E78" s="209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  <c r="BI78" s="210"/>
      <c r="BJ78" s="210"/>
      <c r="BK78" s="210"/>
      <c r="BL78" s="210"/>
      <c r="BM78" s="213">
        <v>16</v>
      </c>
    </row>
    <row r="79" spans="1:65">
      <c r="A79" s="29"/>
      <c r="B79" s="3" t="s">
        <v>263</v>
      </c>
      <c r="C79" s="28"/>
      <c r="D79" s="208">
        <v>20</v>
      </c>
      <c r="E79" s="209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  <c r="BI79" s="210"/>
      <c r="BJ79" s="210"/>
      <c r="BK79" s="210"/>
      <c r="BL79" s="210"/>
      <c r="BM79" s="213">
        <v>20</v>
      </c>
    </row>
    <row r="80" spans="1:65">
      <c r="A80" s="29"/>
      <c r="B80" s="3" t="s">
        <v>264</v>
      </c>
      <c r="C80" s="28"/>
      <c r="D80" s="208">
        <v>0</v>
      </c>
      <c r="E80" s="209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  <c r="BI80" s="210"/>
      <c r="BJ80" s="210"/>
      <c r="BK80" s="210"/>
      <c r="BL80" s="210"/>
      <c r="BM80" s="213">
        <v>23</v>
      </c>
    </row>
    <row r="81" spans="1:65">
      <c r="A81" s="29"/>
      <c r="B81" s="3" t="s">
        <v>87</v>
      </c>
      <c r="C81" s="28"/>
      <c r="D81" s="13">
        <v>0</v>
      </c>
      <c r="E81" s="14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265</v>
      </c>
      <c r="C82" s="28"/>
      <c r="D82" s="13">
        <v>0</v>
      </c>
      <c r="E82" s="14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266</v>
      </c>
      <c r="C83" s="46"/>
      <c r="D83" s="44" t="s">
        <v>267</v>
      </c>
      <c r="E83" s="14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568</v>
      </c>
      <c r="BM85" s="27" t="s">
        <v>268</v>
      </c>
    </row>
    <row r="86" spans="1:65" ht="15">
      <c r="A86" s="24" t="s">
        <v>51</v>
      </c>
      <c r="B86" s="18" t="s">
        <v>110</v>
      </c>
      <c r="C86" s="15" t="s">
        <v>111</v>
      </c>
      <c r="D86" s="16" t="s">
        <v>309</v>
      </c>
      <c r="E86" s="14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226</v>
      </c>
      <c r="C87" s="9" t="s">
        <v>226</v>
      </c>
      <c r="D87" s="10" t="s">
        <v>112</v>
      </c>
      <c r="E87" s="14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99</v>
      </c>
      <c r="E88" s="14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196">
        <v>60</v>
      </c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1">
        <v>1</v>
      </c>
    </row>
    <row r="91" spans="1:65">
      <c r="A91" s="29"/>
      <c r="B91" s="19">
        <v>1</v>
      </c>
      <c r="C91" s="9">
        <v>2</v>
      </c>
      <c r="D91" s="203">
        <v>50</v>
      </c>
      <c r="E91" s="199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1">
        <v>18</v>
      </c>
    </row>
    <row r="92" spans="1:65">
      <c r="A92" s="29"/>
      <c r="B92" s="20" t="s">
        <v>262</v>
      </c>
      <c r="C92" s="12"/>
      <c r="D92" s="207">
        <v>55</v>
      </c>
      <c r="E92" s="199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1">
        <v>16</v>
      </c>
    </row>
    <row r="93" spans="1:65">
      <c r="A93" s="29"/>
      <c r="B93" s="3" t="s">
        <v>263</v>
      </c>
      <c r="C93" s="28"/>
      <c r="D93" s="203">
        <v>55</v>
      </c>
      <c r="E93" s="199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1">
        <v>55</v>
      </c>
    </row>
    <row r="94" spans="1:65">
      <c r="A94" s="29"/>
      <c r="B94" s="3" t="s">
        <v>264</v>
      </c>
      <c r="C94" s="28"/>
      <c r="D94" s="203">
        <v>7.0710678118654755</v>
      </c>
      <c r="E94" s="199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1">
        <v>24</v>
      </c>
    </row>
    <row r="95" spans="1:65">
      <c r="A95" s="29"/>
      <c r="B95" s="3" t="s">
        <v>87</v>
      </c>
      <c r="C95" s="28"/>
      <c r="D95" s="13">
        <v>0.12856486930664501</v>
      </c>
      <c r="E95" s="14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265</v>
      </c>
      <c r="C96" s="28"/>
      <c r="D96" s="13">
        <v>0</v>
      </c>
      <c r="E96" s="14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266</v>
      </c>
      <c r="C97" s="46"/>
      <c r="D97" s="44" t="s">
        <v>267</v>
      </c>
      <c r="E97" s="14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569</v>
      </c>
      <c r="BM99" s="27" t="s">
        <v>268</v>
      </c>
    </row>
    <row r="100" spans="1:65" ht="15">
      <c r="A100" s="24" t="s">
        <v>0</v>
      </c>
      <c r="B100" s="18" t="s">
        <v>110</v>
      </c>
      <c r="C100" s="15" t="s">
        <v>111</v>
      </c>
      <c r="D100" s="16" t="s">
        <v>309</v>
      </c>
      <c r="E100" s="14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226</v>
      </c>
      <c r="C101" s="9" t="s">
        <v>226</v>
      </c>
      <c r="D101" s="10" t="s">
        <v>112</v>
      </c>
      <c r="E101" s="14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4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17">
        <v>0.32900000000000001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8">
        <v>1</v>
      </c>
    </row>
    <row r="105" spans="1:65">
      <c r="A105" s="29"/>
      <c r="B105" s="19">
        <v>1</v>
      </c>
      <c r="C105" s="9">
        <v>2</v>
      </c>
      <c r="D105" s="23">
        <v>0.32800000000000001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8">
        <v>19</v>
      </c>
    </row>
    <row r="106" spans="1:65">
      <c r="A106" s="29"/>
      <c r="B106" s="20" t="s">
        <v>262</v>
      </c>
      <c r="C106" s="12"/>
      <c r="D106" s="220">
        <v>0.32850000000000001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8">
        <v>16</v>
      </c>
    </row>
    <row r="107" spans="1:65">
      <c r="A107" s="29"/>
      <c r="B107" s="3" t="s">
        <v>263</v>
      </c>
      <c r="C107" s="28"/>
      <c r="D107" s="23">
        <v>0.32850000000000001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8">
        <v>0.32850000000000001</v>
      </c>
    </row>
    <row r="108" spans="1:65">
      <c r="A108" s="29"/>
      <c r="B108" s="3" t="s">
        <v>264</v>
      </c>
      <c r="C108" s="28"/>
      <c r="D108" s="23">
        <v>7.0710678118654816E-4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8">
        <v>25</v>
      </c>
    </row>
    <row r="109" spans="1:65">
      <c r="A109" s="29"/>
      <c r="B109" s="3" t="s">
        <v>87</v>
      </c>
      <c r="C109" s="28"/>
      <c r="D109" s="13">
        <v>2.1525320584065391E-3</v>
      </c>
      <c r="E109" s="14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265</v>
      </c>
      <c r="C110" s="28"/>
      <c r="D110" s="13">
        <v>0</v>
      </c>
      <c r="E110" s="14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266</v>
      </c>
      <c r="C111" s="46"/>
      <c r="D111" s="44" t="s">
        <v>267</v>
      </c>
      <c r="E111" s="14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570</v>
      </c>
      <c r="BM113" s="27" t="s">
        <v>268</v>
      </c>
    </row>
    <row r="114" spans="1:65" ht="15">
      <c r="A114" s="24" t="s">
        <v>52</v>
      </c>
      <c r="B114" s="18" t="s">
        <v>110</v>
      </c>
      <c r="C114" s="15" t="s">
        <v>111</v>
      </c>
      <c r="D114" s="16" t="s">
        <v>309</v>
      </c>
      <c r="E114" s="14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226</v>
      </c>
      <c r="C115" s="9" t="s">
        <v>226</v>
      </c>
      <c r="D115" s="10" t="s">
        <v>112</v>
      </c>
      <c r="E115" s="14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4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3.18</v>
      </c>
      <c r="E118" s="14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3.18</v>
      </c>
      <c r="E119" s="14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262</v>
      </c>
      <c r="C120" s="12"/>
      <c r="D120" s="22">
        <v>3.18</v>
      </c>
      <c r="E120" s="14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263</v>
      </c>
      <c r="C121" s="28"/>
      <c r="D121" s="11">
        <v>3.18</v>
      </c>
      <c r="E121" s="14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3.18</v>
      </c>
    </row>
    <row r="122" spans="1:65">
      <c r="A122" s="29"/>
      <c r="B122" s="3" t="s">
        <v>264</v>
      </c>
      <c r="C122" s="28"/>
      <c r="D122" s="23">
        <v>0</v>
      </c>
      <c r="E122" s="14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87</v>
      </c>
      <c r="C123" s="28"/>
      <c r="D123" s="13">
        <v>0</v>
      </c>
      <c r="E123" s="14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13">
        <v>0</v>
      </c>
      <c r="E124" s="14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266</v>
      </c>
      <c r="C125" s="46"/>
      <c r="D125" s="44" t="s">
        <v>267</v>
      </c>
      <c r="E125" s="14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571</v>
      </c>
      <c r="BM127" s="27" t="s">
        <v>268</v>
      </c>
    </row>
    <row r="128" spans="1:65" ht="19.5">
      <c r="A128" s="24" t="s">
        <v>310</v>
      </c>
      <c r="B128" s="18" t="s">
        <v>110</v>
      </c>
      <c r="C128" s="15" t="s">
        <v>111</v>
      </c>
      <c r="D128" s="16" t="s">
        <v>309</v>
      </c>
      <c r="E128" s="14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226</v>
      </c>
      <c r="C129" s="9" t="s">
        <v>226</v>
      </c>
      <c r="D129" s="10" t="s">
        <v>112</v>
      </c>
      <c r="E129" s="14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4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3.95</v>
      </c>
      <c r="E132" s="14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3.9599999999999995</v>
      </c>
      <c r="E133" s="14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13</v>
      </c>
    </row>
    <row r="134" spans="1:65">
      <c r="A134" s="29"/>
      <c r="B134" s="20" t="s">
        <v>262</v>
      </c>
      <c r="C134" s="12"/>
      <c r="D134" s="22">
        <v>3.9550000000000001</v>
      </c>
      <c r="E134" s="14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263</v>
      </c>
      <c r="C135" s="28"/>
      <c r="D135" s="11">
        <v>3.9550000000000001</v>
      </c>
      <c r="E135" s="14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3.9550000000000001</v>
      </c>
    </row>
    <row r="136" spans="1:65">
      <c r="A136" s="29"/>
      <c r="B136" s="3" t="s">
        <v>264</v>
      </c>
      <c r="C136" s="28"/>
      <c r="D136" s="23">
        <v>7.0710678118650104E-3</v>
      </c>
      <c r="E136" s="14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19</v>
      </c>
    </row>
    <row r="137" spans="1:65">
      <c r="A137" s="29"/>
      <c r="B137" s="3" t="s">
        <v>87</v>
      </c>
      <c r="C137" s="28"/>
      <c r="D137" s="13">
        <v>1.7878806098268042E-3</v>
      </c>
      <c r="E137" s="14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265</v>
      </c>
      <c r="C138" s="28"/>
      <c r="D138" s="13">
        <v>0</v>
      </c>
      <c r="E138" s="14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266</v>
      </c>
      <c r="C139" s="46"/>
      <c r="D139" s="44" t="s">
        <v>267</v>
      </c>
      <c r="E139" s="14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572</v>
      </c>
      <c r="BM141" s="27" t="s">
        <v>268</v>
      </c>
    </row>
    <row r="142" spans="1:65" ht="15">
      <c r="A142" s="24" t="s">
        <v>107</v>
      </c>
      <c r="B142" s="18" t="s">
        <v>110</v>
      </c>
      <c r="C142" s="15" t="s">
        <v>111</v>
      </c>
      <c r="D142" s="16" t="s">
        <v>309</v>
      </c>
      <c r="E142" s="14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226</v>
      </c>
      <c r="C143" s="9" t="s">
        <v>226</v>
      </c>
      <c r="D143" s="10" t="s">
        <v>112</v>
      </c>
      <c r="E143" s="14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4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1.37</v>
      </c>
      <c r="E146" s="14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1.37</v>
      </c>
      <c r="E147" s="14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14</v>
      </c>
    </row>
    <row r="148" spans="1:65">
      <c r="A148" s="29"/>
      <c r="B148" s="20" t="s">
        <v>262</v>
      </c>
      <c r="C148" s="12"/>
      <c r="D148" s="22">
        <v>1.37</v>
      </c>
      <c r="E148" s="14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263</v>
      </c>
      <c r="C149" s="28"/>
      <c r="D149" s="11">
        <v>1.37</v>
      </c>
      <c r="E149" s="14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1.37</v>
      </c>
    </row>
    <row r="150" spans="1:65">
      <c r="A150" s="29"/>
      <c r="B150" s="3" t="s">
        <v>264</v>
      </c>
      <c r="C150" s="28"/>
      <c r="D150" s="23">
        <v>0</v>
      </c>
      <c r="E150" s="14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20</v>
      </c>
    </row>
    <row r="151" spans="1:65">
      <c r="A151" s="29"/>
      <c r="B151" s="3" t="s">
        <v>87</v>
      </c>
      <c r="C151" s="28"/>
      <c r="D151" s="13">
        <v>0</v>
      </c>
      <c r="E151" s="14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265</v>
      </c>
      <c r="C152" s="28"/>
      <c r="D152" s="13">
        <v>0</v>
      </c>
      <c r="E152" s="14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266</v>
      </c>
      <c r="C153" s="46"/>
      <c r="D153" s="44" t="s">
        <v>267</v>
      </c>
      <c r="E153" s="14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573</v>
      </c>
      <c r="BM155" s="27" t="s">
        <v>268</v>
      </c>
    </row>
    <row r="156" spans="1:65" ht="15">
      <c r="A156" s="24" t="s">
        <v>108</v>
      </c>
      <c r="B156" s="18" t="s">
        <v>110</v>
      </c>
      <c r="C156" s="15" t="s">
        <v>111</v>
      </c>
      <c r="D156" s="16" t="s">
        <v>309</v>
      </c>
      <c r="E156" s="14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226</v>
      </c>
      <c r="C157" s="9" t="s">
        <v>226</v>
      </c>
      <c r="D157" s="10" t="s">
        <v>112</v>
      </c>
      <c r="E157" s="14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99</v>
      </c>
      <c r="E158" s="14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17">
        <v>5.8000000000000003E-2</v>
      </c>
      <c r="E160" s="215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  <c r="BI160" s="216"/>
      <c r="BJ160" s="216"/>
      <c r="BK160" s="216"/>
      <c r="BL160" s="216"/>
      <c r="BM160" s="218">
        <v>1</v>
      </c>
    </row>
    <row r="161" spans="1:65">
      <c r="A161" s="29"/>
      <c r="B161" s="19">
        <v>1</v>
      </c>
      <c r="C161" s="9">
        <v>2</v>
      </c>
      <c r="D161" s="23">
        <v>5.8000000000000003E-2</v>
      </c>
      <c r="E161" s="215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8">
        <v>15</v>
      </c>
    </row>
    <row r="162" spans="1:65">
      <c r="A162" s="29"/>
      <c r="B162" s="20" t="s">
        <v>262</v>
      </c>
      <c r="C162" s="12"/>
      <c r="D162" s="220">
        <v>5.8000000000000003E-2</v>
      </c>
      <c r="E162" s="215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8">
        <v>16</v>
      </c>
    </row>
    <row r="163" spans="1:65">
      <c r="A163" s="29"/>
      <c r="B163" s="3" t="s">
        <v>263</v>
      </c>
      <c r="C163" s="28"/>
      <c r="D163" s="23">
        <v>5.8000000000000003E-2</v>
      </c>
      <c r="E163" s="215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  <c r="AL163" s="216"/>
      <c r="AM163" s="216"/>
      <c r="AN163" s="216"/>
      <c r="AO163" s="216"/>
      <c r="AP163" s="216"/>
      <c r="AQ163" s="216"/>
      <c r="AR163" s="216"/>
      <c r="AS163" s="216"/>
      <c r="AT163" s="216"/>
      <c r="AU163" s="216"/>
      <c r="AV163" s="216"/>
      <c r="AW163" s="216"/>
      <c r="AX163" s="216"/>
      <c r="AY163" s="216"/>
      <c r="AZ163" s="216"/>
      <c r="BA163" s="216"/>
      <c r="BB163" s="216"/>
      <c r="BC163" s="216"/>
      <c r="BD163" s="216"/>
      <c r="BE163" s="216"/>
      <c r="BF163" s="216"/>
      <c r="BG163" s="216"/>
      <c r="BH163" s="216"/>
      <c r="BI163" s="216"/>
      <c r="BJ163" s="216"/>
      <c r="BK163" s="216"/>
      <c r="BL163" s="216"/>
      <c r="BM163" s="218">
        <v>5.8000000000000003E-2</v>
      </c>
    </row>
    <row r="164" spans="1:65">
      <c r="A164" s="29"/>
      <c r="B164" s="3" t="s">
        <v>264</v>
      </c>
      <c r="C164" s="28"/>
      <c r="D164" s="23">
        <v>0</v>
      </c>
      <c r="E164" s="215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8">
        <v>21</v>
      </c>
    </row>
    <row r="165" spans="1:65">
      <c r="A165" s="29"/>
      <c r="B165" s="3" t="s">
        <v>87</v>
      </c>
      <c r="C165" s="28"/>
      <c r="D165" s="13">
        <v>0</v>
      </c>
      <c r="E165" s="14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265</v>
      </c>
      <c r="C166" s="28"/>
      <c r="D166" s="13">
        <v>0</v>
      </c>
      <c r="E166" s="14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266</v>
      </c>
      <c r="C167" s="46"/>
      <c r="D167" s="44" t="s">
        <v>267</v>
      </c>
      <c r="E167" s="14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9.5">
      <c r="B169" s="8" t="s">
        <v>574</v>
      </c>
      <c r="BM169" s="27" t="s">
        <v>268</v>
      </c>
    </row>
    <row r="170" spans="1:65" ht="19.5">
      <c r="A170" s="24" t="s">
        <v>311</v>
      </c>
      <c r="B170" s="18" t="s">
        <v>110</v>
      </c>
      <c r="C170" s="15" t="s">
        <v>111</v>
      </c>
      <c r="D170" s="16" t="s">
        <v>309</v>
      </c>
      <c r="E170" s="14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226</v>
      </c>
      <c r="C171" s="9" t="s">
        <v>226</v>
      </c>
      <c r="D171" s="10" t="s">
        <v>112</v>
      </c>
      <c r="E171" s="14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99</v>
      </c>
      <c r="E172" s="14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2.93</v>
      </c>
      <c r="E174" s="14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2.92</v>
      </c>
      <c r="E175" s="14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16</v>
      </c>
    </row>
    <row r="176" spans="1:65">
      <c r="A176" s="29"/>
      <c r="B176" s="20" t="s">
        <v>262</v>
      </c>
      <c r="C176" s="12"/>
      <c r="D176" s="22">
        <v>2.9249999999999998</v>
      </c>
      <c r="E176" s="14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263</v>
      </c>
      <c r="C177" s="28"/>
      <c r="D177" s="11">
        <v>2.9249999999999998</v>
      </c>
      <c r="E177" s="14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2.9249999999999998</v>
      </c>
    </row>
    <row r="178" spans="1:65">
      <c r="A178" s="29"/>
      <c r="B178" s="3" t="s">
        <v>264</v>
      </c>
      <c r="C178" s="28"/>
      <c r="D178" s="23">
        <v>7.0710678118656384E-3</v>
      </c>
      <c r="E178" s="14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22</v>
      </c>
    </row>
    <row r="179" spans="1:65">
      <c r="A179" s="29"/>
      <c r="B179" s="3" t="s">
        <v>87</v>
      </c>
      <c r="C179" s="28"/>
      <c r="D179" s="13">
        <v>2.4174590809797054E-3</v>
      </c>
      <c r="E179" s="14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265</v>
      </c>
      <c r="C180" s="28"/>
      <c r="D180" s="13">
        <v>0</v>
      </c>
      <c r="E180" s="14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266</v>
      </c>
      <c r="C181" s="46"/>
      <c r="D181" s="44" t="s">
        <v>267</v>
      </c>
      <c r="E181" s="14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575</v>
      </c>
      <c r="BM183" s="27" t="s">
        <v>268</v>
      </c>
    </row>
    <row r="184" spans="1:65" ht="15">
      <c r="A184" s="24" t="s">
        <v>34</v>
      </c>
      <c r="B184" s="18" t="s">
        <v>110</v>
      </c>
      <c r="C184" s="15" t="s">
        <v>111</v>
      </c>
      <c r="D184" s="16" t="s">
        <v>309</v>
      </c>
      <c r="E184" s="14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226</v>
      </c>
      <c r="C185" s="9" t="s">
        <v>226</v>
      </c>
      <c r="D185" s="10" t="s">
        <v>112</v>
      </c>
      <c r="E185" s="14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99</v>
      </c>
      <c r="E186" s="14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0</v>
      </c>
    </row>
    <row r="187" spans="1:65">
      <c r="A187" s="29"/>
      <c r="B187" s="19"/>
      <c r="C187" s="9"/>
      <c r="D187" s="25"/>
      <c r="E187" s="14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8">
        <v>1</v>
      </c>
      <c r="C188" s="14">
        <v>1</v>
      </c>
      <c r="D188" s="196">
        <v>50</v>
      </c>
      <c r="E188" s="199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200"/>
      <c r="BF188" s="200"/>
      <c r="BG188" s="200"/>
      <c r="BH188" s="200"/>
      <c r="BI188" s="200"/>
      <c r="BJ188" s="200"/>
      <c r="BK188" s="200"/>
      <c r="BL188" s="200"/>
      <c r="BM188" s="201">
        <v>1</v>
      </c>
    </row>
    <row r="189" spans="1:65">
      <c r="A189" s="29"/>
      <c r="B189" s="19">
        <v>1</v>
      </c>
      <c r="C189" s="9">
        <v>2</v>
      </c>
      <c r="D189" s="203">
        <v>50</v>
      </c>
      <c r="E189" s="199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0"/>
      <c r="AU189" s="200"/>
      <c r="AV189" s="200"/>
      <c r="AW189" s="200"/>
      <c r="AX189" s="200"/>
      <c r="AY189" s="200"/>
      <c r="AZ189" s="200"/>
      <c r="BA189" s="200"/>
      <c r="BB189" s="200"/>
      <c r="BC189" s="200"/>
      <c r="BD189" s="200"/>
      <c r="BE189" s="200"/>
      <c r="BF189" s="200"/>
      <c r="BG189" s="200"/>
      <c r="BH189" s="200"/>
      <c r="BI189" s="200"/>
      <c r="BJ189" s="200"/>
      <c r="BK189" s="200"/>
      <c r="BL189" s="200"/>
      <c r="BM189" s="201">
        <v>17</v>
      </c>
    </row>
    <row r="190" spans="1:65">
      <c r="A190" s="29"/>
      <c r="B190" s="20" t="s">
        <v>262</v>
      </c>
      <c r="C190" s="12"/>
      <c r="D190" s="207">
        <v>50</v>
      </c>
      <c r="E190" s="199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0"/>
      <c r="BB190" s="200"/>
      <c r="BC190" s="200"/>
      <c r="BD190" s="200"/>
      <c r="BE190" s="200"/>
      <c r="BF190" s="200"/>
      <c r="BG190" s="200"/>
      <c r="BH190" s="200"/>
      <c r="BI190" s="200"/>
      <c r="BJ190" s="200"/>
      <c r="BK190" s="200"/>
      <c r="BL190" s="200"/>
      <c r="BM190" s="201">
        <v>16</v>
      </c>
    </row>
    <row r="191" spans="1:65">
      <c r="A191" s="29"/>
      <c r="B191" s="3" t="s">
        <v>263</v>
      </c>
      <c r="C191" s="28"/>
      <c r="D191" s="203">
        <v>50</v>
      </c>
      <c r="E191" s="199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200"/>
      <c r="BG191" s="200"/>
      <c r="BH191" s="200"/>
      <c r="BI191" s="200"/>
      <c r="BJ191" s="200"/>
      <c r="BK191" s="200"/>
      <c r="BL191" s="200"/>
      <c r="BM191" s="201">
        <v>50</v>
      </c>
    </row>
    <row r="192" spans="1:65">
      <c r="A192" s="29"/>
      <c r="B192" s="3" t="s">
        <v>264</v>
      </c>
      <c r="C192" s="28"/>
      <c r="D192" s="203">
        <v>0</v>
      </c>
      <c r="E192" s="199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  <c r="BB192" s="200"/>
      <c r="BC192" s="200"/>
      <c r="BD192" s="200"/>
      <c r="BE192" s="200"/>
      <c r="BF192" s="200"/>
      <c r="BG192" s="200"/>
      <c r="BH192" s="200"/>
      <c r="BI192" s="200"/>
      <c r="BJ192" s="200"/>
      <c r="BK192" s="200"/>
      <c r="BL192" s="200"/>
      <c r="BM192" s="201">
        <v>23</v>
      </c>
    </row>
    <row r="193" spans="1:65">
      <c r="A193" s="29"/>
      <c r="B193" s="3" t="s">
        <v>87</v>
      </c>
      <c r="C193" s="28"/>
      <c r="D193" s="13">
        <v>0</v>
      </c>
      <c r="E193" s="14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265</v>
      </c>
      <c r="C194" s="28"/>
      <c r="D194" s="13">
        <v>0</v>
      </c>
      <c r="E194" s="14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266</v>
      </c>
      <c r="C195" s="46"/>
      <c r="D195" s="44" t="s">
        <v>267</v>
      </c>
      <c r="E195" s="14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576</v>
      </c>
      <c r="BM197" s="27" t="s">
        <v>268</v>
      </c>
    </row>
    <row r="198" spans="1:65" ht="15">
      <c r="A198" s="24" t="s">
        <v>58</v>
      </c>
      <c r="B198" s="18" t="s">
        <v>110</v>
      </c>
      <c r="C198" s="15" t="s">
        <v>111</v>
      </c>
      <c r="D198" s="16" t="s">
        <v>309</v>
      </c>
      <c r="E198" s="14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226</v>
      </c>
      <c r="C199" s="9" t="s">
        <v>226</v>
      </c>
      <c r="D199" s="10" t="s">
        <v>112</v>
      </c>
      <c r="E199" s="14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99</v>
      </c>
      <c r="E200" s="14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17">
        <v>8.6999999999999994E-2</v>
      </c>
      <c r="E202" s="215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  <c r="BI202" s="216"/>
      <c r="BJ202" s="216"/>
      <c r="BK202" s="216"/>
      <c r="BL202" s="216"/>
      <c r="BM202" s="218">
        <v>1</v>
      </c>
    </row>
    <row r="203" spans="1:65">
      <c r="A203" s="29"/>
      <c r="B203" s="19">
        <v>1</v>
      </c>
      <c r="C203" s="9">
        <v>2</v>
      </c>
      <c r="D203" s="23">
        <v>8.5999999999999993E-2</v>
      </c>
      <c r="E203" s="215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8">
        <v>18</v>
      </c>
    </row>
    <row r="204" spans="1:65">
      <c r="A204" s="29"/>
      <c r="B204" s="20" t="s">
        <v>262</v>
      </c>
      <c r="C204" s="12"/>
      <c r="D204" s="220">
        <v>8.6499999999999994E-2</v>
      </c>
      <c r="E204" s="215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6"/>
      <c r="BJ204" s="216"/>
      <c r="BK204" s="216"/>
      <c r="BL204" s="216"/>
      <c r="BM204" s="218">
        <v>16</v>
      </c>
    </row>
    <row r="205" spans="1:65">
      <c r="A205" s="29"/>
      <c r="B205" s="3" t="s">
        <v>263</v>
      </c>
      <c r="C205" s="28"/>
      <c r="D205" s="23">
        <v>8.6499999999999994E-2</v>
      </c>
      <c r="E205" s="215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  <c r="AL205" s="216"/>
      <c r="AM205" s="216"/>
      <c r="AN205" s="216"/>
      <c r="AO205" s="216"/>
      <c r="AP205" s="216"/>
      <c r="AQ205" s="216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6"/>
      <c r="BD205" s="216"/>
      <c r="BE205" s="216"/>
      <c r="BF205" s="216"/>
      <c r="BG205" s="216"/>
      <c r="BH205" s="216"/>
      <c r="BI205" s="216"/>
      <c r="BJ205" s="216"/>
      <c r="BK205" s="216"/>
      <c r="BL205" s="216"/>
      <c r="BM205" s="218">
        <v>8.6499999999999994E-2</v>
      </c>
    </row>
    <row r="206" spans="1:65">
      <c r="A206" s="29"/>
      <c r="B206" s="3" t="s">
        <v>264</v>
      </c>
      <c r="C206" s="28"/>
      <c r="D206" s="23">
        <v>7.0710678118654816E-4</v>
      </c>
      <c r="E206" s="215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  <c r="BI206" s="216"/>
      <c r="BJ206" s="216"/>
      <c r="BK206" s="216"/>
      <c r="BL206" s="216"/>
      <c r="BM206" s="218">
        <v>24</v>
      </c>
    </row>
    <row r="207" spans="1:65">
      <c r="A207" s="29"/>
      <c r="B207" s="3" t="s">
        <v>87</v>
      </c>
      <c r="C207" s="28"/>
      <c r="D207" s="13">
        <v>8.1746448692086495E-3</v>
      </c>
      <c r="E207" s="14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265</v>
      </c>
      <c r="C208" s="28"/>
      <c r="D208" s="13">
        <v>0</v>
      </c>
      <c r="E208" s="14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266</v>
      </c>
      <c r="C209" s="46"/>
      <c r="D209" s="44" t="s">
        <v>267</v>
      </c>
      <c r="E209" s="14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577</v>
      </c>
      <c r="BM211" s="27" t="s">
        <v>268</v>
      </c>
    </row>
    <row r="212" spans="1:65" ht="15">
      <c r="A212" s="24" t="s">
        <v>37</v>
      </c>
      <c r="B212" s="18" t="s">
        <v>110</v>
      </c>
      <c r="C212" s="15" t="s">
        <v>111</v>
      </c>
      <c r="D212" s="16" t="s">
        <v>309</v>
      </c>
      <c r="E212" s="14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226</v>
      </c>
      <c r="C213" s="9" t="s">
        <v>226</v>
      </c>
      <c r="D213" s="10" t="s">
        <v>112</v>
      </c>
      <c r="E213" s="14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99</v>
      </c>
      <c r="E214" s="14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196">
        <v>70.000000000000014</v>
      </c>
      <c r="E216" s="199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201">
        <v>1</v>
      </c>
    </row>
    <row r="217" spans="1:65">
      <c r="A217" s="29"/>
      <c r="B217" s="19">
        <v>1</v>
      </c>
      <c r="C217" s="9">
        <v>2</v>
      </c>
      <c r="D217" s="203">
        <v>70.000000000000014</v>
      </c>
      <c r="E217" s="199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  <c r="BI217" s="200"/>
      <c r="BJ217" s="200"/>
      <c r="BK217" s="200"/>
      <c r="BL217" s="200"/>
      <c r="BM217" s="201">
        <v>19</v>
      </c>
    </row>
    <row r="218" spans="1:65">
      <c r="A218" s="29"/>
      <c r="B218" s="20" t="s">
        <v>262</v>
      </c>
      <c r="C218" s="12"/>
      <c r="D218" s="207">
        <v>70.000000000000014</v>
      </c>
      <c r="E218" s="199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200"/>
      <c r="AU218" s="200"/>
      <c r="AV218" s="200"/>
      <c r="AW218" s="200"/>
      <c r="AX218" s="200"/>
      <c r="AY218" s="200"/>
      <c r="AZ218" s="200"/>
      <c r="BA218" s="200"/>
      <c r="BB218" s="200"/>
      <c r="BC218" s="200"/>
      <c r="BD218" s="200"/>
      <c r="BE218" s="200"/>
      <c r="BF218" s="200"/>
      <c r="BG218" s="200"/>
      <c r="BH218" s="200"/>
      <c r="BI218" s="200"/>
      <c r="BJ218" s="200"/>
      <c r="BK218" s="200"/>
      <c r="BL218" s="200"/>
      <c r="BM218" s="201">
        <v>16</v>
      </c>
    </row>
    <row r="219" spans="1:65">
      <c r="A219" s="29"/>
      <c r="B219" s="3" t="s">
        <v>263</v>
      </c>
      <c r="C219" s="28"/>
      <c r="D219" s="203">
        <v>70.000000000000014</v>
      </c>
      <c r="E219" s="199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00"/>
      <c r="AK219" s="200"/>
      <c r="AL219" s="200"/>
      <c r="AM219" s="200"/>
      <c r="AN219" s="200"/>
      <c r="AO219" s="200"/>
      <c r="AP219" s="200"/>
      <c r="AQ219" s="200"/>
      <c r="AR219" s="200"/>
      <c r="AS219" s="200"/>
      <c r="AT219" s="200"/>
      <c r="AU219" s="200"/>
      <c r="AV219" s="200"/>
      <c r="AW219" s="200"/>
      <c r="AX219" s="200"/>
      <c r="AY219" s="200"/>
      <c r="AZ219" s="200"/>
      <c r="BA219" s="200"/>
      <c r="BB219" s="200"/>
      <c r="BC219" s="200"/>
      <c r="BD219" s="200"/>
      <c r="BE219" s="200"/>
      <c r="BF219" s="200"/>
      <c r="BG219" s="200"/>
      <c r="BH219" s="200"/>
      <c r="BI219" s="200"/>
      <c r="BJ219" s="200"/>
      <c r="BK219" s="200"/>
      <c r="BL219" s="200"/>
      <c r="BM219" s="201">
        <v>70</v>
      </c>
    </row>
    <row r="220" spans="1:65">
      <c r="A220" s="29"/>
      <c r="B220" s="3" t="s">
        <v>264</v>
      </c>
      <c r="C220" s="28"/>
      <c r="D220" s="203">
        <v>0</v>
      </c>
      <c r="E220" s="199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0"/>
      <c r="AT220" s="200"/>
      <c r="AU220" s="200"/>
      <c r="AV220" s="200"/>
      <c r="AW220" s="200"/>
      <c r="AX220" s="200"/>
      <c r="AY220" s="200"/>
      <c r="AZ220" s="200"/>
      <c r="BA220" s="200"/>
      <c r="BB220" s="200"/>
      <c r="BC220" s="200"/>
      <c r="BD220" s="200"/>
      <c r="BE220" s="200"/>
      <c r="BF220" s="200"/>
      <c r="BG220" s="200"/>
      <c r="BH220" s="200"/>
      <c r="BI220" s="200"/>
      <c r="BJ220" s="200"/>
      <c r="BK220" s="200"/>
      <c r="BL220" s="200"/>
      <c r="BM220" s="201">
        <v>25</v>
      </c>
    </row>
    <row r="221" spans="1:65">
      <c r="A221" s="29"/>
      <c r="B221" s="3" t="s">
        <v>87</v>
      </c>
      <c r="C221" s="28"/>
      <c r="D221" s="13">
        <v>0</v>
      </c>
      <c r="E221" s="14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265</v>
      </c>
      <c r="C222" s="28"/>
      <c r="D222" s="13">
        <v>2.2204460492503131E-16</v>
      </c>
      <c r="E222" s="14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266</v>
      </c>
      <c r="C223" s="46"/>
      <c r="D223" s="44" t="s">
        <v>267</v>
      </c>
      <c r="E223" s="14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578</v>
      </c>
      <c r="BM225" s="27" t="s">
        <v>268</v>
      </c>
    </row>
    <row r="226" spans="1:65" ht="15">
      <c r="A226" s="24" t="s">
        <v>60</v>
      </c>
      <c r="B226" s="18" t="s">
        <v>110</v>
      </c>
      <c r="C226" s="15" t="s">
        <v>111</v>
      </c>
      <c r="D226" s="16" t="s">
        <v>309</v>
      </c>
      <c r="E226" s="14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226</v>
      </c>
      <c r="C227" s="9" t="s">
        <v>226</v>
      </c>
      <c r="D227" s="10" t="s">
        <v>112</v>
      </c>
      <c r="E227" s="14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99</v>
      </c>
      <c r="E228" s="14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4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17">
        <v>0.55400000000000005</v>
      </c>
      <c r="E230" s="215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8">
        <v>1</v>
      </c>
    </row>
    <row r="231" spans="1:65">
      <c r="A231" s="29"/>
      <c r="B231" s="19">
        <v>1</v>
      </c>
      <c r="C231" s="9">
        <v>2</v>
      </c>
      <c r="D231" s="23">
        <v>0.55500000000000005</v>
      </c>
      <c r="E231" s="215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18">
        <v>23</v>
      </c>
    </row>
    <row r="232" spans="1:65">
      <c r="A232" s="29"/>
      <c r="B232" s="20" t="s">
        <v>262</v>
      </c>
      <c r="C232" s="12"/>
      <c r="D232" s="220">
        <v>0.55449999999999999</v>
      </c>
      <c r="E232" s="215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18">
        <v>16</v>
      </c>
    </row>
    <row r="233" spans="1:65">
      <c r="A233" s="29"/>
      <c r="B233" s="3" t="s">
        <v>263</v>
      </c>
      <c r="C233" s="28"/>
      <c r="D233" s="23">
        <v>0.55449999999999999</v>
      </c>
      <c r="E233" s="215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18">
        <v>0.55449999999999999</v>
      </c>
    </row>
    <row r="234" spans="1:65">
      <c r="A234" s="29"/>
      <c r="B234" s="3" t="s">
        <v>264</v>
      </c>
      <c r="C234" s="28"/>
      <c r="D234" s="23">
        <v>7.0710678118654816E-4</v>
      </c>
      <c r="E234" s="215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18">
        <v>18</v>
      </c>
    </row>
    <row r="235" spans="1:65">
      <c r="A235" s="29"/>
      <c r="B235" s="3" t="s">
        <v>87</v>
      </c>
      <c r="C235" s="28"/>
      <c r="D235" s="13">
        <v>1.2752151148540092E-3</v>
      </c>
      <c r="E235" s="14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265</v>
      </c>
      <c r="C236" s="28"/>
      <c r="D236" s="13">
        <v>0</v>
      </c>
      <c r="E236" s="14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266</v>
      </c>
      <c r="C237" s="46"/>
      <c r="D237" s="44" t="s">
        <v>267</v>
      </c>
      <c r="E237" s="14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9.5">
      <c r="B239" s="8" t="s">
        <v>579</v>
      </c>
      <c r="BM239" s="27" t="s">
        <v>268</v>
      </c>
    </row>
    <row r="240" spans="1:65" ht="19.5">
      <c r="A240" s="24" t="s">
        <v>312</v>
      </c>
      <c r="B240" s="18" t="s">
        <v>110</v>
      </c>
      <c r="C240" s="15" t="s">
        <v>111</v>
      </c>
      <c r="D240" s="16" t="s">
        <v>309</v>
      </c>
      <c r="E240" s="14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226</v>
      </c>
      <c r="C241" s="9" t="s">
        <v>226</v>
      </c>
      <c r="D241" s="10" t="s">
        <v>112</v>
      </c>
      <c r="E241" s="14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99</v>
      </c>
      <c r="E242" s="14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66.52</v>
      </c>
      <c r="E244" s="14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66.489999999999995</v>
      </c>
      <c r="E245" s="14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13</v>
      </c>
    </row>
    <row r="246" spans="1:65">
      <c r="A246" s="29"/>
      <c r="B246" s="20" t="s">
        <v>262</v>
      </c>
      <c r="C246" s="12"/>
      <c r="D246" s="22">
        <v>66.504999999999995</v>
      </c>
      <c r="E246" s="14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263</v>
      </c>
      <c r="C247" s="28"/>
      <c r="D247" s="11">
        <v>66.504999999999995</v>
      </c>
      <c r="E247" s="14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66.504999999999995</v>
      </c>
    </row>
    <row r="248" spans="1:65">
      <c r="A248" s="29"/>
      <c r="B248" s="3" t="s">
        <v>264</v>
      </c>
      <c r="C248" s="28"/>
      <c r="D248" s="23">
        <v>2.1213203435597228E-2</v>
      </c>
      <c r="E248" s="14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19</v>
      </c>
    </row>
    <row r="249" spans="1:65">
      <c r="A249" s="29"/>
      <c r="B249" s="3" t="s">
        <v>87</v>
      </c>
      <c r="C249" s="28"/>
      <c r="D249" s="13">
        <v>3.1897155756104397E-4</v>
      </c>
      <c r="E249" s="14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265</v>
      </c>
      <c r="C250" s="28"/>
      <c r="D250" s="13">
        <v>0</v>
      </c>
      <c r="E250" s="14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266</v>
      </c>
      <c r="C251" s="46"/>
      <c r="D251" s="44" t="s">
        <v>267</v>
      </c>
      <c r="E251" s="14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580</v>
      </c>
      <c r="BM253" s="27" t="s">
        <v>268</v>
      </c>
    </row>
    <row r="254" spans="1:65" ht="15">
      <c r="A254" s="24" t="s">
        <v>15</v>
      </c>
      <c r="B254" s="18" t="s">
        <v>110</v>
      </c>
      <c r="C254" s="15" t="s">
        <v>111</v>
      </c>
      <c r="D254" s="16" t="s">
        <v>309</v>
      </c>
      <c r="E254" s="14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226</v>
      </c>
      <c r="C255" s="9" t="s">
        <v>226</v>
      </c>
      <c r="D255" s="10" t="s">
        <v>112</v>
      </c>
      <c r="E255" s="14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4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4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212">
        <v>20</v>
      </c>
      <c r="E258" s="209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  <c r="BI258" s="210"/>
      <c r="BJ258" s="210"/>
      <c r="BK258" s="210"/>
      <c r="BL258" s="210"/>
      <c r="BM258" s="213">
        <v>1</v>
      </c>
    </row>
    <row r="259" spans="1:65">
      <c r="A259" s="29"/>
      <c r="B259" s="19">
        <v>1</v>
      </c>
      <c r="C259" s="9">
        <v>2</v>
      </c>
      <c r="D259" s="208">
        <v>20</v>
      </c>
      <c r="E259" s="209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  <c r="BI259" s="210"/>
      <c r="BJ259" s="210"/>
      <c r="BK259" s="210"/>
      <c r="BL259" s="210"/>
      <c r="BM259" s="213">
        <v>14</v>
      </c>
    </row>
    <row r="260" spans="1:65">
      <c r="A260" s="29"/>
      <c r="B260" s="20" t="s">
        <v>262</v>
      </c>
      <c r="C260" s="12"/>
      <c r="D260" s="214">
        <v>20</v>
      </c>
      <c r="E260" s="209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  <c r="BI260" s="210"/>
      <c r="BJ260" s="210"/>
      <c r="BK260" s="210"/>
      <c r="BL260" s="210"/>
      <c r="BM260" s="213">
        <v>16</v>
      </c>
    </row>
    <row r="261" spans="1:65">
      <c r="A261" s="29"/>
      <c r="B261" s="3" t="s">
        <v>263</v>
      </c>
      <c r="C261" s="28"/>
      <c r="D261" s="208">
        <v>20</v>
      </c>
      <c r="E261" s="209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  <c r="BI261" s="210"/>
      <c r="BJ261" s="210"/>
      <c r="BK261" s="210"/>
      <c r="BL261" s="210"/>
      <c r="BM261" s="213">
        <v>20</v>
      </c>
    </row>
    <row r="262" spans="1:65">
      <c r="A262" s="29"/>
      <c r="B262" s="3" t="s">
        <v>264</v>
      </c>
      <c r="C262" s="28"/>
      <c r="D262" s="208">
        <v>0</v>
      </c>
      <c r="E262" s="209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  <c r="BI262" s="210"/>
      <c r="BJ262" s="210"/>
      <c r="BK262" s="210"/>
      <c r="BL262" s="210"/>
      <c r="BM262" s="213">
        <v>20</v>
      </c>
    </row>
    <row r="263" spans="1:65">
      <c r="A263" s="29"/>
      <c r="B263" s="3" t="s">
        <v>87</v>
      </c>
      <c r="C263" s="28"/>
      <c r="D263" s="13">
        <v>0</v>
      </c>
      <c r="E263" s="14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265</v>
      </c>
      <c r="C264" s="28"/>
      <c r="D264" s="13">
        <v>0</v>
      </c>
      <c r="E264" s="14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266</v>
      </c>
      <c r="C265" s="46"/>
      <c r="D265" s="44" t="s">
        <v>267</v>
      </c>
      <c r="E265" s="14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581</v>
      </c>
      <c r="BM267" s="27" t="s">
        <v>268</v>
      </c>
    </row>
    <row r="268" spans="1:65" ht="15">
      <c r="A268" s="24" t="s">
        <v>18</v>
      </c>
      <c r="B268" s="18" t="s">
        <v>110</v>
      </c>
      <c r="C268" s="15" t="s">
        <v>111</v>
      </c>
      <c r="D268" s="16" t="s">
        <v>309</v>
      </c>
      <c r="E268" s="14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226</v>
      </c>
      <c r="C269" s="9" t="s">
        <v>226</v>
      </c>
      <c r="D269" s="10" t="s">
        <v>112</v>
      </c>
      <c r="E269" s="14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99</v>
      </c>
      <c r="E270" s="14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196">
        <v>340</v>
      </c>
      <c r="E272" s="199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0"/>
      <c r="AT272" s="200"/>
      <c r="AU272" s="200"/>
      <c r="AV272" s="200"/>
      <c r="AW272" s="200"/>
      <c r="AX272" s="200"/>
      <c r="AY272" s="200"/>
      <c r="AZ272" s="200"/>
      <c r="BA272" s="200"/>
      <c r="BB272" s="200"/>
      <c r="BC272" s="200"/>
      <c r="BD272" s="200"/>
      <c r="BE272" s="200"/>
      <c r="BF272" s="200"/>
      <c r="BG272" s="200"/>
      <c r="BH272" s="200"/>
      <c r="BI272" s="200"/>
      <c r="BJ272" s="200"/>
      <c r="BK272" s="200"/>
      <c r="BL272" s="200"/>
      <c r="BM272" s="201">
        <v>1</v>
      </c>
    </row>
    <row r="273" spans="1:65">
      <c r="A273" s="29"/>
      <c r="B273" s="19">
        <v>1</v>
      </c>
      <c r="C273" s="9">
        <v>2</v>
      </c>
      <c r="D273" s="203">
        <v>340</v>
      </c>
      <c r="E273" s="199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200"/>
      <c r="AT273" s="200"/>
      <c r="AU273" s="200"/>
      <c r="AV273" s="200"/>
      <c r="AW273" s="200"/>
      <c r="AX273" s="200"/>
      <c r="AY273" s="200"/>
      <c r="AZ273" s="200"/>
      <c r="BA273" s="200"/>
      <c r="BB273" s="200"/>
      <c r="BC273" s="200"/>
      <c r="BD273" s="200"/>
      <c r="BE273" s="200"/>
      <c r="BF273" s="200"/>
      <c r="BG273" s="200"/>
      <c r="BH273" s="200"/>
      <c r="BI273" s="200"/>
      <c r="BJ273" s="200"/>
      <c r="BK273" s="200"/>
      <c r="BL273" s="200"/>
      <c r="BM273" s="201">
        <v>15</v>
      </c>
    </row>
    <row r="274" spans="1:65">
      <c r="A274" s="29"/>
      <c r="B274" s="20" t="s">
        <v>262</v>
      </c>
      <c r="C274" s="12"/>
      <c r="D274" s="207">
        <v>340</v>
      </c>
      <c r="E274" s="199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0"/>
      <c r="AU274" s="200"/>
      <c r="AV274" s="200"/>
      <c r="AW274" s="200"/>
      <c r="AX274" s="200"/>
      <c r="AY274" s="200"/>
      <c r="AZ274" s="200"/>
      <c r="BA274" s="200"/>
      <c r="BB274" s="200"/>
      <c r="BC274" s="200"/>
      <c r="BD274" s="200"/>
      <c r="BE274" s="200"/>
      <c r="BF274" s="200"/>
      <c r="BG274" s="200"/>
      <c r="BH274" s="200"/>
      <c r="BI274" s="200"/>
      <c r="BJ274" s="200"/>
      <c r="BK274" s="200"/>
      <c r="BL274" s="200"/>
      <c r="BM274" s="201">
        <v>16</v>
      </c>
    </row>
    <row r="275" spans="1:65">
      <c r="A275" s="29"/>
      <c r="B275" s="3" t="s">
        <v>263</v>
      </c>
      <c r="C275" s="28"/>
      <c r="D275" s="203">
        <v>340</v>
      </c>
      <c r="E275" s="199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0"/>
      <c r="AT275" s="200"/>
      <c r="AU275" s="200"/>
      <c r="AV275" s="200"/>
      <c r="AW275" s="200"/>
      <c r="AX275" s="200"/>
      <c r="AY275" s="200"/>
      <c r="AZ275" s="200"/>
      <c r="BA275" s="200"/>
      <c r="BB275" s="200"/>
      <c r="BC275" s="200"/>
      <c r="BD275" s="200"/>
      <c r="BE275" s="200"/>
      <c r="BF275" s="200"/>
      <c r="BG275" s="200"/>
      <c r="BH275" s="200"/>
      <c r="BI275" s="200"/>
      <c r="BJ275" s="200"/>
      <c r="BK275" s="200"/>
      <c r="BL275" s="200"/>
      <c r="BM275" s="201">
        <v>340</v>
      </c>
    </row>
    <row r="276" spans="1:65">
      <c r="A276" s="29"/>
      <c r="B276" s="3" t="s">
        <v>264</v>
      </c>
      <c r="C276" s="28"/>
      <c r="D276" s="203">
        <v>0</v>
      </c>
      <c r="E276" s="199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  <c r="BI276" s="200"/>
      <c r="BJ276" s="200"/>
      <c r="BK276" s="200"/>
      <c r="BL276" s="200"/>
      <c r="BM276" s="201">
        <v>21</v>
      </c>
    </row>
    <row r="277" spans="1:65">
      <c r="A277" s="29"/>
      <c r="B277" s="3" t="s">
        <v>87</v>
      </c>
      <c r="C277" s="28"/>
      <c r="D277" s="13">
        <v>0</v>
      </c>
      <c r="E277" s="14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265</v>
      </c>
      <c r="C278" s="28"/>
      <c r="D278" s="13">
        <v>0</v>
      </c>
      <c r="E278" s="14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266</v>
      </c>
      <c r="C279" s="46"/>
      <c r="D279" s="44" t="s">
        <v>267</v>
      </c>
      <c r="E279" s="14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9.5">
      <c r="B281" s="8" t="s">
        <v>582</v>
      </c>
      <c r="BM281" s="27" t="s">
        <v>268</v>
      </c>
    </row>
    <row r="282" spans="1:65" ht="19.5">
      <c r="A282" s="24" t="s">
        <v>313</v>
      </c>
      <c r="B282" s="18" t="s">
        <v>110</v>
      </c>
      <c r="C282" s="15" t="s">
        <v>111</v>
      </c>
      <c r="D282" s="16" t="s">
        <v>309</v>
      </c>
      <c r="E282" s="14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226</v>
      </c>
      <c r="C283" s="9" t="s">
        <v>226</v>
      </c>
      <c r="D283" s="10" t="s">
        <v>112</v>
      </c>
      <c r="E283" s="14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99</v>
      </c>
      <c r="E284" s="14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</v>
      </c>
    </row>
    <row r="285" spans="1:65">
      <c r="A285" s="29"/>
      <c r="B285" s="19"/>
      <c r="C285" s="9"/>
      <c r="D285" s="25"/>
      <c r="E285" s="14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</v>
      </c>
    </row>
    <row r="286" spans="1:65">
      <c r="A286" s="29"/>
      <c r="B286" s="18">
        <v>1</v>
      </c>
      <c r="C286" s="14">
        <v>1</v>
      </c>
      <c r="D286" s="217">
        <v>0.58599999999999997</v>
      </c>
      <c r="E286" s="215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6"/>
      <c r="BA286" s="216"/>
      <c r="BB286" s="216"/>
      <c r="BC286" s="216"/>
      <c r="BD286" s="216"/>
      <c r="BE286" s="216"/>
      <c r="BF286" s="216"/>
      <c r="BG286" s="216"/>
      <c r="BH286" s="216"/>
      <c r="BI286" s="216"/>
      <c r="BJ286" s="216"/>
      <c r="BK286" s="216"/>
      <c r="BL286" s="216"/>
      <c r="BM286" s="218">
        <v>1</v>
      </c>
    </row>
    <row r="287" spans="1:65">
      <c r="A287" s="29"/>
      <c r="B287" s="19">
        <v>1</v>
      </c>
      <c r="C287" s="9">
        <v>2</v>
      </c>
      <c r="D287" s="23">
        <v>0.58699999999999997</v>
      </c>
      <c r="E287" s="215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6"/>
      <c r="BA287" s="216"/>
      <c r="BB287" s="216"/>
      <c r="BC287" s="216"/>
      <c r="BD287" s="216"/>
      <c r="BE287" s="216"/>
      <c r="BF287" s="216"/>
      <c r="BG287" s="216"/>
      <c r="BH287" s="216"/>
      <c r="BI287" s="216"/>
      <c r="BJ287" s="216"/>
      <c r="BK287" s="216"/>
      <c r="BL287" s="216"/>
      <c r="BM287" s="218">
        <v>16</v>
      </c>
    </row>
    <row r="288" spans="1:65">
      <c r="A288" s="29"/>
      <c r="B288" s="20" t="s">
        <v>262</v>
      </c>
      <c r="C288" s="12"/>
      <c r="D288" s="220">
        <v>0.58650000000000002</v>
      </c>
      <c r="E288" s="215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  <c r="AL288" s="216"/>
      <c r="AM288" s="216"/>
      <c r="AN288" s="216"/>
      <c r="AO288" s="216"/>
      <c r="AP288" s="216"/>
      <c r="AQ288" s="216"/>
      <c r="AR288" s="216"/>
      <c r="AS288" s="216"/>
      <c r="AT288" s="216"/>
      <c r="AU288" s="216"/>
      <c r="AV288" s="216"/>
      <c r="AW288" s="216"/>
      <c r="AX288" s="216"/>
      <c r="AY288" s="216"/>
      <c r="AZ288" s="216"/>
      <c r="BA288" s="216"/>
      <c r="BB288" s="216"/>
      <c r="BC288" s="216"/>
      <c r="BD288" s="216"/>
      <c r="BE288" s="216"/>
      <c r="BF288" s="216"/>
      <c r="BG288" s="216"/>
      <c r="BH288" s="216"/>
      <c r="BI288" s="216"/>
      <c r="BJ288" s="216"/>
      <c r="BK288" s="216"/>
      <c r="BL288" s="216"/>
      <c r="BM288" s="218">
        <v>16</v>
      </c>
    </row>
    <row r="289" spans="1:65">
      <c r="A289" s="29"/>
      <c r="B289" s="3" t="s">
        <v>263</v>
      </c>
      <c r="C289" s="28"/>
      <c r="D289" s="23">
        <v>0.58650000000000002</v>
      </c>
      <c r="E289" s="215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  <c r="AL289" s="216"/>
      <c r="AM289" s="216"/>
      <c r="AN289" s="216"/>
      <c r="AO289" s="216"/>
      <c r="AP289" s="216"/>
      <c r="AQ289" s="216"/>
      <c r="AR289" s="216"/>
      <c r="AS289" s="216"/>
      <c r="AT289" s="216"/>
      <c r="AU289" s="216"/>
      <c r="AV289" s="216"/>
      <c r="AW289" s="216"/>
      <c r="AX289" s="216"/>
      <c r="AY289" s="216"/>
      <c r="AZ289" s="216"/>
      <c r="BA289" s="216"/>
      <c r="BB289" s="216"/>
      <c r="BC289" s="216"/>
      <c r="BD289" s="216"/>
      <c r="BE289" s="216"/>
      <c r="BF289" s="216"/>
      <c r="BG289" s="216"/>
      <c r="BH289" s="216"/>
      <c r="BI289" s="216"/>
      <c r="BJ289" s="216"/>
      <c r="BK289" s="216"/>
      <c r="BL289" s="216"/>
      <c r="BM289" s="218">
        <v>0.58650000000000002</v>
      </c>
    </row>
    <row r="290" spans="1:65">
      <c r="A290" s="29"/>
      <c r="B290" s="3" t="s">
        <v>264</v>
      </c>
      <c r="C290" s="28"/>
      <c r="D290" s="23">
        <v>7.0710678118654816E-4</v>
      </c>
      <c r="E290" s="215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  <c r="AL290" s="216"/>
      <c r="AM290" s="216"/>
      <c r="AN290" s="216"/>
      <c r="AO290" s="216"/>
      <c r="AP290" s="216"/>
      <c r="AQ290" s="216"/>
      <c r="AR290" s="216"/>
      <c r="AS290" s="216"/>
      <c r="AT290" s="216"/>
      <c r="AU290" s="216"/>
      <c r="AV290" s="216"/>
      <c r="AW290" s="216"/>
      <c r="AX290" s="216"/>
      <c r="AY290" s="216"/>
      <c r="AZ290" s="216"/>
      <c r="BA290" s="216"/>
      <c r="BB290" s="216"/>
      <c r="BC290" s="216"/>
      <c r="BD290" s="216"/>
      <c r="BE290" s="216"/>
      <c r="BF290" s="216"/>
      <c r="BG290" s="216"/>
      <c r="BH290" s="216"/>
      <c r="BI290" s="216"/>
      <c r="BJ290" s="216"/>
      <c r="BK290" s="216"/>
      <c r="BL290" s="216"/>
      <c r="BM290" s="218">
        <v>22</v>
      </c>
    </row>
    <row r="291" spans="1:65">
      <c r="A291" s="29"/>
      <c r="B291" s="3" t="s">
        <v>87</v>
      </c>
      <c r="C291" s="28"/>
      <c r="D291" s="13">
        <v>1.205638160590875E-3</v>
      </c>
      <c r="E291" s="14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265</v>
      </c>
      <c r="C292" s="28"/>
      <c r="D292" s="13">
        <v>0</v>
      </c>
      <c r="E292" s="14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266</v>
      </c>
      <c r="C293" s="46"/>
      <c r="D293" s="44" t="s">
        <v>267</v>
      </c>
      <c r="E293" s="14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583</v>
      </c>
      <c r="BM295" s="27" t="s">
        <v>268</v>
      </c>
    </row>
    <row r="296" spans="1:65" ht="15">
      <c r="A296" s="24" t="s">
        <v>66</v>
      </c>
      <c r="B296" s="18" t="s">
        <v>110</v>
      </c>
      <c r="C296" s="15" t="s">
        <v>111</v>
      </c>
      <c r="D296" s="16" t="s">
        <v>309</v>
      </c>
      <c r="E296" s="14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226</v>
      </c>
      <c r="C297" s="9" t="s">
        <v>226</v>
      </c>
      <c r="D297" s="10" t="s">
        <v>112</v>
      </c>
      <c r="E297" s="14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99</v>
      </c>
      <c r="E298" s="14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196">
        <v>70.000000000000014</v>
      </c>
      <c r="E300" s="199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  <c r="AA300" s="200"/>
      <c r="AB300" s="200"/>
      <c r="AC300" s="200"/>
      <c r="AD300" s="200"/>
      <c r="AE300" s="200"/>
      <c r="AF300" s="200"/>
      <c r="AG300" s="200"/>
      <c r="AH300" s="200"/>
      <c r="AI300" s="200"/>
      <c r="AJ300" s="200"/>
      <c r="AK300" s="200"/>
      <c r="AL300" s="200"/>
      <c r="AM300" s="200"/>
      <c r="AN300" s="200"/>
      <c r="AO300" s="200"/>
      <c r="AP300" s="200"/>
      <c r="AQ300" s="200"/>
      <c r="AR300" s="200"/>
      <c r="AS300" s="200"/>
      <c r="AT300" s="200"/>
      <c r="AU300" s="200"/>
      <c r="AV300" s="200"/>
      <c r="AW300" s="200"/>
      <c r="AX300" s="200"/>
      <c r="AY300" s="200"/>
      <c r="AZ300" s="200"/>
      <c r="BA300" s="200"/>
      <c r="BB300" s="200"/>
      <c r="BC300" s="200"/>
      <c r="BD300" s="200"/>
      <c r="BE300" s="200"/>
      <c r="BF300" s="200"/>
      <c r="BG300" s="200"/>
      <c r="BH300" s="200"/>
      <c r="BI300" s="200"/>
      <c r="BJ300" s="200"/>
      <c r="BK300" s="200"/>
      <c r="BL300" s="200"/>
      <c r="BM300" s="201">
        <v>1</v>
      </c>
    </row>
    <row r="301" spans="1:65">
      <c r="A301" s="29"/>
      <c r="B301" s="19">
        <v>1</v>
      </c>
      <c r="C301" s="9">
        <v>2</v>
      </c>
      <c r="D301" s="203">
        <v>80</v>
      </c>
      <c r="E301" s="199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  <c r="AA301" s="200"/>
      <c r="AB301" s="200"/>
      <c r="AC301" s="200"/>
      <c r="AD301" s="200"/>
      <c r="AE301" s="200"/>
      <c r="AF301" s="200"/>
      <c r="AG301" s="200"/>
      <c r="AH301" s="200"/>
      <c r="AI301" s="200"/>
      <c r="AJ301" s="200"/>
      <c r="AK301" s="200"/>
      <c r="AL301" s="200"/>
      <c r="AM301" s="200"/>
      <c r="AN301" s="200"/>
      <c r="AO301" s="200"/>
      <c r="AP301" s="200"/>
      <c r="AQ301" s="200"/>
      <c r="AR301" s="200"/>
      <c r="AS301" s="200"/>
      <c r="AT301" s="200"/>
      <c r="AU301" s="200"/>
      <c r="AV301" s="200"/>
      <c r="AW301" s="200"/>
      <c r="AX301" s="200"/>
      <c r="AY301" s="200"/>
      <c r="AZ301" s="200"/>
      <c r="BA301" s="200"/>
      <c r="BB301" s="200"/>
      <c r="BC301" s="200"/>
      <c r="BD301" s="200"/>
      <c r="BE301" s="200"/>
      <c r="BF301" s="200"/>
      <c r="BG301" s="200"/>
      <c r="BH301" s="200"/>
      <c r="BI301" s="200"/>
      <c r="BJ301" s="200"/>
      <c r="BK301" s="200"/>
      <c r="BL301" s="200"/>
      <c r="BM301" s="201">
        <v>17</v>
      </c>
    </row>
    <row r="302" spans="1:65">
      <c r="A302" s="29"/>
      <c r="B302" s="20" t="s">
        <v>262</v>
      </c>
      <c r="C302" s="12"/>
      <c r="D302" s="207">
        <v>75</v>
      </c>
      <c r="E302" s="199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200"/>
      <c r="AT302" s="200"/>
      <c r="AU302" s="200"/>
      <c r="AV302" s="200"/>
      <c r="AW302" s="200"/>
      <c r="AX302" s="200"/>
      <c r="AY302" s="200"/>
      <c r="AZ302" s="200"/>
      <c r="BA302" s="200"/>
      <c r="BB302" s="200"/>
      <c r="BC302" s="200"/>
      <c r="BD302" s="200"/>
      <c r="BE302" s="200"/>
      <c r="BF302" s="200"/>
      <c r="BG302" s="200"/>
      <c r="BH302" s="200"/>
      <c r="BI302" s="200"/>
      <c r="BJ302" s="200"/>
      <c r="BK302" s="200"/>
      <c r="BL302" s="200"/>
      <c r="BM302" s="201">
        <v>16</v>
      </c>
    </row>
    <row r="303" spans="1:65">
      <c r="A303" s="29"/>
      <c r="B303" s="3" t="s">
        <v>263</v>
      </c>
      <c r="C303" s="28"/>
      <c r="D303" s="203">
        <v>75</v>
      </c>
      <c r="E303" s="199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  <c r="AA303" s="200"/>
      <c r="AB303" s="200"/>
      <c r="AC303" s="200"/>
      <c r="AD303" s="200"/>
      <c r="AE303" s="200"/>
      <c r="AF303" s="200"/>
      <c r="AG303" s="200"/>
      <c r="AH303" s="200"/>
      <c r="AI303" s="200"/>
      <c r="AJ303" s="200"/>
      <c r="AK303" s="200"/>
      <c r="AL303" s="200"/>
      <c r="AM303" s="200"/>
      <c r="AN303" s="200"/>
      <c r="AO303" s="200"/>
      <c r="AP303" s="200"/>
      <c r="AQ303" s="200"/>
      <c r="AR303" s="200"/>
      <c r="AS303" s="200"/>
      <c r="AT303" s="200"/>
      <c r="AU303" s="200"/>
      <c r="AV303" s="200"/>
      <c r="AW303" s="200"/>
      <c r="AX303" s="200"/>
      <c r="AY303" s="200"/>
      <c r="AZ303" s="200"/>
      <c r="BA303" s="200"/>
      <c r="BB303" s="200"/>
      <c r="BC303" s="200"/>
      <c r="BD303" s="200"/>
      <c r="BE303" s="200"/>
      <c r="BF303" s="200"/>
      <c r="BG303" s="200"/>
      <c r="BH303" s="200"/>
      <c r="BI303" s="200"/>
      <c r="BJ303" s="200"/>
      <c r="BK303" s="200"/>
      <c r="BL303" s="200"/>
      <c r="BM303" s="201">
        <v>75</v>
      </c>
    </row>
    <row r="304" spans="1:65">
      <c r="A304" s="29"/>
      <c r="B304" s="3" t="s">
        <v>264</v>
      </c>
      <c r="C304" s="28"/>
      <c r="D304" s="203">
        <v>7.0710678118654648</v>
      </c>
      <c r="E304" s="199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  <c r="AA304" s="200"/>
      <c r="AB304" s="200"/>
      <c r="AC304" s="200"/>
      <c r="AD304" s="200"/>
      <c r="AE304" s="200"/>
      <c r="AF304" s="200"/>
      <c r="AG304" s="200"/>
      <c r="AH304" s="200"/>
      <c r="AI304" s="200"/>
      <c r="AJ304" s="200"/>
      <c r="AK304" s="200"/>
      <c r="AL304" s="200"/>
      <c r="AM304" s="200"/>
      <c r="AN304" s="200"/>
      <c r="AO304" s="200"/>
      <c r="AP304" s="200"/>
      <c r="AQ304" s="200"/>
      <c r="AR304" s="200"/>
      <c r="AS304" s="200"/>
      <c r="AT304" s="200"/>
      <c r="AU304" s="200"/>
      <c r="AV304" s="200"/>
      <c r="AW304" s="200"/>
      <c r="AX304" s="200"/>
      <c r="AY304" s="200"/>
      <c r="AZ304" s="200"/>
      <c r="BA304" s="200"/>
      <c r="BB304" s="200"/>
      <c r="BC304" s="200"/>
      <c r="BD304" s="200"/>
      <c r="BE304" s="200"/>
      <c r="BF304" s="200"/>
      <c r="BG304" s="200"/>
      <c r="BH304" s="200"/>
      <c r="BI304" s="200"/>
      <c r="BJ304" s="200"/>
      <c r="BK304" s="200"/>
      <c r="BL304" s="200"/>
      <c r="BM304" s="201">
        <v>23</v>
      </c>
    </row>
    <row r="305" spans="1:65">
      <c r="A305" s="29"/>
      <c r="B305" s="3" t="s">
        <v>87</v>
      </c>
      <c r="C305" s="28"/>
      <c r="D305" s="13">
        <v>9.4280904158206197E-2</v>
      </c>
      <c r="E305" s="14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265</v>
      </c>
      <c r="C306" s="28"/>
      <c r="D306" s="13">
        <v>0</v>
      </c>
      <c r="E306" s="14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266</v>
      </c>
      <c r="C307" s="46"/>
      <c r="D307" s="44" t="s">
        <v>267</v>
      </c>
      <c r="E307" s="14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584</v>
      </c>
      <c r="BM309" s="27" t="s">
        <v>268</v>
      </c>
    </row>
    <row r="310" spans="1:65" ht="15">
      <c r="A310" s="24" t="s">
        <v>44</v>
      </c>
      <c r="B310" s="18" t="s">
        <v>110</v>
      </c>
      <c r="C310" s="15" t="s">
        <v>111</v>
      </c>
      <c r="D310" s="16" t="s">
        <v>309</v>
      </c>
      <c r="E310" s="14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226</v>
      </c>
      <c r="C311" s="9" t="s">
        <v>226</v>
      </c>
      <c r="D311" s="10" t="s">
        <v>112</v>
      </c>
      <c r="E311" s="14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99</v>
      </c>
      <c r="E312" s="14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196">
        <v>109.99999999999999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  <c r="BI314" s="200"/>
      <c r="BJ314" s="200"/>
      <c r="BK314" s="200"/>
      <c r="BL314" s="200"/>
      <c r="BM314" s="201">
        <v>1</v>
      </c>
    </row>
    <row r="315" spans="1:65">
      <c r="A315" s="29"/>
      <c r="B315" s="19">
        <v>1</v>
      </c>
      <c r="C315" s="9">
        <v>2</v>
      </c>
      <c r="D315" s="203">
        <v>120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00"/>
      <c r="BF315" s="200"/>
      <c r="BG315" s="200"/>
      <c r="BH315" s="200"/>
      <c r="BI315" s="200"/>
      <c r="BJ315" s="200"/>
      <c r="BK315" s="200"/>
      <c r="BL315" s="200"/>
      <c r="BM315" s="201">
        <v>18</v>
      </c>
    </row>
    <row r="316" spans="1:65">
      <c r="A316" s="29"/>
      <c r="B316" s="20" t="s">
        <v>262</v>
      </c>
      <c r="C316" s="12"/>
      <c r="D316" s="207">
        <v>115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0"/>
      <c r="AT316" s="200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00"/>
      <c r="BF316" s="200"/>
      <c r="BG316" s="200"/>
      <c r="BH316" s="200"/>
      <c r="BI316" s="200"/>
      <c r="BJ316" s="200"/>
      <c r="BK316" s="200"/>
      <c r="BL316" s="200"/>
      <c r="BM316" s="201">
        <v>16</v>
      </c>
    </row>
    <row r="317" spans="1:65">
      <c r="A317" s="29"/>
      <c r="B317" s="3" t="s">
        <v>263</v>
      </c>
      <c r="C317" s="28"/>
      <c r="D317" s="203">
        <v>115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A317" s="200"/>
      <c r="BB317" s="200"/>
      <c r="BC317" s="200"/>
      <c r="BD317" s="200"/>
      <c r="BE317" s="200"/>
      <c r="BF317" s="200"/>
      <c r="BG317" s="200"/>
      <c r="BH317" s="200"/>
      <c r="BI317" s="200"/>
      <c r="BJ317" s="200"/>
      <c r="BK317" s="200"/>
      <c r="BL317" s="200"/>
      <c r="BM317" s="201">
        <v>115</v>
      </c>
    </row>
    <row r="318" spans="1:65">
      <c r="A318" s="29"/>
      <c r="B318" s="3" t="s">
        <v>264</v>
      </c>
      <c r="C318" s="28"/>
      <c r="D318" s="203">
        <v>7.0710678118654853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  <c r="BI318" s="200"/>
      <c r="BJ318" s="200"/>
      <c r="BK318" s="200"/>
      <c r="BL318" s="200"/>
      <c r="BM318" s="201">
        <v>24</v>
      </c>
    </row>
    <row r="319" spans="1:65">
      <c r="A319" s="29"/>
      <c r="B319" s="3" t="s">
        <v>87</v>
      </c>
      <c r="C319" s="28"/>
      <c r="D319" s="13">
        <v>6.1487546190134655E-2</v>
      </c>
      <c r="E319" s="14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265</v>
      </c>
      <c r="C320" s="28"/>
      <c r="D320" s="13">
        <v>0</v>
      </c>
      <c r="E320" s="14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266</v>
      </c>
      <c r="C321" s="46"/>
      <c r="D321" s="44" t="s">
        <v>267</v>
      </c>
      <c r="E321" s="14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585</v>
      </c>
      <c r="BM323" s="27" t="s">
        <v>268</v>
      </c>
    </row>
    <row r="324" spans="1:65" ht="15">
      <c r="A324" s="24" t="s">
        <v>45</v>
      </c>
      <c r="B324" s="18" t="s">
        <v>110</v>
      </c>
      <c r="C324" s="15" t="s">
        <v>111</v>
      </c>
      <c r="D324" s="16" t="s">
        <v>309</v>
      </c>
      <c r="E324" s="14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226</v>
      </c>
      <c r="C325" s="9" t="s">
        <v>226</v>
      </c>
      <c r="D325" s="10" t="s">
        <v>112</v>
      </c>
      <c r="E325" s="14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99</v>
      </c>
      <c r="E326" s="14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196">
        <v>230</v>
      </c>
      <c r="E328" s="199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0"/>
      <c r="AT328" s="200"/>
      <c r="AU328" s="200"/>
      <c r="AV328" s="200"/>
      <c r="AW328" s="200"/>
      <c r="AX328" s="200"/>
      <c r="AY328" s="200"/>
      <c r="AZ328" s="200"/>
      <c r="BA328" s="200"/>
      <c r="BB328" s="200"/>
      <c r="BC328" s="200"/>
      <c r="BD328" s="200"/>
      <c r="BE328" s="200"/>
      <c r="BF328" s="200"/>
      <c r="BG328" s="200"/>
      <c r="BH328" s="200"/>
      <c r="BI328" s="200"/>
      <c r="BJ328" s="200"/>
      <c r="BK328" s="200"/>
      <c r="BL328" s="200"/>
      <c r="BM328" s="201">
        <v>1</v>
      </c>
    </row>
    <row r="329" spans="1:65">
      <c r="A329" s="29"/>
      <c r="B329" s="19">
        <v>1</v>
      </c>
      <c r="C329" s="9">
        <v>2</v>
      </c>
      <c r="D329" s="203">
        <v>240</v>
      </c>
      <c r="E329" s="199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Q329" s="200"/>
      <c r="AR329" s="200"/>
      <c r="AS329" s="200"/>
      <c r="AT329" s="200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00"/>
      <c r="BF329" s="200"/>
      <c r="BG329" s="200"/>
      <c r="BH329" s="200"/>
      <c r="BI329" s="200"/>
      <c r="BJ329" s="200"/>
      <c r="BK329" s="200"/>
      <c r="BL329" s="200"/>
      <c r="BM329" s="201">
        <v>19</v>
      </c>
    </row>
    <row r="330" spans="1:65">
      <c r="A330" s="29"/>
      <c r="B330" s="20" t="s">
        <v>262</v>
      </c>
      <c r="C330" s="12"/>
      <c r="D330" s="207">
        <v>235</v>
      </c>
      <c r="E330" s="199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0"/>
      <c r="AT330" s="200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00"/>
      <c r="BF330" s="200"/>
      <c r="BG330" s="200"/>
      <c r="BH330" s="200"/>
      <c r="BI330" s="200"/>
      <c r="BJ330" s="200"/>
      <c r="BK330" s="200"/>
      <c r="BL330" s="200"/>
      <c r="BM330" s="201">
        <v>16</v>
      </c>
    </row>
    <row r="331" spans="1:65">
      <c r="A331" s="29"/>
      <c r="B331" s="3" t="s">
        <v>263</v>
      </c>
      <c r="C331" s="28"/>
      <c r="D331" s="203">
        <v>235</v>
      </c>
      <c r="E331" s="199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  <c r="BI331" s="200"/>
      <c r="BJ331" s="200"/>
      <c r="BK331" s="200"/>
      <c r="BL331" s="200"/>
      <c r="BM331" s="201">
        <v>235</v>
      </c>
    </row>
    <row r="332" spans="1:65">
      <c r="A332" s="29"/>
      <c r="B332" s="3" t="s">
        <v>264</v>
      </c>
      <c r="C332" s="28"/>
      <c r="D332" s="203">
        <v>7.0710678118654755</v>
      </c>
      <c r="E332" s="199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0"/>
      <c r="AT332" s="200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00"/>
      <c r="BF332" s="200"/>
      <c r="BG332" s="200"/>
      <c r="BH332" s="200"/>
      <c r="BI332" s="200"/>
      <c r="BJ332" s="200"/>
      <c r="BK332" s="200"/>
      <c r="BL332" s="200"/>
      <c r="BM332" s="201">
        <v>25</v>
      </c>
    </row>
    <row r="333" spans="1:65">
      <c r="A333" s="29"/>
      <c r="B333" s="3" t="s">
        <v>87</v>
      </c>
      <c r="C333" s="28"/>
      <c r="D333" s="13">
        <v>3.0089650263257342E-2</v>
      </c>
      <c r="E333" s="14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265</v>
      </c>
      <c r="C334" s="28"/>
      <c r="D334" s="13">
        <v>0</v>
      </c>
      <c r="E334" s="14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266</v>
      </c>
      <c r="C335" s="46"/>
      <c r="D335" s="44" t="s">
        <v>267</v>
      </c>
      <c r="E335" s="14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3"/>
    </row>
    <row r="358" spans="65:65">
      <c r="BM358" s="53"/>
    </row>
    <row r="359" spans="65:65">
      <c r="BM359" s="53"/>
    </row>
    <row r="360" spans="65:65">
      <c r="BM360" s="53"/>
    </row>
    <row r="361" spans="65:65">
      <c r="BM361" s="53"/>
    </row>
    <row r="362" spans="65:65">
      <c r="BM362" s="53"/>
    </row>
    <row r="363" spans="65:65">
      <c r="BM363" s="53"/>
    </row>
    <row r="364" spans="65:65">
      <c r="BM364" s="53"/>
    </row>
    <row r="365" spans="65:65">
      <c r="BM365" s="53"/>
    </row>
    <row r="366" spans="65:65">
      <c r="BM366" s="53"/>
    </row>
    <row r="367" spans="65:65">
      <c r="BM367" s="53"/>
    </row>
    <row r="368" spans="65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4"/>
    </row>
    <row r="390" spans="65:65">
      <c r="BM390" s="55"/>
    </row>
    <row r="391" spans="65:65">
      <c r="BM391" s="55"/>
    </row>
    <row r="392" spans="65:65">
      <c r="BM392" s="55"/>
    </row>
    <row r="393" spans="65:65">
      <c r="BM393" s="55"/>
    </row>
    <row r="394" spans="65:65">
      <c r="BM394" s="55"/>
    </row>
    <row r="395" spans="65:65">
      <c r="BM395" s="55"/>
    </row>
    <row r="396" spans="65:65">
      <c r="BM396" s="55"/>
    </row>
    <row r="397" spans="65:65">
      <c r="BM397" s="55"/>
    </row>
    <row r="398" spans="65:65">
      <c r="BM398" s="55"/>
    </row>
    <row r="399" spans="65:65">
      <c r="BM399" s="55"/>
    </row>
    <row r="400" spans="65:65">
      <c r="BM400" s="55"/>
    </row>
    <row r="401" spans="65:65">
      <c r="BM401" s="55"/>
    </row>
    <row r="402" spans="65:65">
      <c r="BM402" s="55"/>
    </row>
    <row r="403" spans="65:65">
      <c r="BM403" s="55"/>
    </row>
    <row r="404" spans="65:65">
      <c r="BM404" s="55"/>
    </row>
    <row r="405" spans="65:65">
      <c r="BM405" s="55"/>
    </row>
    <row r="406" spans="65:65">
      <c r="BM406" s="55"/>
    </row>
    <row r="407" spans="65:65">
      <c r="BM407" s="55"/>
    </row>
    <row r="408" spans="65:65">
      <c r="BM408" s="55"/>
    </row>
    <row r="409" spans="65:65">
      <c r="BM409" s="55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7" priority="70" stopIfTrue="1">
      <formula>AND(ISBLANK(INDIRECT(Anlyt_LabRefLastCol)),ISBLANK(INDIRECT(Anlyt_LabRefThisCol)))</formula>
    </cfRule>
    <cfRule type="expression" dxfId="16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1DB3-EB74-4EBB-A5CA-A5CD142BA7E2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586</v>
      </c>
      <c r="BM1" s="27" t="s">
        <v>268</v>
      </c>
    </row>
    <row r="2" spans="1:66" ht="18">
      <c r="A2" s="24" t="s">
        <v>430</v>
      </c>
      <c r="B2" s="18" t="s">
        <v>110</v>
      </c>
      <c r="C2" s="15" t="s">
        <v>111</v>
      </c>
      <c r="D2" s="16" t="s">
        <v>309</v>
      </c>
      <c r="E2" s="14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0" t="s">
        <v>112</v>
      </c>
      <c r="E3" s="14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314</v>
      </c>
      <c r="E4" s="14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1.48</v>
      </c>
      <c r="E6" s="14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1.45</v>
      </c>
      <c r="E7" s="14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20" t="s">
        <v>262</v>
      </c>
      <c r="C8" s="12"/>
      <c r="D8" s="22">
        <v>1.4649999999999999</v>
      </c>
      <c r="E8" s="14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263</v>
      </c>
      <c r="C9" s="28"/>
      <c r="D9" s="11">
        <v>1.4649999999999999</v>
      </c>
      <c r="E9" s="14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1.4650000000000001</v>
      </c>
      <c r="BN9" s="27"/>
    </row>
    <row r="10" spans="1:66">
      <c r="A10" s="29"/>
      <c r="B10" s="3" t="s">
        <v>264</v>
      </c>
      <c r="C10" s="28"/>
      <c r="D10" s="23">
        <v>2.1213203435596444E-2</v>
      </c>
      <c r="E10" s="14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3">
        <v>1.4480002345117027E-2</v>
      </c>
      <c r="E11" s="14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265</v>
      </c>
      <c r="C12" s="28"/>
      <c r="D12" s="13">
        <v>-1.1102230246251565E-16</v>
      </c>
      <c r="E12" s="14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266</v>
      </c>
      <c r="C13" s="46"/>
      <c r="D13" s="44" t="s">
        <v>267</v>
      </c>
      <c r="E13" s="14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15" priority="3">
      <formula>AND($B6&lt;&gt;$B5,NOT(ISBLANK(INDIRECT(Anlyt_LabRefThisCol))))</formula>
    </cfRule>
  </conditionalFormatting>
  <conditionalFormatting sqref="C2:D13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8348-C4EF-4A20-817A-8401C4826ACD}">
  <sheetPr codeName="Sheet17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587</v>
      </c>
      <c r="BM1" s="27" t="s">
        <v>268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309</v>
      </c>
      <c r="E2" s="14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0" t="s">
        <v>112</v>
      </c>
      <c r="E3" s="14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4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7">
        <v>0.14000000000000001</v>
      </c>
      <c r="E6" s="215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8">
        <v>1</v>
      </c>
    </row>
    <row r="7" spans="1:66">
      <c r="A7" s="29"/>
      <c r="B7" s="19">
        <v>1</v>
      </c>
      <c r="C7" s="9">
        <v>2</v>
      </c>
      <c r="D7" s="23">
        <v>0.13</v>
      </c>
      <c r="E7" s="215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8">
        <v>23</v>
      </c>
    </row>
    <row r="8" spans="1:66">
      <c r="A8" s="29"/>
      <c r="B8" s="20" t="s">
        <v>262</v>
      </c>
      <c r="C8" s="12"/>
      <c r="D8" s="220">
        <v>0.13500000000000001</v>
      </c>
      <c r="E8" s="215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8">
        <v>16</v>
      </c>
    </row>
    <row r="9" spans="1:66">
      <c r="A9" s="29"/>
      <c r="B9" s="3" t="s">
        <v>263</v>
      </c>
      <c r="C9" s="28"/>
      <c r="D9" s="23">
        <v>0.13500000000000001</v>
      </c>
      <c r="E9" s="215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8">
        <v>0.13500000000000001</v>
      </c>
      <c r="BN9" s="27"/>
    </row>
    <row r="10" spans="1:66">
      <c r="A10" s="29"/>
      <c r="B10" s="3" t="s">
        <v>264</v>
      </c>
      <c r="C10" s="28"/>
      <c r="D10" s="23">
        <v>7.0710678118654814E-3</v>
      </c>
      <c r="E10" s="215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8">
        <v>29</v>
      </c>
    </row>
    <row r="11" spans="1:66">
      <c r="A11" s="29"/>
      <c r="B11" s="3" t="s">
        <v>87</v>
      </c>
      <c r="C11" s="28"/>
      <c r="D11" s="13">
        <v>5.237828008789245E-2</v>
      </c>
      <c r="E11" s="14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265</v>
      </c>
      <c r="C12" s="28"/>
      <c r="D12" s="13">
        <v>0</v>
      </c>
      <c r="E12" s="14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266</v>
      </c>
      <c r="C13" s="46"/>
      <c r="D13" s="44" t="s">
        <v>267</v>
      </c>
      <c r="E13" s="14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588</v>
      </c>
      <c r="BM15" s="27" t="s">
        <v>268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309</v>
      </c>
      <c r="E16" s="14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226</v>
      </c>
      <c r="C17" s="9" t="s">
        <v>226</v>
      </c>
      <c r="D17" s="10" t="s">
        <v>112</v>
      </c>
      <c r="E17" s="14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4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17">
        <v>0.45999999999999996</v>
      </c>
      <c r="E20" s="215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8">
        <v>1</v>
      </c>
    </row>
    <row r="21" spans="1:65">
      <c r="A21" s="29"/>
      <c r="B21" s="19">
        <v>1</v>
      </c>
      <c r="C21" s="9">
        <v>2</v>
      </c>
      <c r="D21" s="23">
        <v>0.48</v>
      </c>
      <c r="E21" s="215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8">
        <v>23</v>
      </c>
    </row>
    <row r="22" spans="1:65">
      <c r="A22" s="29"/>
      <c r="B22" s="20" t="s">
        <v>262</v>
      </c>
      <c r="C22" s="12"/>
      <c r="D22" s="220">
        <v>0.47</v>
      </c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8">
        <v>16</v>
      </c>
    </row>
    <row r="23" spans="1:65">
      <c r="A23" s="29"/>
      <c r="B23" s="3" t="s">
        <v>263</v>
      </c>
      <c r="C23" s="28"/>
      <c r="D23" s="23">
        <v>0.47</v>
      </c>
      <c r="E23" s="215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8">
        <v>0.47</v>
      </c>
    </row>
    <row r="24" spans="1:65">
      <c r="A24" s="29"/>
      <c r="B24" s="3" t="s">
        <v>264</v>
      </c>
      <c r="C24" s="28"/>
      <c r="D24" s="23">
        <v>1.4142135623730963E-2</v>
      </c>
      <c r="E24" s="215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8">
        <v>29</v>
      </c>
    </row>
    <row r="25" spans="1:65">
      <c r="A25" s="29"/>
      <c r="B25" s="3" t="s">
        <v>87</v>
      </c>
      <c r="C25" s="28"/>
      <c r="D25" s="13">
        <v>3.008965026325737E-2</v>
      </c>
      <c r="E25" s="14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265</v>
      </c>
      <c r="C26" s="28"/>
      <c r="D26" s="13">
        <v>0</v>
      </c>
      <c r="E26" s="14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266</v>
      </c>
      <c r="C27" s="46"/>
      <c r="D27" s="44" t="s">
        <v>267</v>
      </c>
      <c r="E27" s="14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12" priority="6">
      <formula>AND($B6&lt;&gt;$B5,NOT(ISBLANK(INDIRECT(Anlyt_LabRefThisCol))))</formula>
    </cfRule>
  </conditionalFormatting>
  <conditionalFormatting sqref="C2:D13 C16:D27">
    <cfRule type="expression" dxfId="11" priority="4" stopIfTrue="1">
      <formula>AND(ISBLANK(INDIRECT(Anlyt_LabRefLastCol)),ISBLANK(INDIRECT(Anlyt_LabRefThisCol)))</formula>
    </cfRule>
    <cfRule type="expression" dxfId="1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0D56-3A07-43D3-9FE6-D9C84ECC66D6}">
  <sheetPr codeName="Sheet18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589</v>
      </c>
      <c r="BM1" s="27" t="s">
        <v>268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309</v>
      </c>
      <c r="E2" s="14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0" t="s">
        <v>112</v>
      </c>
      <c r="E3" s="14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315</v>
      </c>
      <c r="E4" s="14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1.3</v>
      </c>
      <c r="E6" s="14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1.3</v>
      </c>
      <c r="E7" s="14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20" t="s">
        <v>262</v>
      </c>
      <c r="C8" s="12"/>
      <c r="D8" s="22">
        <v>1.3</v>
      </c>
      <c r="E8" s="14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263</v>
      </c>
      <c r="C9" s="28"/>
      <c r="D9" s="11">
        <v>1.3</v>
      </c>
      <c r="E9" s="14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1.3</v>
      </c>
      <c r="BN9" s="27"/>
    </row>
    <row r="10" spans="1:66">
      <c r="A10" s="29"/>
      <c r="B10" s="3" t="s">
        <v>264</v>
      </c>
      <c r="C10" s="28"/>
      <c r="D10" s="23">
        <v>0</v>
      </c>
      <c r="E10" s="14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31</v>
      </c>
    </row>
    <row r="11" spans="1:66">
      <c r="A11" s="29"/>
      <c r="B11" s="3" t="s">
        <v>87</v>
      </c>
      <c r="C11" s="28"/>
      <c r="D11" s="13">
        <v>0</v>
      </c>
      <c r="E11" s="14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265</v>
      </c>
      <c r="C12" s="28"/>
      <c r="D12" s="13">
        <v>0</v>
      </c>
      <c r="E12" s="14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266</v>
      </c>
      <c r="C13" s="46"/>
      <c r="D13" s="44" t="s">
        <v>267</v>
      </c>
      <c r="E13" s="14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590</v>
      </c>
      <c r="BM15" s="27" t="s">
        <v>268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309</v>
      </c>
      <c r="E16" s="14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226</v>
      </c>
      <c r="C17" s="9" t="s">
        <v>226</v>
      </c>
      <c r="D17" s="10" t="s">
        <v>112</v>
      </c>
      <c r="E17" s="14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315</v>
      </c>
      <c r="E18" s="14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4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8.8000000000000007</v>
      </c>
      <c r="E20" s="14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9.1999999999999993</v>
      </c>
      <c r="E21" s="14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13</v>
      </c>
    </row>
    <row r="22" spans="1:65">
      <c r="A22" s="29"/>
      <c r="B22" s="20" t="s">
        <v>262</v>
      </c>
      <c r="C22" s="12"/>
      <c r="D22" s="22">
        <v>9</v>
      </c>
      <c r="E22" s="14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263</v>
      </c>
      <c r="C23" s="28"/>
      <c r="D23" s="11">
        <v>9</v>
      </c>
      <c r="E23" s="14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9</v>
      </c>
    </row>
    <row r="24" spans="1:65">
      <c r="A24" s="29"/>
      <c r="B24" s="3" t="s">
        <v>264</v>
      </c>
      <c r="C24" s="28"/>
      <c r="D24" s="23">
        <v>0.28284271247461801</v>
      </c>
      <c r="E24" s="14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32</v>
      </c>
    </row>
    <row r="25" spans="1:65">
      <c r="A25" s="29"/>
      <c r="B25" s="3" t="s">
        <v>87</v>
      </c>
      <c r="C25" s="28"/>
      <c r="D25" s="13">
        <v>3.1426968052735337E-2</v>
      </c>
      <c r="E25" s="14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265</v>
      </c>
      <c r="C26" s="28"/>
      <c r="D26" s="13">
        <v>0</v>
      </c>
      <c r="E26" s="14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266</v>
      </c>
      <c r="C27" s="46"/>
      <c r="D27" s="44" t="s">
        <v>267</v>
      </c>
      <c r="E27" s="14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591</v>
      </c>
      <c r="BM29" s="27" t="s">
        <v>268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309</v>
      </c>
      <c r="E30" s="14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226</v>
      </c>
      <c r="C31" s="9" t="s">
        <v>226</v>
      </c>
      <c r="D31" s="10" t="s">
        <v>112</v>
      </c>
      <c r="E31" s="14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315</v>
      </c>
      <c r="E32" s="14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6">
        <v>921</v>
      </c>
      <c r="E34" s="199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1">
        <v>1</v>
      </c>
    </row>
    <row r="35" spans="1:65">
      <c r="A35" s="29"/>
      <c r="B35" s="19">
        <v>1</v>
      </c>
      <c r="C35" s="9">
        <v>2</v>
      </c>
      <c r="D35" s="203">
        <v>933</v>
      </c>
      <c r="E35" s="19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1">
        <v>14</v>
      </c>
    </row>
    <row r="36" spans="1:65">
      <c r="A36" s="29"/>
      <c r="B36" s="20" t="s">
        <v>262</v>
      </c>
      <c r="C36" s="12"/>
      <c r="D36" s="207">
        <v>927</v>
      </c>
      <c r="E36" s="199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1">
        <v>16</v>
      </c>
    </row>
    <row r="37" spans="1:65">
      <c r="A37" s="29"/>
      <c r="B37" s="3" t="s">
        <v>263</v>
      </c>
      <c r="C37" s="28"/>
      <c r="D37" s="203">
        <v>927</v>
      </c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1">
        <v>927</v>
      </c>
    </row>
    <row r="38" spans="1:65">
      <c r="A38" s="29"/>
      <c r="B38" s="3" t="s">
        <v>264</v>
      </c>
      <c r="C38" s="28"/>
      <c r="D38" s="203">
        <v>8.4852813742385695</v>
      </c>
      <c r="E38" s="199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1">
        <v>33</v>
      </c>
    </row>
    <row r="39" spans="1:65">
      <c r="A39" s="29"/>
      <c r="B39" s="3" t="s">
        <v>87</v>
      </c>
      <c r="C39" s="28"/>
      <c r="D39" s="13">
        <v>9.1534858406025557E-3</v>
      </c>
      <c r="E39" s="14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265</v>
      </c>
      <c r="C40" s="28"/>
      <c r="D40" s="13">
        <v>0</v>
      </c>
      <c r="E40" s="14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266</v>
      </c>
      <c r="C41" s="46"/>
      <c r="D41" s="44" t="s">
        <v>267</v>
      </c>
      <c r="E41" s="14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592</v>
      </c>
      <c r="BM43" s="27" t="s">
        <v>268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309</v>
      </c>
      <c r="E44" s="14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226</v>
      </c>
      <c r="C45" s="9" t="s">
        <v>226</v>
      </c>
      <c r="D45" s="10" t="s">
        <v>112</v>
      </c>
      <c r="E45" s="14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315</v>
      </c>
      <c r="E46" s="14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2.8</v>
      </c>
      <c r="E48" s="14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3</v>
      </c>
      <c r="E49" s="14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20" t="s">
        <v>262</v>
      </c>
      <c r="C50" s="12"/>
      <c r="D50" s="22">
        <v>2.9</v>
      </c>
      <c r="E50" s="14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263</v>
      </c>
      <c r="C51" s="28"/>
      <c r="D51" s="11">
        <v>2.9</v>
      </c>
      <c r="E51" s="14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2.9</v>
      </c>
    </row>
    <row r="52" spans="1:65">
      <c r="A52" s="29"/>
      <c r="B52" s="3" t="s">
        <v>264</v>
      </c>
      <c r="C52" s="28"/>
      <c r="D52" s="23">
        <v>0.14142135623730964</v>
      </c>
      <c r="E52" s="14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3">
        <v>4.8765984909417116E-2</v>
      </c>
      <c r="E53" s="14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265</v>
      </c>
      <c r="C54" s="28"/>
      <c r="D54" s="13">
        <v>0</v>
      </c>
      <c r="E54" s="14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266</v>
      </c>
      <c r="C55" s="46"/>
      <c r="D55" s="44" t="s">
        <v>267</v>
      </c>
      <c r="E55" s="14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593</v>
      </c>
      <c r="BM57" s="27" t="s">
        <v>268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309</v>
      </c>
      <c r="E58" s="14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226</v>
      </c>
      <c r="C59" s="9" t="s">
        <v>226</v>
      </c>
      <c r="D59" s="10" t="s">
        <v>112</v>
      </c>
      <c r="E59" s="14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315</v>
      </c>
      <c r="E60" s="14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0.76</v>
      </c>
      <c r="E62" s="14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0.92</v>
      </c>
      <c r="E63" s="14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20" t="s">
        <v>262</v>
      </c>
      <c r="C64" s="12"/>
      <c r="D64" s="22">
        <v>0.84000000000000008</v>
      </c>
      <c r="E64" s="14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263</v>
      </c>
      <c r="C65" s="28"/>
      <c r="D65" s="11">
        <v>0.84000000000000008</v>
      </c>
      <c r="E65" s="14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0.84</v>
      </c>
    </row>
    <row r="66" spans="1:65">
      <c r="A66" s="29"/>
      <c r="B66" s="3" t="s">
        <v>264</v>
      </c>
      <c r="C66" s="28"/>
      <c r="D66" s="23">
        <v>0.11313708498984763</v>
      </c>
      <c r="E66" s="14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3">
        <v>0.13468700594029479</v>
      </c>
      <c r="E67" s="1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265</v>
      </c>
      <c r="C68" s="28"/>
      <c r="D68" s="13">
        <v>2.2204460492503131E-16</v>
      </c>
      <c r="E68" s="14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266</v>
      </c>
      <c r="C69" s="46"/>
      <c r="D69" s="44" t="s">
        <v>267</v>
      </c>
      <c r="E69" s="14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594</v>
      </c>
      <c r="BM71" s="27" t="s">
        <v>268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309</v>
      </c>
      <c r="E72" s="14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226</v>
      </c>
      <c r="C73" s="9" t="s">
        <v>226</v>
      </c>
      <c r="D73" s="10" t="s">
        <v>112</v>
      </c>
      <c r="E73" s="14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315</v>
      </c>
      <c r="E74" s="14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0.3</v>
      </c>
      <c r="E76" s="14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0.4</v>
      </c>
      <c r="E77" s="14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30</v>
      </c>
    </row>
    <row r="78" spans="1:65">
      <c r="A78" s="29"/>
      <c r="B78" s="20" t="s">
        <v>262</v>
      </c>
      <c r="C78" s="12"/>
      <c r="D78" s="22">
        <v>0.35</v>
      </c>
      <c r="E78" s="14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263</v>
      </c>
      <c r="C79" s="28"/>
      <c r="D79" s="11">
        <v>0.35</v>
      </c>
      <c r="E79" s="1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0.35</v>
      </c>
    </row>
    <row r="80" spans="1:65">
      <c r="A80" s="29"/>
      <c r="B80" s="3" t="s">
        <v>264</v>
      </c>
      <c r="C80" s="28"/>
      <c r="D80" s="23">
        <v>7.0710678118654974E-2</v>
      </c>
      <c r="E80" s="14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3">
        <v>0.2020305089104428</v>
      </c>
      <c r="E81" s="14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265</v>
      </c>
      <c r="C82" s="28"/>
      <c r="D82" s="13">
        <v>0</v>
      </c>
      <c r="E82" s="14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266</v>
      </c>
      <c r="C83" s="46"/>
      <c r="D83" s="44" t="s">
        <v>267</v>
      </c>
      <c r="E83" s="14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595</v>
      </c>
      <c r="BM85" s="27" t="s">
        <v>268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309</v>
      </c>
      <c r="E86" s="14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226</v>
      </c>
      <c r="C87" s="9" t="s">
        <v>226</v>
      </c>
      <c r="D87" s="10" t="s">
        <v>112</v>
      </c>
      <c r="E87" s="14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315</v>
      </c>
      <c r="E88" s="14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196">
        <v>68.599999999999994</v>
      </c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  <c r="BI90" s="200"/>
      <c r="BJ90" s="200"/>
      <c r="BK90" s="200"/>
      <c r="BL90" s="200"/>
      <c r="BM90" s="201">
        <v>1</v>
      </c>
    </row>
    <row r="91" spans="1:65">
      <c r="A91" s="29"/>
      <c r="B91" s="19">
        <v>1</v>
      </c>
      <c r="C91" s="9">
        <v>2</v>
      </c>
      <c r="D91" s="203">
        <v>68.099999999999994</v>
      </c>
      <c r="E91" s="199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1">
        <v>31</v>
      </c>
    </row>
    <row r="92" spans="1:65">
      <c r="A92" s="29"/>
      <c r="B92" s="20" t="s">
        <v>262</v>
      </c>
      <c r="C92" s="12"/>
      <c r="D92" s="207">
        <v>68.349999999999994</v>
      </c>
      <c r="E92" s="199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  <c r="BI92" s="200"/>
      <c r="BJ92" s="200"/>
      <c r="BK92" s="200"/>
      <c r="BL92" s="200"/>
      <c r="BM92" s="201">
        <v>16</v>
      </c>
    </row>
    <row r="93" spans="1:65">
      <c r="A93" s="29"/>
      <c r="B93" s="3" t="s">
        <v>263</v>
      </c>
      <c r="C93" s="28"/>
      <c r="D93" s="203">
        <v>68.349999999999994</v>
      </c>
      <c r="E93" s="199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  <c r="BI93" s="200"/>
      <c r="BJ93" s="200"/>
      <c r="BK93" s="200"/>
      <c r="BL93" s="200"/>
      <c r="BM93" s="201">
        <v>68.349999999999994</v>
      </c>
    </row>
    <row r="94" spans="1:65">
      <c r="A94" s="29"/>
      <c r="B94" s="3" t="s">
        <v>264</v>
      </c>
      <c r="C94" s="28"/>
      <c r="D94" s="203">
        <v>0.35355339059327379</v>
      </c>
      <c r="E94" s="199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  <c r="BI94" s="200"/>
      <c r="BJ94" s="200"/>
      <c r="BK94" s="200"/>
      <c r="BL94" s="200"/>
      <c r="BM94" s="201">
        <v>37</v>
      </c>
    </row>
    <row r="95" spans="1:65">
      <c r="A95" s="29"/>
      <c r="B95" s="3" t="s">
        <v>87</v>
      </c>
      <c r="C95" s="28"/>
      <c r="D95" s="13">
        <v>5.1726904256514088E-3</v>
      </c>
      <c r="E95" s="14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265</v>
      </c>
      <c r="C96" s="28"/>
      <c r="D96" s="13">
        <v>0</v>
      </c>
      <c r="E96" s="14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266</v>
      </c>
      <c r="C97" s="46"/>
      <c r="D97" s="44" t="s">
        <v>267</v>
      </c>
      <c r="E97" s="14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596</v>
      </c>
      <c r="BM99" s="27" t="s">
        <v>268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309</v>
      </c>
      <c r="E100" s="14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226</v>
      </c>
      <c r="C101" s="9" t="s">
        <v>226</v>
      </c>
      <c r="D101" s="10" t="s">
        <v>112</v>
      </c>
      <c r="E101" s="14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315</v>
      </c>
      <c r="E102" s="14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8.6999999999999993</v>
      </c>
      <c r="E104" s="14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9.8000000000000007</v>
      </c>
      <c r="E105" s="14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17</v>
      </c>
    </row>
    <row r="106" spans="1:65">
      <c r="A106" s="29"/>
      <c r="B106" s="20" t="s">
        <v>262</v>
      </c>
      <c r="C106" s="12"/>
      <c r="D106" s="22">
        <v>9.25</v>
      </c>
      <c r="E106" s="14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263</v>
      </c>
      <c r="C107" s="28"/>
      <c r="D107" s="11">
        <v>9.25</v>
      </c>
      <c r="E107" s="14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9.25</v>
      </c>
    </row>
    <row r="108" spans="1:65">
      <c r="A108" s="29"/>
      <c r="B108" s="3" t="s">
        <v>264</v>
      </c>
      <c r="C108" s="28"/>
      <c r="D108" s="23">
        <v>0.7778174593052033</v>
      </c>
      <c r="E108" s="14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38</v>
      </c>
    </row>
    <row r="109" spans="1:65">
      <c r="A109" s="29"/>
      <c r="B109" s="3" t="s">
        <v>87</v>
      </c>
      <c r="C109" s="28"/>
      <c r="D109" s="13">
        <v>8.4088373978940895E-2</v>
      </c>
      <c r="E109" s="14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265</v>
      </c>
      <c r="C110" s="28"/>
      <c r="D110" s="13">
        <v>0</v>
      </c>
      <c r="E110" s="14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266</v>
      </c>
      <c r="C111" s="46"/>
      <c r="D111" s="44" t="s">
        <v>267</v>
      </c>
      <c r="E111" s="14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597</v>
      </c>
      <c r="BM113" s="27" t="s">
        <v>268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309</v>
      </c>
      <c r="E114" s="14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226</v>
      </c>
      <c r="C115" s="9" t="s">
        <v>226</v>
      </c>
      <c r="D115" s="10" t="s">
        <v>112</v>
      </c>
      <c r="E115" s="14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315</v>
      </c>
      <c r="E116" s="14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196">
        <v>69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01">
        <v>1</v>
      </c>
    </row>
    <row r="119" spans="1:65">
      <c r="A119" s="29"/>
      <c r="B119" s="19">
        <v>1</v>
      </c>
      <c r="C119" s="9">
        <v>2</v>
      </c>
      <c r="D119" s="203">
        <v>70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201">
        <v>18</v>
      </c>
    </row>
    <row r="120" spans="1:65">
      <c r="A120" s="29"/>
      <c r="B120" s="20" t="s">
        <v>262</v>
      </c>
      <c r="C120" s="12"/>
      <c r="D120" s="207">
        <v>69.5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  <c r="BI120" s="200"/>
      <c r="BJ120" s="200"/>
      <c r="BK120" s="200"/>
      <c r="BL120" s="200"/>
      <c r="BM120" s="201">
        <v>16</v>
      </c>
    </row>
    <row r="121" spans="1:65">
      <c r="A121" s="29"/>
      <c r="B121" s="3" t="s">
        <v>263</v>
      </c>
      <c r="C121" s="28"/>
      <c r="D121" s="203">
        <v>69.5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  <c r="BI121" s="200"/>
      <c r="BJ121" s="200"/>
      <c r="BK121" s="200"/>
      <c r="BL121" s="200"/>
      <c r="BM121" s="201">
        <v>69.5</v>
      </c>
    </row>
    <row r="122" spans="1:65">
      <c r="A122" s="29"/>
      <c r="B122" s="3" t="s">
        <v>264</v>
      </c>
      <c r="C122" s="28"/>
      <c r="D122" s="203">
        <v>0.70710678118654757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  <c r="BI122" s="200"/>
      <c r="BJ122" s="200"/>
      <c r="BK122" s="200"/>
      <c r="BL122" s="200"/>
      <c r="BM122" s="201">
        <v>39</v>
      </c>
    </row>
    <row r="123" spans="1:65">
      <c r="A123" s="29"/>
      <c r="B123" s="3" t="s">
        <v>87</v>
      </c>
      <c r="C123" s="28"/>
      <c r="D123" s="13">
        <v>1.0174198290453922E-2</v>
      </c>
      <c r="E123" s="14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13">
        <v>0</v>
      </c>
      <c r="E124" s="14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266</v>
      </c>
      <c r="C125" s="46"/>
      <c r="D125" s="44" t="s">
        <v>267</v>
      </c>
      <c r="E125" s="14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598</v>
      </c>
      <c r="BM127" s="27" t="s">
        <v>268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309</v>
      </c>
      <c r="E128" s="14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226</v>
      </c>
      <c r="C129" s="9" t="s">
        <v>226</v>
      </c>
      <c r="D129" s="10" t="s">
        <v>112</v>
      </c>
      <c r="E129" s="14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315</v>
      </c>
      <c r="E130" s="14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9.33</v>
      </c>
      <c r="E132" s="14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9.1999999999999993</v>
      </c>
      <c r="E133" s="14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20" t="s">
        <v>262</v>
      </c>
      <c r="C134" s="12"/>
      <c r="D134" s="22">
        <v>9.2650000000000006</v>
      </c>
      <c r="E134" s="14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263</v>
      </c>
      <c r="C135" s="28"/>
      <c r="D135" s="11">
        <v>9.2650000000000006</v>
      </c>
      <c r="E135" s="14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9.2650000000000006</v>
      </c>
    </row>
    <row r="136" spans="1:65">
      <c r="A136" s="29"/>
      <c r="B136" s="3" t="s">
        <v>264</v>
      </c>
      <c r="C136" s="28"/>
      <c r="D136" s="23">
        <v>9.1923881554251727E-2</v>
      </c>
      <c r="E136" s="14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3">
        <v>9.921627798624039E-3</v>
      </c>
      <c r="E137" s="14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265</v>
      </c>
      <c r="C138" s="28"/>
      <c r="D138" s="13">
        <v>0</v>
      </c>
      <c r="E138" s="14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266</v>
      </c>
      <c r="C139" s="46"/>
      <c r="D139" s="44" t="s">
        <v>267</v>
      </c>
      <c r="E139" s="14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599</v>
      </c>
      <c r="BM141" s="27" t="s">
        <v>268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309</v>
      </c>
      <c r="E142" s="14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226</v>
      </c>
      <c r="C143" s="9" t="s">
        <v>226</v>
      </c>
      <c r="D143" s="10" t="s">
        <v>112</v>
      </c>
      <c r="E143" s="14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315</v>
      </c>
      <c r="E144" s="14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4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17">
        <v>0.31</v>
      </c>
      <c r="E146" s="215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8">
        <v>1</v>
      </c>
    </row>
    <row r="147" spans="1:65">
      <c r="A147" s="29"/>
      <c r="B147" s="19">
        <v>1</v>
      </c>
      <c r="C147" s="9">
        <v>2</v>
      </c>
      <c r="D147" s="23">
        <v>0.32700000000000001</v>
      </c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8">
        <v>19</v>
      </c>
    </row>
    <row r="148" spans="1:65">
      <c r="A148" s="29"/>
      <c r="B148" s="20" t="s">
        <v>262</v>
      </c>
      <c r="C148" s="12"/>
      <c r="D148" s="220">
        <v>0.31850000000000001</v>
      </c>
      <c r="E148" s="215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8">
        <v>16</v>
      </c>
    </row>
    <row r="149" spans="1:65">
      <c r="A149" s="29"/>
      <c r="B149" s="3" t="s">
        <v>263</v>
      </c>
      <c r="C149" s="28"/>
      <c r="D149" s="23">
        <v>0.31850000000000001</v>
      </c>
      <c r="E149" s="215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8">
        <v>0.31850000000000001</v>
      </c>
    </row>
    <row r="150" spans="1:65">
      <c r="A150" s="29"/>
      <c r="B150" s="3" t="s">
        <v>264</v>
      </c>
      <c r="C150" s="28"/>
      <c r="D150" s="23">
        <v>1.2020815280171319E-2</v>
      </c>
      <c r="E150" s="215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8">
        <v>41</v>
      </c>
    </row>
    <row r="151" spans="1:65">
      <c r="A151" s="29"/>
      <c r="B151" s="3" t="s">
        <v>87</v>
      </c>
      <c r="C151" s="28"/>
      <c r="D151" s="13">
        <v>3.7741963203049664E-2</v>
      </c>
      <c r="E151" s="14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265</v>
      </c>
      <c r="C152" s="28"/>
      <c r="D152" s="13">
        <v>0</v>
      </c>
      <c r="E152" s="14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266</v>
      </c>
      <c r="C153" s="46"/>
      <c r="D153" s="44" t="s">
        <v>267</v>
      </c>
      <c r="E153" s="14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600</v>
      </c>
      <c r="BM155" s="27" t="s">
        <v>268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309</v>
      </c>
      <c r="E156" s="14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226</v>
      </c>
      <c r="C157" s="9" t="s">
        <v>226</v>
      </c>
      <c r="D157" s="10" t="s">
        <v>112</v>
      </c>
      <c r="E157" s="14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315</v>
      </c>
      <c r="E158" s="14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5.0599999999999996</v>
      </c>
      <c r="E160" s="14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5.15</v>
      </c>
      <c r="E161" s="14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6</v>
      </c>
    </row>
    <row r="162" spans="1:65">
      <c r="A162" s="29"/>
      <c r="B162" s="20" t="s">
        <v>262</v>
      </c>
      <c r="C162" s="12"/>
      <c r="D162" s="22">
        <v>5.1050000000000004</v>
      </c>
      <c r="E162" s="14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263</v>
      </c>
      <c r="C163" s="28"/>
      <c r="D163" s="11">
        <v>5.1050000000000004</v>
      </c>
      <c r="E163" s="14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5.1050000000000004</v>
      </c>
    </row>
    <row r="164" spans="1:65">
      <c r="A164" s="29"/>
      <c r="B164" s="3" t="s">
        <v>264</v>
      </c>
      <c r="C164" s="28"/>
      <c r="D164" s="23">
        <v>6.3639610306789801E-2</v>
      </c>
      <c r="E164" s="14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3">
        <v>1.2466133262838354E-2</v>
      </c>
      <c r="E165" s="14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265</v>
      </c>
      <c r="C166" s="28"/>
      <c r="D166" s="13">
        <v>0</v>
      </c>
      <c r="E166" s="14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266</v>
      </c>
      <c r="C167" s="46"/>
      <c r="D167" s="44" t="s">
        <v>267</v>
      </c>
      <c r="E167" s="14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601</v>
      </c>
      <c r="BM169" s="27" t="s">
        <v>268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309</v>
      </c>
      <c r="E170" s="14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226</v>
      </c>
      <c r="C171" s="9" t="s">
        <v>226</v>
      </c>
      <c r="D171" s="10" t="s">
        <v>112</v>
      </c>
      <c r="E171" s="14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315</v>
      </c>
      <c r="E172" s="14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2.8</v>
      </c>
      <c r="E174" s="14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2.88</v>
      </c>
      <c r="E175" s="14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7</v>
      </c>
    </row>
    <row r="176" spans="1:65">
      <c r="A176" s="29"/>
      <c r="B176" s="20" t="s">
        <v>262</v>
      </c>
      <c r="C176" s="12"/>
      <c r="D176" s="22">
        <v>2.84</v>
      </c>
      <c r="E176" s="14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263</v>
      </c>
      <c r="C177" s="28"/>
      <c r="D177" s="11">
        <v>2.84</v>
      </c>
      <c r="E177" s="14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2.84</v>
      </c>
    </row>
    <row r="178" spans="1:65">
      <c r="A178" s="29"/>
      <c r="B178" s="3" t="s">
        <v>264</v>
      </c>
      <c r="C178" s="28"/>
      <c r="D178" s="23">
        <v>5.6568542494923851E-2</v>
      </c>
      <c r="E178" s="14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3">
        <v>1.9918500878494314E-2</v>
      </c>
      <c r="E179" s="14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265</v>
      </c>
      <c r="C180" s="28"/>
      <c r="D180" s="13">
        <v>0</v>
      </c>
      <c r="E180" s="14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266</v>
      </c>
      <c r="C181" s="46"/>
      <c r="D181" s="44" t="s">
        <v>267</v>
      </c>
      <c r="E181" s="14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602</v>
      </c>
      <c r="BM183" s="27" t="s">
        <v>268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309</v>
      </c>
      <c r="E184" s="14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226</v>
      </c>
      <c r="C185" s="9" t="s">
        <v>226</v>
      </c>
      <c r="D185" s="10" t="s">
        <v>112</v>
      </c>
      <c r="E185" s="14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315</v>
      </c>
      <c r="E186" s="14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1.26</v>
      </c>
      <c r="E188" s="14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1.26</v>
      </c>
      <c r="E189" s="14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8</v>
      </c>
    </row>
    <row r="190" spans="1:65">
      <c r="A190" s="29"/>
      <c r="B190" s="20" t="s">
        <v>262</v>
      </c>
      <c r="C190" s="12"/>
      <c r="D190" s="22">
        <v>1.26</v>
      </c>
      <c r="E190" s="14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263</v>
      </c>
      <c r="C191" s="28"/>
      <c r="D191" s="11">
        <v>1.26</v>
      </c>
      <c r="E191" s="14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1.26</v>
      </c>
    </row>
    <row r="192" spans="1:65">
      <c r="A192" s="29"/>
      <c r="B192" s="3" t="s">
        <v>264</v>
      </c>
      <c r="C192" s="28"/>
      <c r="D192" s="23">
        <v>0</v>
      </c>
      <c r="E192" s="14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3">
        <v>0</v>
      </c>
      <c r="E193" s="14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265</v>
      </c>
      <c r="C194" s="28"/>
      <c r="D194" s="13">
        <v>0</v>
      </c>
      <c r="E194" s="14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266</v>
      </c>
      <c r="C195" s="46"/>
      <c r="D195" s="44" t="s">
        <v>267</v>
      </c>
      <c r="E195" s="14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603</v>
      </c>
      <c r="BM197" s="27" t="s">
        <v>268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309</v>
      </c>
      <c r="E198" s="14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226</v>
      </c>
      <c r="C199" s="9" t="s">
        <v>226</v>
      </c>
      <c r="D199" s="10" t="s">
        <v>112</v>
      </c>
      <c r="E199" s="14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315</v>
      </c>
      <c r="E200" s="14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2">
        <v>18.100000000000001</v>
      </c>
      <c r="E202" s="209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  <c r="BI202" s="210"/>
      <c r="BJ202" s="210"/>
      <c r="BK202" s="210"/>
      <c r="BL202" s="210"/>
      <c r="BM202" s="213">
        <v>1</v>
      </c>
    </row>
    <row r="203" spans="1:65">
      <c r="A203" s="29"/>
      <c r="B203" s="19">
        <v>1</v>
      </c>
      <c r="C203" s="9">
        <v>2</v>
      </c>
      <c r="D203" s="208">
        <v>18.5</v>
      </c>
      <c r="E203" s="209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/>
      <c r="AF203" s="210"/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  <c r="BI203" s="210"/>
      <c r="BJ203" s="210"/>
      <c r="BK203" s="210"/>
      <c r="BL203" s="210"/>
      <c r="BM203" s="213">
        <v>39</v>
      </c>
    </row>
    <row r="204" spans="1:65">
      <c r="A204" s="29"/>
      <c r="B204" s="20" t="s">
        <v>262</v>
      </c>
      <c r="C204" s="12"/>
      <c r="D204" s="214">
        <v>18.3</v>
      </c>
      <c r="E204" s="209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  <c r="BI204" s="210"/>
      <c r="BJ204" s="210"/>
      <c r="BK204" s="210"/>
      <c r="BL204" s="210"/>
      <c r="BM204" s="213">
        <v>16</v>
      </c>
    </row>
    <row r="205" spans="1:65">
      <c r="A205" s="29"/>
      <c r="B205" s="3" t="s">
        <v>263</v>
      </c>
      <c r="C205" s="28"/>
      <c r="D205" s="208">
        <v>18.3</v>
      </c>
      <c r="E205" s="209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  <c r="BI205" s="210"/>
      <c r="BJ205" s="210"/>
      <c r="BK205" s="210"/>
      <c r="BL205" s="210"/>
      <c r="BM205" s="213">
        <v>18.3</v>
      </c>
    </row>
    <row r="206" spans="1:65">
      <c r="A206" s="29"/>
      <c r="B206" s="3" t="s">
        <v>264</v>
      </c>
      <c r="C206" s="28"/>
      <c r="D206" s="208">
        <v>0.28284271247461801</v>
      </c>
      <c r="E206" s="209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  <c r="BI206" s="210"/>
      <c r="BJ206" s="210"/>
      <c r="BK206" s="210"/>
      <c r="BL206" s="210"/>
      <c r="BM206" s="213">
        <v>45</v>
      </c>
    </row>
    <row r="207" spans="1:65">
      <c r="A207" s="29"/>
      <c r="B207" s="3" t="s">
        <v>87</v>
      </c>
      <c r="C207" s="28"/>
      <c r="D207" s="13">
        <v>1.5455885927574754E-2</v>
      </c>
      <c r="E207" s="14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265</v>
      </c>
      <c r="C208" s="28"/>
      <c r="D208" s="13">
        <v>0</v>
      </c>
      <c r="E208" s="14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266</v>
      </c>
      <c r="C209" s="46"/>
      <c r="D209" s="44" t="s">
        <v>267</v>
      </c>
      <c r="E209" s="14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604</v>
      </c>
      <c r="BM211" s="27" t="s">
        <v>268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309</v>
      </c>
      <c r="E212" s="14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226</v>
      </c>
      <c r="C213" s="9" t="s">
        <v>226</v>
      </c>
      <c r="D213" s="10" t="s">
        <v>112</v>
      </c>
      <c r="E213" s="14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315</v>
      </c>
      <c r="E214" s="14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6.09</v>
      </c>
      <c r="E216" s="14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5.87</v>
      </c>
      <c r="E217" s="14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9</v>
      </c>
    </row>
    <row r="218" spans="1:65">
      <c r="A218" s="29"/>
      <c r="B218" s="20" t="s">
        <v>262</v>
      </c>
      <c r="C218" s="12"/>
      <c r="D218" s="22">
        <v>5.98</v>
      </c>
      <c r="E218" s="14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263</v>
      </c>
      <c r="C219" s="28"/>
      <c r="D219" s="11">
        <v>5.98</v>
      </c>
      <c r="E219" s="14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5.98</v>
      </c>
    </row>
    <row r="220" spans="1:65">
      <c r="A220" s="29"/>
      <c r="B220" s="3" t="s">
        <v>264</v>
      </c>
      <c r="C220" s="28"/>
      <c r="D220" s="23">
        <v>0.15556349186104027</v>
      </c>
      <c r="E220" s="14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3">
        <v>2.6013961849672283E-2</v>
      </c>
      <c r="E221" s="14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265</v>
      </c>
      <c r="C222" s="28"/>
      <c r="D222" s="13">
        <v>0</v>
      </c>
      <c r="E222" s="14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266</v>
      </c>
      <c r="C223" s="46"/>
      <c r="D223" s="44" t="s">
        <v>267</v>
      </c>
      <c r="E223" s="14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605</v>
      </c>
      <c r="BM225" s="27" t="s">
        <v>268</v>
      </c>
    </row>
    <row r="226" spans="1:65" ht="15">
      <c r="A226" s="24" t="s">
        <v>82</v>
      </c>
      <c r="B226" s="18" t="s">
        <v>110</v>
      </c>
      <c r="C226" s="15" t="s">
        <v>111</v>
      </c>
      <c r="D226" s="16" t="s">
        <v>309</v>
      </c>
      <c r="E226" s="14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226</v>
      </c>
      <c r="C227" s="9" t="s">
        <v>226</v>
      </c>
      <c r="D227" s="10" t="s">
        <v>112</v>
      </c>
      <c r="E227" s="14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315</v>
      </c>
      <c r="E228" s="14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1.3</v>
      </c>
      <c r="E230" s="14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1.4</v>
      </c>
      <c r="E231" s="14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262</v>
      </c>
      <c r="C232" s="12"/>
      <c r="D232" s="22">
        <v>1.35</v>
      </c>
      <c r="E232" s="14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263</v>
      </c>
      <c r="C233" s="28"/>
      <c r="D233" s="11">
        <v>1.35</v>
      </c>
      <c r="E233" s="14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1.35</v>
      </c>
    </row>
    <row r="234" spans="1:65">
      <c r="A234" s="29"/>
      <c r="B234" s="3" t="s">
        <v>264</v>
      </c>
      <c r="C234" s="28"/>
      <c r="D234" s="23">
        <v>7.0710678118654655E-2</v>
      </c>
      <c r="E234" s="14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3">
        <v>5.2378280087892332E-2</v>
      </c>
      <c r="E235" s="14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265</v>
      </c>
      <c r="C236" s="28"/>
      <c r="D236" s="13">
        <v>0</v>
      </c>
      <c r="E236" s="14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266</v>
      </c>
      <c r="C237" s="46"/>
      <c r="D237" s="44" t="s">
        <v>267</v>
      </c>
      <c r="E237" s="14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606</v>
      </c>
      <c r="BM239" s="27" t="s">
        <v>268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309</v>
      </c>
      <c r="E240" s="14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226</v>
      </c>
      <c r="C241" s="9" t="s">
        <v>226</v>
      </c>
      <c r="D241" s="10" t="s">
        <v>112</v>
      </c>
      <c r="E241" s="14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315</v>
      </c>
      <c r="E242" s="14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6.03</v>
      </c>
      <c r="E244" s="14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6.37</v>
      </c>
      <c r="E245" s="14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20" t="s">
        <v>262</v>
      </c>
      <c r="C246" s="12"/>
      <c r="D246" s="22">
        <v>6.2</v>
      </c>
      <c r="E246" s="14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263</v>
      </c>
      <c r="C247" s="28"/>
      <c r="D247" s="11">
        <v>6.2</v>
      </c>
      <c r="E247" s="14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6.2</v>
      </c>
    </row>
    <row r="248" spans="1:65">
      <c r="A248" s="29"/>
      <c r="B248" s="3" t="s">
        <v>264</v>
      </c>
      <c r="C248" s="28"/>
      <c r="D248" s="23">
        <v>0.24041630560342606</v>
      </c>
      <c r="E248" s="14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3">
        <v>3.8776823484423559E-2</v>
      </c>
      <c r="E249" s="14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265</v>
      </c>
      <c r="C250" s="28"/>
      <c r="D250" s="13">
        <v>0</v>
      </c>
      <c r="E250" s="14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266</v>
      </c>
      <c r="C251" s="46"/>
      <c r="D251" s="44" t="s">
        <v>267</v>
      </c>
      <c r="E251" s="14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607</v>
      </c>
      <c r="BM253" s="27" t="s">
        <v>268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309</v>
      </c>
      <c r="E254" s="14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226</v>
      </c>
      <c r="C255" s="9" t="s">
        <v>226</v>
      </c>
      <c r="D255" s="10" t="s">
        <v>112</v>
      </c>
      <c r="E255" s="14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315</v>
      </c>
      <c r="E256" s="14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1.02</v>
      </c>
      <c r="E258" s="14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1.03</v>
      </c>
      <c r="E259" s="14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262</v>
      </c>
      <c r="C260" s="12"/>
      <c r="D260" s="22">
        <v>1.0249999999999999</v>
      </c>
      <c r="E260" s="14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263</v>
      </c>
      <c r="C261" s="28"/>
      <c r="D261" s="11">
        <v>1.0249999999999999</v>
      </c>
      <c r="E261" s="14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1.0249999999999999</v>
      </c>
    </row>
    <row r="262" spans="1:65">
      <c r="A262" s="29"/>
      <c r="B262" s="3" t="s">
        <v>264</v>
      </c>
      <c r="C262" s="28"/>
      <c r="D262" s="23">
        <v>7.0710678118654814E-3</v>
      </c>
      <c r="E262" s="14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3">
        <v>6.8986027432833968E-3</v>
      </c>
      <c r="E263" s="14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265</v>
      </c>
      <c r="C264" s="28"/>
      <c r="D264" s="13">
        <v>0</v>
      </c>
      <c r="E264" s="14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266</v>
      </c>
      <c r="C265" s="46"/>
      <c r="D265" s="44" t="s">
        <v>267</v>
      </c>
      <c r="E265" s="14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608</v>
      </c>
      <c r="BM267" s="27" t="s">
        <v>268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309</v>
      </c>
      <c r="E268" s="14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226</v>
      </c>
      <c r="C269" s="9" t="s">
        <v>226</v>
      </c>
      <c r="D269" s="10" t="s">
        <v>112</v>
      </c>
      <c r="E269" s="14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315</v>
      </c>
      <c r="E270" s="14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4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17">
        <v>0.05</v>
      </c>
      <c r="E272" s="215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  <c r="BI272" s="216"/>
      <c r="BJ272" s="216"/>
      <c r="BK272" s="216"/>
      <c r="BL272" s="216"/>
      <c r="BM272" s="218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15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8">
        <v>27</v>
      </c>
    </row>
    <row r="274" spans="1:65">
      <c r="A274" s="29"/>
      <c r="B274" s="20" t="s">
        <v>262</v>
      </c>
      <c r="C274" s="12"/>
      <c r="D274" s="220">
        <v>0.05</v>
      </c>
      <c r="E274" s="215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/>
      <c r="BK274" s="216"/>
      <c r="BL274" s="216"/>
      <c r="BM274" s="218">
        <v>16</v>
      </c>
    </row>
    <row r="275" spans="1:65">
      <c r="A275" s="29"/>
      <c r="B275" s="3" t="s">
        <v>263</v>
      </c>
      <c r="C275" s="28"/>
      <c r="D275" s="23">
        <v>0.05</v>
      </c>
      <c r="E275" s="215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  <c r="AL275" s="216"/>
      <c r="AM275" s="216"/>
      <c r="AN275" s="216"/>
      <c r="AO275" s="216"/>
      <c r="AP275" s="216"/>
      <c r="AQ275" s="216"/>
      <c r="AR275" s="216"/>
      <c r="AS275" s="216"/>
      <c r="AT275" s="216"/>
      <c r="AU275" s="216"/>
      <c r="AV275" s="216"/>
      <c r="AW275" s="216"/>
      <c r="AX275" s="216"/>
      <c r="AY275" s="216"/>
      <c r="AZ275" s="216"/>
      <c r="BA275" s="216"/>
      <c r="BB275" s="216"/>
      <c r="BC275" s="216"/>
      <c r="BD275" s="216"/>
      <c r="BE275" s="216"/>
      <c r="BF275" s="216"/>
      <c r="BG275" s="216"/>
      <c r="BH275" s="216"/>
      <c r="BI275" s="216"/>
      <c r="BJ275" s="216"/>
      <c r="BK275" s="216"/>
      <c r="BL275" s="216"/>
      <c r="BM275" s="218">
        <v>0.05</v>
      </c>
    </row>
    <row r="276" spans="1:65">
      <c r="A276" s="29"/>
      <c r="B276" s="3" t="s">
        <v>264</v>
      </c>
      <c r="C276" s="28"/>
      <c r="D276" s="23">
        <v>0</v>
      </c>
      <c r="E276" s="215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  <c r="AL276" s="216"/>
      <c r="AM276" s="216"/>
      <c r="AN276" s="216"/>
      <c r="AO276" s="216"/>
      <c r="AP276" s="216"/>
      <c r="AQ276" s="216"/>
      <c r="AR276" s="216"/>
      <c r="AS276" s="216"/>
      <c r="AT276" s="216"/>
      <c r="AU276" s="216"/>
      <c r="AV276" s="216"/>
      <c r="AW276" s="216"/>
      <c r="AX276" s="216"/>
      <c r="AY276" s="216"/>
      <c r="AZ276" s="216"/>
      <c r="BA276" s="216"/>
      <c r="BB276" s="216"/>
      <c r="BC276" s="216"/>
      <c r="BD276" s="216"/>
      <c r="BE276" s="216"/>
      <c r="BF276" s="216"/>
      <c r="BG276" s="216"/>
      <c r="BH276" s="216"/>
      <c r="BI276" s="216"/>
      <c r="BJ276" s="216"/>
      <c r="BK276" s="216"/>
      <c r="BL276" s="216"/>
      <c r="BM276" s="218">
        <v>33</v>
      </c>
    </row>
    <row r="277" spans="1:65">
      <c r="A277" s="29"/>
      <c r="B277" s="3" t="s">
        <v>87</v>
      </c>
      <c r="C277" s="28"/>
      <c r="D277" s="13">
        <v>0</v>
      </c>
      <c r="E277" s="14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265</v>
      </c>
      <c r="C278" s="28"/>
      <c r="D278" s="13">
        <v>0</v>
      </c>
      <c r="E278" s="14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266</v>
      </c>
      <c r="C279" s="46"/>
      <c r="D279" s="44" t="s">
        <v>267</v>
      </c>
      <c r="E279" s="14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609</v>
      </c>
      <c r="BM281" s="27" t="s">
        <v>268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309</v>
      </c>
      <c r="E282" s="14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226</v>
      </c>
      <c r="C283" s="9" t="s">
        <v>226</v>
      </c>
      <c r="D283" s="10" t="s">
        <v>112</v>
      </c>
      <c r="E283" s="14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315</v>
      </c>
      <c r="E284" s="14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12">
        <v>35.299999999999997</v>
      </c>
      <c r="E286" s="209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  <c r="BI286" s="210"/>
      <c r="BJ286" s="210"/>
      <c r="BK286" s="210"/>
      <c r="BL286" s="210"/>
      <c r="BM286" s="213">
        <v>1</v>
      </c>
    </row>
    <row r="287" spans="1:65">
      <c r="A287" s="29"/>
      <c r="B287" s="19">
        <v>1</v>
      </c>
      <c r="C287" s="9">
        <v>2</v>
      </c>
      <c r="D287" s="208">
        <v>35.5</v>
      </c>
      <c r="E287" s="209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  <c r="BI287" s="210"/>
      <c r="BJ287" s="210"/>
      <c r="BK287" s="210"/>
      <c r="BL287" s="210"/>
      <c r="BM287" s="213">
        <v>28</v>
      </c>
    </row>
    <row r="288" spans="1:65">
      <c r="A288" s="29"/>
      <c r="B288" s="20" t="s">
        <v>262</v>
      </c>
      <c r="C288" s="12"/>
      <c r="D288" s="214">
        <v>35.4</v>
      </c>
      <c r="E288" s="209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/>
      <c r="AF288" s="210"/>
      <c r="AG288" s="210"/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  <c r="BI288" s="210"/>
      <c r="BJ288" s="210"/>
      <c r="BK288" s="210"/>
      <c r="BL288" s="210"/>
      <c r="BM288" s="213">
        <v>16</v>
      </c>
    </row>
    <row r="289" spans="1:65">
      <c r="A289" s="29"/>
      <c r="B289" s="3" t="s">
        <v>263</v>
      </c>
      <c r="C289" s="28"/>
      <c r="D289" s="208">
        <v>35.4</v>
      </c>
      <c r="E289" s="209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  <c r="AA289" s="210"/>
      <c r="AB289" s="210"/>
      <c r="AC289" s="210"/>
      <c r="AD289" s="210"/>
      <c r="AE289" s="210"/>
      <c r="AF289" s="210"/>
      <c r="AG289" s="210"/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  <c r="BI289" s="210"/>
      <c r="BJ289" s="210"/>
      <c r="BK289" s="210"/>
      <c r="BL289" s="210"/>
      <c r="BM289" s="213">
        <v>35.4</v>
      </c>
    </row>
    <row r="290" spans="1:65">
      <c r="A290" s="29"/>
      <c r="B290" s="3" t="s">
        <v>264</v>
      </c>
      <c r="C290" s="28"/>
      <c r="D290" s="208">
        <v>0.14142135623731153</v>
      </c>
      <c r="E290" s="209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/>
      <c r="AF290" s="210"/>
      <c r="AG290" s="210"/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  <c r="BI290" s="210"/>
      <c r="BJ290" s="210"/>
      <c r="BK290" s="210"/>
      <c r="BL290" s="210"/>
      <c r="BM290" s="213">
        <v>34</v>
      </c>
    </row>
    <row r="291" spans="1:65">
      <c r="A291" s="29"/>
      <c r="B291" s="3" t="s">
        <v>87</v>
      </c>
      <c r="C291" s="28"/>
      <c r="D291" s="13">
        <v>3.9949535660257496E-3</v>
      </c>
      <c r="E291" s="14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265</v>
      </c>
      <c r="C292" s="28"/>
      <c r="D292" s="13">
        <v>0</v>
      </c>
      <c r="E292" s="14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266</v>
      </c>
      <c r="C293" s="46"/>
      <c r="D293" s="44" t="s">
        <v>267</v>
      </c>
      <c r="E293" s="14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610</v>
      </c>
      <c r="BM295" s="27" t="s">
        <v>268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309</v>
      </c>
      <c r="E296" s="14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226</v>
      </c>
      <c r="C297" s="9" t="s">
        <v>226</v>
      </c>
      <c r="D297" s="10" t="s">
        <v>112</v>
      </c>
      <c r="E297" s="14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315</v>
      </c>
      <c r="E298" s="14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0.34</v>
      </c>
      <c r="E300" s="14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0.37</v>
      </c>
      <c r="E301" s="14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20" t="s">
        <v>262</v>
      </c>
      <c r="C302" s="12"/>
      <c r="D302" s="22">
        <v>0.35499999999999998</v>
      </c>
      <c r="E302" s="14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263</v>
      </c>
      <c r="C303" s="28"/>
      <c r="D303" s="11">
        <v>0.35499999999999998</v>
      </c>
      <c r="E303" s="14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0.35499999999999998</v>
      </c>
    </row>
    <row r="304" spans="1:65">
      <c r="A304" s="29"/>
      <c r="B304" s="3" t="s">
        <v>264</v>
      </c>
      <c r="C304" s="28"/>
      <c r="D304" s="23">
        <v>2.1213203435596406E-2</v>
      </c>
      <c r="E304" s="14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3">
        <v>5.9755502635482835E-2</v>
      </c>
      <c r="E305" s="14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265</v>
      </c>
      <c r="C306" s="28"/>
      <c r="D306" s="13">
        <v>0</v>
      </c>
      <c r="E306" s="14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266</v>
      </c>
      <c r="C307" s="46"/>
      <c r="D307" s="44" t="s">
        <v>267</v>
      </c>
      <c r="E307" s="14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611</v>
      </c>
      <c r="BM309" s="27" t="s">
        <v>268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309</v>
      </c>
      <c r="E310" s="14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226</v>
      </c>
      <c r="C311" s="9" t="s">
        <v>226</v>
      </c>
      <c r="D311" s="10" t="s">
        <v>112</v>
      </c>
      <c r="E311" s="14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315</v>
      </c>
      <c r="E312" s="14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7">
        <v>4.0099999999999997E-2</v>
      </c>
      <c r="E314" s="215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  <c r="AH314" s="216"/>
      <c r="AI314" s="216"/>
      <c r="AJ314" s="216"/>
      <c r="AK314" s="216"/>
      <c r="AL314" s="216"/>
      <c r="AM314" s="216"/>
      <c r="AN314" s="216"/>
      <c r="AO314" s="216"/>
      <c r="AP314" s="216"/>
      <c r="AQ314" s="216"/>
      <c r="AR314" s="216"/>
      <c r="AS314" s="216"/>
      <c r="AT314" s="216"/>
      <c r="AU314" s="216"/>
      <c r="AV314" s="216"/>
      <c r="AW314" s="216"/>
      <c r="AX314" s="216"/>
      <c r="AY314" s="216"/>
      <c r="AZ314" s="216"/>
      <c r="BA314" s="216"/>
      <c r="BB314" s="216"/>
      <c r="BC314" s="216"/>
      <c r="BD314" s="216"/>
      <c r="BE314" s="216"/>
      <c r="BF314" s="216"/>
      <c r="BG314" s="216"/>
      <c r="BH314" s="216"/>
      <c r="BI314" s="216"/>
      <c r="BJ314" s="216"/>
      <c r="BK314" s="216"/>
      <c r="BL314" s="216"/>
      <c r="BM314" s="218">
        <v>1</v>
      </c>
    </row>
    <row r="315" spans="1:65">
      <c r="A315" s="29"/>
      <c r="B315" s="19">
        <v>1</v>
      </c>
      <c r="C315" s="9">
        <v>2</v>
      </c>
      <c r="D315" s="23">
        <v>4.1700000000000001E-2</v>
      </c>
      <c r="E315" s="215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  <c r="AH315" s="216"/>
      <c r="AI315" s="216"/>
      <c r="AJ315" s="216"/>
      <c r="AK315" s="216"/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6"/>
      <c r="AX315" s="216"/>
      <c r="AY315" s="216"/>
      <c r="AZ315" s="216"/>
      <c r="BA315" s="216"/>
      <c r="BB315" s="216"/>
      <c r="BC315" s="216"/>
      <c r="BD315" s="216"/>
      <c r="BE315" s="216"/>
      <c r="BF315" s="216"/>
      <c r="BG315" s="216"/>
      <c r="BH315" s="216"/>
      <c r="BI315" s="216"/>
      <c r="BJ315" s="216"/>
      <c r="BK315" s="216"/>
      <c r="BL315" s="216"/>
      <c r="BM315" s="218">
        <v>30</v>
      </c>
    </row>
    <row r="316" spans="1:65">
      <c r="A316" s="29"/>
      <c r="B316" s="20" t="s">
        <v>262</v>
      </c>
      <c r="C316" s="12"/>
      <c r="D316" s="220">
        <v>4.0899999999999999E-2</v>
      </c>
      <c r="E316" s="215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  <c r="BI316" s="216"/>
      <c r="BJ316" s="216"/>
      <c r="BK316" s="216"/>
      <c r="BL316" s="216"/>
      <c r="BM316" s="218">
        <v>16</v>
      </c>
    </row>
    <row r="317" spans="1:65">
      <c r="A317" s="29"/>
      <c r="B317" s="3" t="s">
        <v>263</v>
      </c>
      <c r="C317" s="28"/>
      <c r="D317" s="23">
        <v>4.0899999999999999E-2</v>
      </c>
      <c r="E317" s="215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  <c r="BI317" s="216"/>
      <c r="BJ317" s="216"/>
      <c r="BK317" s="216"/>
      <c r="BL317" s="216"/>
      <c r="BM317" s="218">
        <v>4.0899999999999999E-2</v>
      </c>
    </row>
    <row r="318" spans="1:65">
      <c r="A318" s="29"/>
      <c r="B318" s="3" t="s">
        <v>264</v>
      </c>
      <c r="C318" s="28"/>
      <c r="D318" s="23">
        <v>1.1313708498984791E-3</v>
      </c>
      <c r="E318" s="215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  <c r="BI318" s="216"/>
      <c r="BJ318" s="216"/>
      <c r="BK318" s="216"/>
      <c r="BL318" s="216"/>
      <c r="BM318" s="218">
        <v>36</v>
      </c>
    </row>
    <row r="319" spans="1:65">
      <c r="A319" s="29"/>
      <c r="B319" s="3" t="s">
        <v>87</v>
      </c>
      <c r="C319" s="28"/>
      <c r="D319" s="13">
        <v>2.7661878970622961E-2</v>
      </c>
      <c r="E319" s="14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265</v>
      </c>
      <c r="C320" s="28"/>
      <c r="D320" s="13">
        <v>0</v>
      </c>
      <c r="E320" s="14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266</v>
      </c>
      <c r="C321" s="46"/>
      <c r="D321" s="44" t="s">
        <v>267</v>
      </c>
      <c r="E321" s="14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612</v>
      </c>
      <c r="BM323" s="27" t="s">
        <v>268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309</v>
      </c>
      <c r="E324" s="14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226</v>
      </c>
      <c r="C325" s="9" t="s">
        <v>226</v>
      </c>
      <c r="D325" s="10" t="s">
        <v>112</v>
      </c>
      <c r="E325" s="14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315</v>
      </c>
      <c r="E326" s="14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196">
        <v>66.2</v>
      </c>
      <c r="E328" s="199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0"/>
      <c r="AT328" s="200"/>
      <c r="AU328" s="200"/>
      <c r="AV328" s="200"/>
      <c r="AW328" s="200"/>
      <c r="AX328" s="200"/>
      <c r="AY328" s="200"/>
      <c r="AZ328" s="200"/>
      <c r="BA328" s="200"/>
      <c r="BB328" s="200"/>
      <c r="BC328" s="200"/>
      <c r="BD328" s="200"/>
      <c r="BE328" s="200"/>
      <c r="BF328" s="200"/>
      <c r="BG328" s="200"/>
      <c r="BH328" s="200"/>
      <c r="BI328" s="200"/>
      <c r="BJ328" s="200"/>
      <c r="BK328" s="200"/>
      <c r="BL328" s="200"/>
      <c r="BM328" s="201">
        <v>1</v>
      </c>
    </row>
    <row r="329" spans="1:65">
      <c r="A329" s="29"/>
      <c r="B329" s="19">
        <v>1</v>
      </c>
      <c r="C329" s="9">
        <v>2</v>
      </c>
      <c r="D329" s="203">
        <v>66.2</v>
      </c>
      <c r="E329" s="199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Q329" s="200"/>
      <c r="AR329" s="200"/>
      <c r="AS329" s="200"/>
      <c r="AT329" s="200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00"/>
      <c r="BF329" s="200"/>
      <c r="BG329" s="200"/>
      <c r="BH329" s="200"/>
      <c r="BI329" s="200"/>
      <c r="BJ329" s="200"/>
      <c r="BK329" s="200"/>
      <c r="BL329" s="200"/>
      <c r="BM329" s="201">
        <v>31</v>
      </c>
    </row>
    <row r="330" spans="1:65">
      <c r="A330" s="29"/>
      <c r="B330" s="20" t="s">
        <v>262</v>
      </c>
      <c r="C330" s="12"/>
      <c r="D330" s="207">
        <v>66.2</v>
      </c>
      <c r="E330" s="199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0"/>
      <c r="AT330" s="200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00"/>
      <c r="BF330" s="200"/>
      <c r="BG330" s="200"/>
      <c r="BH330" s="200"/>
      <c r="BI330" s="200"/>
      <c r="BJ330" s="200"/>
      <c r="BK330" s="200"/>
      <c r="BL330" s="200"/>
      <c r="BM330" s="201">
        <v>16</v>
      </c>
    </row>
    <row r="331" spans="1:65">
      <c r="A331" s="29"/>
      <c r="B331" s="3" t="s">
        <v>263</v>
      </c>
      <c r="C331" s="28"/>
      <c r="D331" s="203">
        <v>66.2</v>
      </c>
      <c r="E331" s="199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  <c r="BI331" s="200"/>
      <c r="BJ331" s="200"/>
      <c r="BK331" s="200"/>
      <c r="BL331" s="200"/>
      <c r="BM331" s="201">
        <v>66.2</v>
      </c>
    </row>
    <row r="332" spans="1:65">
      <c r="A332" s="29"/>
      <c r="B332" s="3" t="s">
        <v>264</v>
      </c>
      <c r="C332" s="28"/>
      <c r="D332" s="203">
        <v>0</v>
      </c>
      <c r="E332" s="199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0"/>
      <c r="AT332" s="200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00"/>
      <c r="BF332" s="200"/>
      <c r="BG332" s="200"/>
      <c r="BH332" s="200"/>
      <c r="BI332" s="200"/>
      <c r="BJ332" s="200"/>
      <c r="BK332" s="200"/>
      <c r="BL332" s="200"/>
      <c r="BM332" s="201">
        <v>37</v>
      </c>
    </row>
    <row r="333" spans="1:65">
      <c r="A333" s="29"/>
      <c r="B333" s="3" t="s">
        <v>87</v>
      </c>
      <c r="C333" s="28"/>
      <c r="D333" s="13">
        <v>0</v>
      </c>
      <c r="E333" s="14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265</v>
      </c>
      <c r="C334" s="28"/>
      <c r="D334" s="13">
        <v>0</v>
      </c>
      <c r="E334" s="14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266</v>
      </c>
      <c r="C335" s="46"/>
      <c r="D335" s="44" t="s">
        <v>267</v>
      </c>
      <c r="E335" s="14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613</v>
      </c>
      <c r="BM337" s="27" t="s">
        <v>268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309</v>
      </c>
      <c r="E338" s="14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226</v>
      </c>
      <c r="C339" s="9" t="s">
        <v>226</v>
      </c>
      <c r="D339" s="10" t="s">
        <v>112</v>
      </c>
      <c r="E339" s="14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315</v>
      </c>
      <c r="E340" s="14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12">
        <v>12.1</v>
      </c>
      <c r="E342" s="209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  <c r="BI342" s="210"/>
      <c r="BJ342" s="210"/>
      <c r="BK342" s="210"/>
      <c r="BL342" s="210"/>
      <c r="BM342" s="213">
        <v>1</v>
      </c>
    </row>
    <row r="343" spans="1:65">
      <c r="A343" s="29"/>
      <c r="B343" s="19">
        <v>1</v>
      </c>
      <c r="C343" s="9">
        <v>2</v>
      </c>
      <c r="D343" s="208">
        <v>11.9</v>
      </c>
      <c r="E343" s="209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  <c r="BI343" s="210"/>
      <c r="BJ343" s="210"/>
      <c r="BK343" s="210"/>
      <c r="BL343" s="210"/>
      <c r="BM343" s="213">
        <v>6</v>
      </c>
    </row>
    <row r="344" spans="1:65">
      <c r="A344" s="29"/>
      <c r="B344" s="20" t="s">
        <v>262</v>
      </c>
      <c r="C344" s="12"/>
      <c r="D344" s="214">
        <v>12</v>
      </c>
      <c r="E344" s="209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  <c r="BI344" s="210"/>
      <c r="BJ344" s="210"/>
      <c r="BK344" s="210"/>
      <c r="BL344" s="210"/>
      <c r="BM344" s="213">
        <v>16</v>
      </c>
    </row>
    <row r="345" spans="1:65">
      <c r="A345" s="29"/>
      <c r="B345" s="3" t="s">
        <v>263</v>
      </c>
      <c r="C345" s="28"/>
      <c r="D345" s="208">
        <v>12</v>
      </c>
      <c r="E345" s="209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  <c r="BI345" s="210"/>
      <c r="BJ345" s="210"/>
      <c r="BK345" s="210"/>
      <c r="BL345" s="210"/>
      <c r="BM345" s="213">
        <v>12</v>
      </c>
    </row>
    <row r="346" spans="1:65">
      <c r="A346" s="29"/>
      <c r="B346" s="3" t="s">
        <v>264</v>
      </c>
      <c r="C346" s="28"/>
      <c r="D346" s="208">
        <v>0.141421356237309</v>
      </c>
      <c r="E346" s="209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  <c r="BI346" s="210"/>
      <c r="BJ346" s="210"/>
      <c r="BK346" s="210"/>
      <c r="BL346" s="210"/>
      <c r="BM346" s="213">
        <v>38</v>
      </c>
    </row>
    <row r="347" spans="1:65">
      <c r="A347" s="29"/>
      <c r="B347" s="3" t="s">
        <v>87</v>
      </c>
      <c r="C347" s="28"/>
      <c r="D347" s="13">
        <v>1.178511301977575E-2</v>
      </c>
      <c r="E347" s="14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265</v>
      </c>
      <c r="C348" s="28"/>
      <c r="D348" s="13">
        <v>0</v>
      </c>
      <c r="E348" s="14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266</v>
      </c>
      <c r="C349" s="46"/>
      <c r="D349" s="44" t="s">
        <v>267</v>
      </c>
      <c r="E349" s="14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614</v>
      </c>
      <c r="BM351" s="27" t="s">
        <v>268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309</v>
      </c>
      <c r="E352" s="14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226</v>
      </c>
      <c r="C353" s="9" t="s">
        <v>226</v>
      </c>
      <c r="D353" s="10" t="s">
        <v>112</v>
      </c>
      <c r="E353" s="14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315</v>
      </c>
      <c r="E354" s="14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12">
        <v>33.299999999999997</v>
      </c>
      <c r="E356" s="209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  <c r="BI356" s="210"/>
      <c r="BJ356" s="210"/>
      <c r="BK356" s="210"/>
      <c r="BL356" s="210"/>
      <c r="BM356" s="213">
        <v>1</v>
      </c>
    </row>
    <row r="357" spans="1:65">
      <c r="A357" s="29"/>
      <c r="B357" s="19">
        <v>1</v>
      </c>
      <c r="C357" s="9">
        <v>2</v>
      </c>
      <c r="D357" s="208">
        <v>31.8</v>
      </c>
      <c r="E357" s="209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  <c r="AA357" s="210"/>
      <c r="AB357" s="210"/>
      <c r="AC357" s="210"/>
      <c r="AD357" s="210"/>
      <c r="AE357" s="210"/>
      <c r="AF357" s="210"/>
      <c r="AG357" s="210"/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  <c r="BI357" s="210"/>
      <c r="BJ357" s="210"/>
      <c r="BK357" s="210"/>
      <c r="BL357" s="210"/>
      <c r="BM357" s="213">
        <v>7</v>
      </c>
    </row>
    <row r="358" spans="1:65">
      <c r="A358" s="29"/>
      <c r="B358" s="20" t="s">
        <v>262</v>
      </c>
      <c r="C358" s="12"/>
      <c r="D358" s="214">
        <v>32.549999999999997</v>
      </c>
      <c r="E358" s="209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  <c r="AA358" s="210"/>
      <c r="AB358" s="210"/>
      <c r="AC358" s="210"/>
      <c r="AD358" s="210"/>
      <c r="AE358" s="210"/>
      <c r="AF358" s="210"/>
      <c r="AG358" s="210"/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  <c r="BI358" s="210"/>
      <c r="BJ358" s="210"/>
      <c r="BK358" s="210"/>
      <c r="BL358" s="210"/>
      <c r="BM358" s="213">
        <v>16</v>
      </c>
    </row>
    <row r="359" spans="1:65">
      <c r="A359" s="29"/>
      <c r="B359" s="3" t="s">
        <v>263</v>
      </c>
      <c r="C359" s="28"/>
      <c r="D359" s="208">
        <v>32.549999999999997</v>
      </c>
      <c r="E359" s="209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  <c r="AA359" s="210"/>
      <c r="AB359" s="210"/>
      <c r="AC359" s="210"/>
      <c r="AD359" s="210"/>
      <c r="AE359" s="210"/>
      <c r="AF359" s="210"/>
      <c r="AG359" s="210"/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  <c r="BI359" s="210"/>
      <c r="BJ359" s="210"/>
      <c r="BK359" s="210"/>
      <c r="BL359" s="210"/>
      <c r="BM359" s="213">
        <v>32.549999999999997</v>
      </c>
    </row>
    <row r="360" spans="1:65">
      <c r="A360" s="29"/>
      <c r="B360" s="3" t="s">
        <v>264</v>
      </c>
      <c r="C360" s="28"/>
      <c r="D360" s="208">
        <v>1.0606601717798188</v>
      </c>
      <c r="E360" s="209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  <c r="BI360" s="210"/>
      <c r="BJ360" s="210"/>
      <c r="BK360" s="210"/>
      <c r="BL360" s="210"/>
      <c r="BM360" s="213">
        <v>39</v>
      </c>
    </row>
    <row r="361" spans="1:65">
      <c r="A361" s="29"/>
      <c r="B361" s="3" t="s">
        <v>87</v>
      </c>
      <c r="C361" s="28"/>
      <c r="D361" s="13">
        <v>3.2585565953297049E-2</v>
      </c>
      <c r="E361" s="14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265</v>
      </c>
      <c r="C362" s="28"/>
      <c r="D362" s="13">
        <v>0</v>
      </c>
      <c r="E362" s="14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266</v>
      </c>
      <c r="C363" s="46"/>
      <c r="D363" s="44" t="s">
        <v>267</v>
      </c>
      <c r="E363" s="14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615</v>
      </c>
      <c r="BM365" s="27" t="s">
        <v>268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309</v>
      </c>
      <c r="E366" s="14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226</v>
      </c>
      <c r="C367" s="9" t="s">
        <v>226</v>
      </c>
      <c r="D367" s="10" t="s">
        <v>112</v>
      </c>
      <c r="E367" s="14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315</v>
      </c>
      <c r="E368" s="14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4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12">
        <v>46</v>
      </c>
      <c r="E370" s="209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  <c r="BI370" s="210"/>
      <c r="BJ370" s="210"/>
      <c r="BK370" s="210"/>
      <c r="BL370" s="210"/>
      <c r="BM370" s="213">
        <v>1</v>
      </c>
    </row>
    <row r="371" spans="1:65">
      <c r="A371" s="29"/>
      <c r="B371" s="19">
        <v>1</v>
      </c>
      <c r="C371" s="9">
        <v>2</v>
      </c>
      <c r="D371" s="208">
        <v>50</v>
      </c>
      <c r="E371" s="209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  <c r="BI371" s="210"/>
      <c r="BJ371" s="210"/>
      <c r="BK371" s="210"/>
      <c r="BL371" s="210"/>
      <c r="BM371" s="213">
        <v>17</v>
      </c>
    </row>
    <row r="372" spans="1:65">
      <c r="A372" s="29"/>
      <c r="B372" s="20" t="s">
        <v>262</v>
      </c>
      <c r="C372" s="12"/>
      <c r="D372" s="214">
        <v>48</v>
      </c>
      <c r="E372" s="209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  <c r="BI372" s="210"/>
      <c r="BJ372" s="210"/>
      <c r="BK372" s="210"/>
      <c r="BL372" s="210"/>
      <c r="BM372" s="213">
        <v>16</v>
      </c>
    </row>
    <row r="373" spans="1:65">
      <c r="A373" s="29"/>
      <c r="B373" s="3" t="s">
        <v>263</v>
      </c>
      <c r="C373" s="28"/>
      <c r="D373" s="208">
        <v>48</v>
      </c>
      <c r="E373" s="209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  <c r="BI373" s="210"/>
      <c r="BJ373" s="210"/>
      <c r="BK373" s="210"/>
      <c r="BL373" s="210"/>
      <c r="BM373" s="213">
        <v>48</v>
      </c>
    </row>
    <row r="374" spans="1:65">
      <c r="A374" s="29"/>
      <c r="B374" s="3" t="s">
        <v>264</v>
      </c>
      <c r="C374" s="28"/>
      <c r="D374" s="208">
        <v>2.8284271247461903</v>
      </c>
      <c r="E374" s="209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  <c r="BI374" s="210"/>
      <c r="BJ374" s="210"/>
      <c r="BK374" s="210"/>
      <c r="BL374" s="210"/>
      <c r="BM374" s="213">
        <v>40</v>
      </c>
    </row>
    <row r="375" spans="1:65">
      <c r="A375" s="29"/>
      <c r="B375" s="3" t="s">
        <v>87</v>
      </c>
      <c r="C375" s="28"/>
      <c r="D375" s="13">
        <v>5.8925565098878967E-2</v>
      </c>
      <c r="E375" s="14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265</v>
      </c>
      <c r="C376" s="28"/>
      <c r="D376" s="13">
        <v>0</v>
      </c>
      <c r="E376" s="14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266</v>
      </c>
      <c r="C377" s="46"/>
      <c r="D377" s="44" t="s">
        <v>267</v>
      </c>
      <c r="E377" s="14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616</v>
      </c>
      <c r="BM379" s="27" t="s">
        <v>268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309</v>
      </c>
      <c r="E380" s="14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226</v>
      </c>
      <c r="C381" s="9" t="s">
        <v>226</v>
      </c>
      <c r="D381" s="10" t="s">
        <v>112</v>
      </c>
      <c r="E381" s="14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315</v>
      </c>
      <c r="E382" s="14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12">
        <v>49</v>
      </c>
      <c r="E384" s="209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  <c r="AA384" s="210"/>
      <c r="AB384" s="210"/>
      <c r="AC384" s="210"/>
      <c r="AD384" s="210"/>
      <c r="AE384" s="210"/>
      <c r="AF384" s="210"/>
      <c r="AG384" s="210"/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  <c r="BI384" s="210"/>
      <c r="BJ384" s="210"/>
      <c r="BK384" s="210"/>
      <c r="BL384" s="210"/>
      <c r="BM384" s="213">
        <v>1</v>
      </c>
    </row>
    <row r="385" spans="1:65">
      <c r="A385" s="29"/>
      <c r="B385" s="19">
        <v>1</v>
      </c>
      <c r="C385" s="9">
        <v>2</v>
      </c>
      <c r="D385" s="208">
        <v>50</v>
      </c>
      <c r="E385" s="209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  <c r="AA385" s="210"/>
      <c r="AB385" s="210"/>
      <c r="AC385" s="210"/>
      <c r="AD385" s="210"/>
      <c r="AE385" s="210"/>
      <c r="AF385" s="210"/>
      <c r="AG385" s="210"/>
      <c r="AH385" s="210"/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  <c r="BI385" s="210"/>
      <c r="BJ385" s="210"/>
      <c r="BK385" s="210"/>
      <c r="BL385" s="210"/>
      <c r="BM385" s="213">
        <v>19</v>
      </c>
    </row>
    <row r="386" spans="1:65">
      <c r="A386" s="29"/>
      <c r="B386" s="20" t="s">
        <v>262</v>
      </c>
      <c r="C386" s="12"/>
      <c r="D386" s="214">
        <v>49.5</v>
      </c>
      <c r="E386" s="209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  <c r="AA386" s="210"/>
      <c r="AB386" s="210"/>
      <c r="AC386" s="210"/>
      <c r="AD386" s="210"/>
      <c r="AE386" s="210"/>
      <c r="AF386" s="210"/>
      <c r="AG386" s="210"/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  <c r="BI386" s="210"/>
      <c r="BJ386" s="210"/>
      <c r="BK386" s="210"/>
      <c r="BL386" s="210"/>
      <c r="BM386" s="213">
        <v>16</v>
      </c>
    </row>
    <row r="387" spans="1:65">
      <c r="A387" s="29"/>
      <c r="B387" s="3" t="s">
        <v>263</v>
      </c>
      <c r="C387" s="28"/>
      <c r="D387" s="208">
        <v>49.5</v>
      </c>
      <c r="E387" s="209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  <c r="AA387" s="210"/>
      <c r="AB387" s="210"/>
      <c r="AC387" s="210"/>
      <c r="AD387" s="210"/>
      <c r="AE387" s="210"/>
      <c r="AF387" s="210"/>
      <c r="AG387" s="210"/>
      <c r="AH387" s="210"/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  <c r="BI387" s="210"/>
      <c r="BJ387" s="210"/>
      <c r="BK387" s="210"/>
      <c r="BL387" s="210"/>
      <c r="BM387" s="213">
        <v>49.5</v>
      </c>
    </row>
    <row r="388" spans="1:65">
      <c r="A388" s="29"/>
      <c r="B388" s="3" t="s">
        <v>264</v>
      </c>
      <c r="C388" s="28"/>
      <c r="D388" s="208">
        <v>0.70710678118654757</v>
      </c>
      <c r="E388" s="209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  <c r="AA388" s="210"/>
      <c r="AB388" s="210"/>
      <c r="AC388" s="210"/>
      <c r="AD388" s="210"/>
      <c r="AE388" s="210"/>
      <c r="AF388" s="210"/>
      <c r="AG388" s="210"/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  <c r="BI388" s="210"/>
      <c r="BJ388" s="210"/>
      <c r="BK388" s="210"/>
      <c r="BL388" s="210"/>
      <c r="BM388" s="213">
        <v>41</v>
      </c>
    </row>
    <row r="389" spans="1:65">
      <c r="A389" s="29"/>
      <c r="B389" s="3" t="s">
        <v>87</v>
      </c>
      <c r="C389" s="28"/>
      <c r="D389" s="13">
        <v>1.4284985478516112E-2</v>
      </c>
      <c r="E389" s="14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265</v>
      </c>
      <c r="C390" s="28"/>
      <c r="D390" s="13">
        <v>0</v>
      </c>
      <c r="E390" s="14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266</v>
      </c>
      <c r="C391" s="46"/>
      <c r="D391" s="44" t="s">
        <v>267</v>
      </c>
      <c r="E391" s="14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617</v>
      </c>
      <c r="BM393" s="27" t="s">
        <v>268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309</v>
      </c>
      <c r="E394" s="14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226</v>
      </c>
      <c r="C395" s="9" t="s">
        <v>226</v>
      </c>
      <c r="D395" s="10" t="s">
        <v>112</v>
      </c>
      <c r="E395" s="14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315</v>
      </c>
      <c r="E396" s="14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8.6</v>
      </c>
      <c r="E398" s="14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8.58</v>
      </c>
      <c r="E399" s="14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9</v>
      </c>
    </row>
    <row r="400" spans="1:65">
      <c r="A400" s="29"/>
      <c r="B400" s="20" t="s">
        <v>262</v>
      </c>
      <c r="C400" s="12"/>
      <c r="D400" s="22">
        <v>8.59</v>
      </c>
      <c r="E400" s="14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263</v>
      </c>
      <c r="C401" s="28"/>
      <c r="D401" s="11">
        <v>8.59</v>
      </c>
      <c r="E401" s="14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8.59</v>
      </c>
    </row>
    <row r="402" spans="1:65">
      <c r="A402" s="29"/>
      <c r="B402" s="3" t="s">
        <v>264</v>
      </c>
      <c r="C402" s="28"/>
      <c r="D402" s="23">
        <v>1.4142135623730649E-2</v>
      </c>
      <c r="E402" s="14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3">
        <v>1.6463487338452443E-3</v>
      </c>
      <c r="E403" s="14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265</v>
      </c>
      <c r="C404" s="28"/>
      <c r="D404" s="13">
        <v>0</v>
      </c>
      <c r="E404" s="14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266</v>
      </c>
      <c r="C405" s="46"/>
      <c r="D405" s="44" t="s">
        <v>267</v>
      </c>
      <c r="E405" s="14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618</v>
      </c>
      <c r="BM407" s="27" t="s">
        <v>268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309</v>
      </c>
      <c r="E408" s="14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226</v>
      </c>
      <c r="C409" s="9" t="s">
        <v>226</v>
      </c>
      <c r="D409" s="10" t="s">
        <v>112</v>
      </c>
      <c r="E409" s="14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315</v>
      </c>
      <c r="E410" s="14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196">
        <v>148</v>
      </c>
      <c r="E412" s="199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0"/>
      <c r="AT412" s="200"/>
      <c r="AU412" s="200"/>
      <c r="AV412" s="200"/>
      <c r="AW412" s="200"/>
      <c r="AX412" s="200"/>
      <c r="AY412" s="200"/>
      <c r="AZ412" s="200"/>
      <c r="BA412" s="200"/>
      <c r="BB412" s="200"/>
      <c r="BC412" s="200"/>
      <c r="BD412" s="200"/>
      <c r="BE412" s="200"/>
      <c r="BF412" s="200"/>
      <c r="BG412" s="200"/>
      <c r="BH412" s="200"/>
      <c r="BI412" s="200"/>
      <c r="BJ412" s="200"/>
      <c r="BK412" s="200"/>
      <c r="BL412" s="200"/>
      <c r="BM412" s="201">
        <v>1</v>
      </c>
    </row>
    <row r="413" spans="1:65">
      <c r="A413" s="29"/>
      <c r="B413" s="19">
        <v>1</v>
      </c>
      <c r="C413" s="9">
        <v>2</v>
      </c>
      <c r="D413" s="203">
        <v>148</v>
      </c>
      <c r="E413" s="199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0"/>
      <c r="AT413" s="200"/>
      <c r="AU413" s="200"/>
      <c r="AV413" s="200"/>
      <c r="AW413" s="200"/>
      <c r="AX413" s="200"/>
      <c r="AY413" s="200"/>
      <c r="AZ413" s="200"/>
      <c r="BA413" s="200"/>
      <c r="BB413" s="200"/>
      <c r="BC413" s="200"/>
      <c r="BD413" s="200"/>
      <c r="BE413" s="200"/>
      <c r="BF413" s="200"/>
      <c r="BG413" s="200"/>
      <c r="BH413" s="200"/>
      <c r="BI413" s="200"/>
      <c r="BJ413" s="200"/>
      <c r="BK413" s="200"/>
      <c r="BL413" s="200"/>
      <c r="BM413" s="201">
        <v>37</v>
      </c>
    </row>
    <row r="414" spans="1:65">
      <c r="A414" s="29"/>
      <c r="B414" s="20" t="s">
        <v>262</v>
      </c>
      <c r="C414" s="12"/>
      <c r="D414" s="207">
        <v>148</v>
      </c>
      <c r="E414" s="199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200"/>
      <c r="AT414" s="200"/>
      <c r="AU414" s="200"/>
      <c r="AV414" s="200"/>
      <c r="AW414" s="200"/>
      <c r="AX414" s="200"/>
      <c r="AY414" s="200"/>
      <c r="AZ414" s="200"/>
      <c r="BA414" s="200"/>
      <c r="BB414" s="200"/>
      <c r="BC414" s="200"/>
      <c r="BD414" s="200"/>
      <c r="BE414" s="200"/>
      <c r="BF414" s="200"/>
      <c r="BG414" s="200"/>
      <c r="BH414" s="200"/>
      <c r="BI414" s="200"/>
      <c r="BJ414" s="200"/>
      <c r="BK414" s="200"/>
      <c r="BL414" s="200"/>
      <c r="BM414" s="201">
        <v>16</v>
      </c>
    </row>
    <row r="415" spans="1:65">
      <c r="A415" s="29"/>
      <c r="B415" s="3" t="s">
        <v>263</v>
      </c>
      <c r="C415" s="28"/>
      <c r="D415" s="203">
        <v>148</v>
      </c>
      <c r="E415" s="199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200"/>
      <c r="AT415" s="200"/>
      <c r="AU415" s="200"/>
      <c r="AV415" s="200"/>
      <c r="AW415" s="200"/>
      <c r="AX415" s="200"/>
      <c r="AY415" s="200"/>
      <c r="AZ415" s="200"/>
      <c r="BA415" s="200"/>
      <c r="BB415" s="200"/>
      <c r="BC415" s="200"/>
      <c r="BD415" s="200"/>
      <c r="BE415" s="200"/>
      <c r="BF415" s="200"/>
      <c r="BG415" s="200"/>
      <c r="BH415" s="200"/>
      <c r="BI415" s="200"/>
      <c r="BJ415" s="200"/>
      <c r="BK415" s="200"/>
      <c r="BL415" s="200"/>
      <c r="BM415" s="201">
        <v>148</v>
      </c>
    </row>
    <row r="416" spans="1:65">
      <c r="A416" s="29"/>
      <c r="B416" s="3" t="s">
        <v>264</v>
      </c>
      <c r="C416" s="28"/>
      <c r="D416" s="203">
        <v>0</v>
      </c>
      <c r="E416" s="199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200"/>
      <c r="AT416" s="200"/>
      <c r="AU416" s="200"/>
      <c r="AV416" s="200"/>
      <c r="AW416" s="200"/>
      <c r="AX416" s="200"/>
      <c r="AY416" s="200"/>
      <c r="AZ416" s="200"/>
      <c r="BA416" s="200"/>
      <c r="BB416" s="200"/>
      <c r="BC416" s="200"/>
      <c r="BD416" s="200"/>
      <c r="BE416" s="200"/>
      <c r="BF416" s="200"/>
      <c r="BG416" s="200"/>
      <c r="BH416" s="200"/>
      <c r="BI416" s="200"/>
      <c r="BJ416" s="200"/>
      <c r="BK416" s="200"/>
      <c r="BL416" s="200"/>
      <c r="BM416" s="201">
        <v>43</v>
      </c>
    </row>
    <row r="417" spans="1:65">
      <c r="A417" s="29"/>
      <c r="B417" s="3" t="s">
        <v>87</v>
      </c>
      <c r="C417" s="28"/>
      <c r="D417" s="13">
        <v>0</v>
      </c>
      <c r="E417" s="14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265</v>
      </c>
      <c r="C418" s="28"/>
      <c r="D418" s="13">
        <v>0</v>
      </c>
      <c r="E418" s="14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266</v>
      </c>
      <c r="C419" s="46"/>
      <c r="D419" s="44" t="s">
        <v>267</v>
      </c>
      <c r="E419" s="14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619</v>
      </c>
      <c r="BM421" s="27" t="s">
        <v>268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309</v>
      </c>
      <c r="E422" s="14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226</v>
      </c>
      <c r="C423" s="9" t="s">
        <v>226</v>
      </c>
      <c r="D423" s="10" t="s">
        <v>112</v>
      </c>
      <c r="E423" s="14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315</v>
      </c>
      <c r="E424" s="14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23" t="s">
        <v>106</v>
      </c>
      <c r="E426" s="215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  <c r="AD426" s="216"/>
      <c r="AE426" s="216"/>
      <c r="AF426" s="216"/>
      <c r="AG426" s="216"/>
      <c r="AH426" s="216"/>
      <c r="AI426" s="216"/>
      <c r="AJ426" s="216"/>
      <c r="AK426" s="216"/>
      <c r="AL426" s="216"/>
      <c r="AM426" s="216"/>
      <c r="AN426" s="216"/>
      <c r="AO426" s="216"/>
      <c r="AP426" s="216"/>
      <c r="AQ426" s="216"/>
      <c r="AR426" s="216"/>
      <c r="AS426" s="216"/>
      <c r="AT426" s="216"/>
      <c r="AU426" s="216"/>
      <c r="AV426" s="216"/>
      <c r="AW426" s="216"/>
      <c r="AX426" s="216"/>
      <c r="AY426" s="216"/>
      <c r="AZ426" s="216"/>
      <c r="BA426" s="216"/>
      <c r="BB426" s="216"/>
      <c r="BC426" s="216"/>
      <c r="BD426" s="216"/>
      <c r="BE426" s="216"/>
      <c r="BF426" s="216"/>
      <c r="BG426" s="216"/>
      <c r="BH426" s="216"/>
      <c r="BI426" s="216"/>
      <c r="BJ426" s="216"/>
      <c r="BK426" s="216"/>
      <c r="BL426" s="216"/>
      <c r="BM426" s="218">
        <v>1</v>
      </c>
    </row>
    <row r="427" spans="1:65">
      <c r="A427" s="29"/>
      <c r="B427" s="19">
        <v>1</v>
      </c>
      <c r="C427" s="9">
        <v>2</v>
      </c>
      <c r="D427" s="224" t="s">
        <v>106</v>
      </c>
      <c r="E427" s="215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  <c r="AE427" s="216"/>
      <c r="AF427" s="216"/>
      <c r="AG427" s="216"/>
      <c r="AH427" s="216"/>
      <c r="AI427" s="216"/>
      <c r="AJ427" s="216"/>
      <c r="AK427" s="216"/>
      <c r="AL427" s="216"/>
      <c r="AM427" s="216"/>
      <c r="AN427" s="216"/>
      <c r="AO427" s="216"/>
      <c r="AP427" s="216"/>
      <c r="AQ427" s="216"/>
      <c r="AR427" s="216"/>
      <c r="AS427" s="216"/>
      <c r="AT427" s="216"/>
      <c r="AU427" s="216"/>
      <c r="AV427" s="216"/>
      <c r="AW427" s="216"/>
      <c r="AX427" s="216"/>
      <c r="AY427" s="216"/>
      <c r="AZ427" s="216"/>
      <c r="BA427" s="216"/>
      <c r="BB427" s="216"/>
      <c r="BC427" s="216"/>
      <c r="BD427" s="216"/>
      <c r="BE427" s="216"/>
      <c r="BF427" s="216"/>
      <c r="BG427" s="216"/>
      <c r="BH427" s="216"/>
      <c r="BI427" s="216"/>
      <c r="BJ427" s="216"/>
      <c r="BK427" s="216"/>
      <c r="BL427" s="216"/>
      <c r="BM427" s="218">
        <v>38</v>
      </c>
    </row>
    <row r="428" spans="1:65">
      <c r="A428" s="29"/>
      <c r="B428" s="20" t="s">
        <v>262</v>
      </c>
      <c r="C428" s="12"/>
      <c r="D428" s="220" t="s">
        <v>640</v>
      </c>
      <c r="E428" s="215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  <c r="AE428" s="216"/>
      <c r="AF428" s="216"/>
      <c r="AG428" s="216"/>
      <c r="AH428" s="216"/>
      <c r="AI428" s="216"/>
      <c r="AJ428" s="216"/>
      <c r="AK428" s="216"/>
      <c r="AL428" s="216"/>
      <c r="AM428" s="216"/>
      <c r="AN428" s="216"/>
      <c r="AO428" s="216"/>
      <c r="AP428" s="216"/>
      <c r="AQ428" s="216"/>
      <c r="AR428" s="216"/>
      <c r="AS428" s="216"/>
      <c r="AT428" s="216"/>
      <c r="AU428" s="216"/>
      <c r="AV428" s="216"/>
      <c r="AW428" s="216"/>
      <c r="AX428" s="216"/>
      <c r="AY428" s="216"/>
      <c r="AZ428" s="216"/>
      <c r="BA428" s="216"/>
      <c r="BB428" s="216"/>
      <c r="BC428" s="216"/>
      <c r="BD428" s="216"/>
      <c r="BE428" s="216"/>
      <c r="BF428" s="216"/>
      <c r="BG428" s="216"/>
      <c r="BH428" s="216"/>
      <c r="BI428" s="216"/>
      <c r="BJ428" s="216"/>
      <c r="BK428" s="216"/>
      <c r="BL428" s="216"/>
      <c r="BM428" s="218">
        <v>16</v>
      </c>
    </row>
    <row r="429" spans="1:65">
      <c r="A429" s="29"/>
      <c r="B429" s="3" t="s">
        <v>263</v>
      </c>
      <c r="C429" s="28"/>
      <c r="D429" s="23" t="s">
        <v>640</v>
      </c>
      <c r="E429" s="215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  <c r="AD429" s="216"/>
      <c r="AE429" s="216"/>
      <c r="AF429" s="216"/>
      <c r="AG429" s="216"/>
      <c r="AH429" s="216"/>
      <c r="AI429" s="216"/>
      <c r="AJ429" s="216"/>
      <c r="AK429" s="216"/>
      <c r="AL429" s="216"/>
      <c r="AM429" s="216"/>
      <c r="AN429" s="216"/>
      <c r="AO429" s="216"/>
      <c r="AP429" s="216"/>
      <c r="AQ429" s="216"/>
      <c r="AR429" s="216"/>
      <c r="AS429" s="216"/>
      <c r="AT429" s="216"/>
      <c r="AU429" s="216"/>
      <c r="AV429" s="216"/>
      <c r="AW429" s="216"/>
      <c r="AX429" s="216"/>
      <c r="AY429" s="216"/>
      <c r="AZ429" s="216"/>
      <c r="BA429" s="216"/>
      <c r="BB429" s="216"/>
      <c r="BC429" s="216"/>
      <c r="BD429" s="216"/>
      <c r="BE429" s="216"/>
      <c r="BF429" s="216"/>
      <c r="BG429" s="216"/>
      <c r="BH429" s="216"/>
      <c r="BI429" s="216"/>
      <c r="BJ429" s="216"/>
      <c r="BK429" s="216"/>
      <c r="BL429" s="216"/>
      <c r="BM429" s="218" t="s">
        <v>106</v>
      </c>
    </row>
    <row r="430" spans="1:65">
      <c r="A430" s="29"/>
      <c r="B430" s="3" t="s">
        <v>264</v>
      </c>
      <c r="C430" s="28"/>
      <c r="D430" s="23" t="s">
        <v>640</v>
      </c>
      <c r="E430" s="215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  <c r="AD430" s="216"/>
      <c r="AE430" s="216"/>
      <c r="AF430" s="216"/>
      <c r="AG430" s="216"/>
      <c r="AH430" s="216"/>
      <c r="AI430" s="216"/>
      <c r="AJ430" s="216"/>
      <c r="AK430" s="216"/>
      <c r="AL430" s="216"/>
      <c r="AM430" s="216"/>
      <c r="AN430" s="216"/>
      <c r="AO430" s="216"/>
      <c r="AP430" s="216"/>
      <c r="AQ430" s="216"/>
      <c r="AR430" s="216"/>
      <c r="AS430" s="216"/>
      <c r="AT430" s="216"/>
      <c r="AU430" s="216"/>
      <c r="AV430" s="216"/>
      <c r="AW430" s="216"/>
      <c r="AX430" s="216"/>
      <c r="AY430" s="216"/>
      <c r="AZ430" s="216"/>
      <c r="BA430" s="216"/>
      <c r="BB430" s="216"/>
      <c r="BC430" s="216"/>
      <c r="BD430" s="216"/>
      <c r="BE430" s="216"/>
      <c r="BF430" s="216"/>
      <c r="BG430" s="216"/>
      <c r="BH430" s="216"/>
      <c r="BI430" s="216"/>
      <c r="BJ430" s="216"/>
      <c r="BK430" s="216"/>
      <c r="BL430" s="216"/>
      <c r="BM430" s="218">
        <v>44</v>
      </c>
    </row>
    <row r="431" spans="1:65">
      <c r="A431" s="29"/>
      <c r="B431" s="3" t="s">
        <v>87</v>
      </c>
      <c r="C431" s="28"/>
      <c r="D431" s="13" t="s">
        <v>640</v>
      </c>
      <c r="E431" s="14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265</v>
      </c>
      <c r="C432" s="28"/>
      <c r="D432" s="13" t="s">
        <v>640</v>
      </c>
      <c r="E432" s="14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266</v>
      </c>
      <c r="C433" s="46"/>
      <c r="D433" s="44" t="s">
        <v>267</v>
      </c>
      <c r="E433" s="14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620</v>
      </c>
      <c r="BM435" s="27" t="s">
        <v>268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309</v>
      </c>
      <c r="E436" s="14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226</v>
      </c>
      <c r="C437" s="9" t="s">
        <v>226</v>
      </c>
      <c r="D437" s="10" t="s">
        <v>112</v>
      </c>
      <c r="E437" s="14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315</v>
      </c>
      <c r="E438" s="14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/>
      <c r="C439" s="9"/>
      <c r="D439" s="25"/>
      <c r="E439" s="14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8">
        <v>1</v>
      </c>
      <c r="C440" s="14">
        <v>1</v>
      </c>
      <c r="D440" s="212">
        <v>10.4</v>
      </c>
      <c r="E440" s="209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  <c r="BI440" s="210"/>
      <c r="BJ440" s="210"/>
      <c r="BK440" s="210"/>
      <c r="BL440" s="210"/>
      <c r="BM440" s="213">
        <v>1</v>
      </c>
    </row>
    <row r="441" spans="1:65">
      <c r="A441" s="29"/>
      <c r="B441" s="19">
        <v>1</v>
      </c>
      <c r="C441" s="9">
        <v>2</v>
      </c>
      <c r="D441" s="208">
        <v>10.7</v>
      </c>
      <c r="E441" s="209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  <c r="BI441" s="210"/>
      <c r="BJ441" s="210"/>
      <c r="BK441" s="210"/>
      <c r="BL441" s="210"/>
      <c r="BM441" s="213">
        <v>39</v>
      </c>
    </row>
    <row r="442" spans="1:65">
      <c r="A442" s="29"/>
      <c r="B442" s="20" t="s">
        <v>262</v>
      </c>
      <c r="C442" s="12"/>
      <c r="D442" s="214">
        <v>10.55</v>
      </c>
      <c r="E442" s="209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10"/>
      <c r="AT442" s="210"/>
      <c r="AU442" s="210"/>
      <c r="AV442" s="210"/>
      <c r="AW442" s="210"/>
      <c r="AX442" s="210"/>
      <c r="AY442" s="210"/>
      <c r="AZ442" s="210"/>
      <c r="BA442" s="210"/>
      <c r="BB442" s="210"/>
      <c r="BC442" s="210"/>
      <c r="BD442" s="210"/>
      <c r="BE442" s="210"/>
      <c r="BF442" s="210"/>
      <c r="BG442" s="210"/>
      <c r="BH442" s="210"/>
      <c r="BI442" s="210"/>
      <c r="BJ442" s="210"/>
      <c r="BK442" s="210"/>
      <c r="BL442" s="210"/>
      <c r="BM442" s="213">
        <v>16</v>
      </c>
    </row>
    <row r="443" spans="1:65">
      <c r="A443" s="29"/>
      <c r="B443" s="3" t="s">
        <v>263</v>
      </c>
      <c r="C443" s="28"/>
      <c r="D443" s="208">
        <v>10.55</v>
      </c>
      <c r="E443" s="209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  <c r="BI443" s="210"/>
      <c r="BJ443" s="210"/>
      <c r="BK443" s="210"/>
      <c r="BL443" s="210"/>
      <c r="BM443" s="213">
        <v>10.55</v>
      </c>
    </row>
    <row r="444" spans="1:65">
      <c r="A444" s="29"/>
      <c r="B444" s="3" t="s">
        <v>264</v>
      </c>
      <c r="C444" s="28"/>
      <c r="D444" s="208">
        <v>0.21213203435596351</v>
      </c>
      <c r="E444" s="209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  <c r="BI444" s="210"/>
      <c r="BJ444" s="210"/>
      <c r="BK444" s="210"/>
      <c r="BL444" s="210"/>
      <c r="BM444" s="213">
        <v>45</v>
      </c>
    </row>
    <row r="445" spans="1:65">
      <c r="A445" s="29"/>
      <c r="B445" s="3" t="s">
        <v>87</v>
      </c>
      <c r="C445" s="28"/>
      <c r="D445" s="13">
        <v>2.0107301834688483E-2</v>
      </c>
      <c r="E445" s="14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265</v>
      </c>
      <c r="C446" s="28"/>
      <c r="D446" s="13">
        <v>0</v>
      </c>
      <c r="E446" s="14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266</v>
      </c>
      <c r="C447" s="46"/>
      <c r="D447" s="44" t="s">
        <v>267</v>
      </c>
      <c r="E447" s="14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621</v>
      </c>
      <c r="BM449" s="27" t="s">
        <v>268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309</v>
      </c>
      <c r="E450" s="14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226</v>
      </c>
      <c r="C451" s="9" t="s">
        <v>226</v>
      </c>
      <c r="D451" s="10" t="s">
        <v>112</v>
      </c>
      <c r="E451" s="14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315</v>
      </c>
      <c r="E452" s="14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4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8.6999999999999993</v>
      </c>
      <c r="E454" s="14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8.8000000000000007</v>
      </c>
      <c r="E455" s="14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40</v>
      </c>
    </row>
    <row r="456" spans="1:65">
      <c r="A456" s="29"/>
      <c r="B456" s="20" t="s">
        <v>262</v>
      </c>
      <c r="C456" s="12"/>
      <c r="D456" s="22">
        <v>8.75</v>
      </c>
      <c r="E456" s="14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263</v>
      </c>
      <c r="C457" s="28"/>
      <c r="D457" s="11">
        <v>8.75</v>
      </c>
      <c r="E457" s="14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8.75</v>
      </c>
    </row>
    <row r="458" spans="1:65">
      <c r="A458" s="29"/>
      <c r="B458" s="3" t="s">
        <v>264</v>
      </c>
      <c r="C458" s="28"/>
      <c r="D458" s="23">
        <v>7.0710678118655765E-2</v>
      </c>
      <c r="E458" s="14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46</v>
      </c>
    </row>
    <row r="459" spans="1:65">
      <c r="A459" s="29"/>
      <c r="B459" s="3" t="s">
        <v>87</v>
      </c>
      <c r="C459" s="28"/>
      <c r="D459" s="13">
        <v>8.0812203564178016E-3</v>
      </c>
      <c r="E459" s="14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265</v>
      </c>
      <c r="C460" s="28"/>
      <c r="D460" s="13">
        <v>0</v>
      </c>
      <c r="E460" s="14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266</v>
      </c>
      <c r="C461" s="46"/>
      <c r="D461" s="44" t="s">
        <v>267</v>
      </c>
      <c r="E461" s="14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622</v>
      </c>
      <c r="BM463" s="27" t="s">
        <v>268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309</v>
      </c>
      <c r="E464" s="14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226</v>
      </c>
      <c r="C465" s="9" t="s">
        <v>226</v>
      </c>
      <c r="D465" s="10" t="s">
        <v>112</v>
      </c>
      <c r="E465" s="14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315</v>
      </c>
      <c r="E466" s="14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38" t="s">
        <v>104</v>
      </c>
      <c r="E468" s="14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39" t="s">
        <v>104</v>
      </c>
      <c r="E469" s="14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20" t="s">
        <v>262</v>
      </c>
      <c r="C470" s="12"/>
      <c r="D470" s="22" t="s">
        <v>640</v>
      </c>
      <c r="E470" s="14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263</v>
      </c>
      <c r="C471" s="28"/>
      <c r="D471" s="11" t="s">
        <v>640</v>
      </c>
      <c r="E471" s="14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264</v>
      </c>
      <c r="C472" s="28"/>
      <c r="D472" s="23" t="s">
        <v>640</v>
      </c>
      <c r="E472" s="14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3" t="s">
        <v>640</v>
      </c>
      <c r="E473" s="14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265</v>
      </c>
      <c r="C474" s="28"/>
      <c r="D474" s="13" t="s">
        <v>640</v>
      </c>
      <c r="E474" s="14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266</v>
      </c>
      <c r="C475" s="46"/>
      <c r="D475" s="44" t="s">
        <v>267</v>
      </c>
      <c r="E475" s="14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623</v>
      </c>
      <c r="BM477" s="27" t="s">
        <v>268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309</v>
      </c>
      <c r="E478" s="14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226</v>
      </c>
      <c r="C479" s="9" t="s">
        <v>226</v>
      </c>
      <c r="D479" s="10" t="s">
        <v>112</v>
      </c>
      <c r="E479" s="14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315</v>
      </c>
      <c r="E480" s="14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6.64</v>
      </c>
      <c r="E482" s="14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6.66</v>
      </c>
      <c r="E483" s="14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262</v>
      </c>
      <c r="C484" s="12"/>
      <c r="D484" s="22">
        <v>6.65</v>
      </c>
      <c r="E484" s="14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263</v>
      </c>
      <c r="C485" s="28"/>
      <c r="D485" s="11">
        <v>6.65</v>
      </c>
      <c r="E485" s="14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6.65</v>
      </c>
    </row>
    <row r="486" spans="1:65">
      <c r="A486" s="29"/>
      <c r="B486" s="3" t="s">
        <v>264</v>
      </c>
      <c r="C486" s="28"/>
      <c r="D486" s="23">
        <v>1.4142135623731277E-2</v>
      </c>
      <c r="E486" s="14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3">
        <v>2.1266369358994399E-3</v>
      </c>
      <c r="E487" s="14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265</v>
      </c>
      <c r="C488" s="28"/>
      <c r="D488" s="13">
        <v>0</v>
      </c>
      <c r="E488" s="14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266</v>
      </c>
      <c r="C489" s="46"/>
      <c r="D489" s="44" t="s">
        <v>267</v>
      </c>
      <c r="E489" s="14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624</v>
      </c>
      <c r="BM491" s="27" t="s">
        <v>268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309</v>
      </c>
      <c r="E492" s="14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226</v>
      </c>
      <c r="C493" s="9" t="s">
        <v>226</v>
      </c>
      <c r="D493" s="10" t="s">
        <v>112</v>
      </c>
      <c r="E493" s="14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315</v>
      </c>
      <c r="E494" s="14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4.5999999999999996</v>
      </c>
      <c r="E496" s="14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4</v>
      </c>
      <c r="E497" s="14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14</v>
      </c>
    </row>
    <row r="498" spans="1:65">
      <c r="A498" s="29"/>
      <c r="B498" s="20" t="s">
        <v>262</v>
      </c>
      <c r="C498" s="12"/>
      <c r="D498" s="22">
        <v>4.3</v>
      </c>
      <c r="E498" s="14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263</v>
      </c>
      <c r="C499" s="28"/>
      <c r="D499" s="11">
        <v>4.3</v>
      </c>
      <c r="E499" s="14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4.3</v>
      </c>
    </row>
    <row r="500" spans="1:65">
      <c r="A500" s="29"/>
      <c r="B500" s="3" t="s">
        <v>264</v>
      </c>
      <c r="C500" s="28"/>
      <c r="D500" s="23">
        <v>0.42426406871192829</v>
      </c>
      <c r="E500" s="14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3">
        <v>9.8666062491146123E-2</v>
      </c>
      <c r="E501" s="14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265</v>
      </c>
      <c r="C502" s="28"/>
      <c r="D502" s="13">
        <v>0</v>
      </c>
      <c r="E502" s="14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266</v>
      </c>
      <c r="C503" s="46"/>
      <c r="D503" s="44" t="s">
        <v>267</v>
      </c>
      <c r="E503" s="14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625</v>
      </c>
      <c r="BM505" s="27" t="s">
        <v>268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309</v>
      </c>
      <c r="E506" s="14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226</v>
      </c>
      <c r="C507" s="9" t="s">
        <v>226</v>
      </c>
      <c r="D507" s="10" t="s">
        <v>112</v>
      </c>
      <c r="E507" s="14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315</v>
      </c>
      <c r="E508" s="14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196">
        <v>261</v>
      </c>
      <c r="E510" s="199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0"/>
      <c r="AT510" s="200"/>
      <c r="AU510" s="200"/>
      <c r="AV510" s="200"/>
      <c r="AW510" s="200"/>
      <c r="AX510" s="200"/>
      <c r="AY510" s="200"/>
      <c r="AZ510" s="200"/>
      <c r="BA510" s="200"/>
      <c r="BB510" s="200"/>
      <c r="BC510" s="200"/>
      <c r="BD510" s="200"/>
      <c r="BE510" s="200"/>
      <c r="BF510" s="200"/>
      <c r="BG510" s="200"/>
      <c r="BH510" s="200"/>
      <c r="BI510" s="200"/>
      <c r="BJ510" s="200"/>
      <c r="BK510" s="200"/>
      <c r="BL510" s="200"/>
      <c r="BM510" s="201">
        <v>1</v>
      </c>
    </row>
    <row r="511" spans="1:65">
      <c r="A511" s="29"/>
      <c r="B511" s="19">
        <v>1</v>
      </c>
      <c r="C511" s="9">
        <v>2</v>
      </c>
      <c r="D511" s="203">
        <v>263</v>
      </c>
      <c r="E511" s="199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00"/>
      <c r="AT511" s="200"/>
      <c r="AU511" s="200"/>
      <c r="AV511" s="200"/>
      <c r="AW511" s="200"/>
      <c r="AX511" s="200"/>
      <c r="AY511" s="200"/>
      <c r="AZ511" s="200"/>
      <c r="BA511" s="200"/>
      <c r="BB511" s="200"/>
      <c r="BC511" s="200"/>
      <c r="BD511" s="200"/>
      <c r="BE511" s="200"/>
      <c r="BF511" s="200"/>
      <c r="BG511" s="200"/>
      <c r="BH511" s="200"/>
      <c r="BI511" s="200"/>
      <c r="BJ511" s="200"/>
      <c r="BK511" s="200"/>
      <c r="BL511" s="200"/>
      <c r="BM511" s="201">
        <v>15</v>
      </c>
    </row>
    <row r="512" spans="1:65">
      <c r="A512" s="29"/>
      <c r="B512" s="20" t="s">
        <v>262</v>
      </c>
      <c r="C512" s="12"/>
      <c r="D512" s="207">
        <v>262</v>
      </c>
      <c r="E512" s="199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P512" s="200"/>
      <c r="Q512" s="200"/>
      <c r="R512" s="200"/>
      <c r="S512" s="200"/>
      <c r="T512" s="200"/>
      <c r="U512" s="200"/>
      <c r="V512" s="200"/>
      <c r="W512" s="200"/>
      <c r="X512" s="200"/>
      <c r="Y512" s="200"/>
      <c r="Z512" s="200"/>
      <c r="AA512" s="200"/>
      <c r="AB512" s="200"/>
      <c r="AC512" s="200"/>
      <c r="AD512" s="200"/>
      <c r="AE512" s="200"/>
      <c r="AF512" s="200"/>
      <c r="AG512" s="200"/>
      <c r="AH512" s="200"/>
      <c r="AI512" s="200"/>
      <c r="AJ512" s="200"/>
      <c r="AK512" s="200"/>
      <c r="AL512" s="200"/>
      <c r="AM512" s="200"/>
      <c r="AN512" s="200"/>
      <c r="AO512" s="200"/>
      <c r="AP512" s="200"/>
      <c r="AQ512" s="200"/>
      <c r="AR512" s="200"/>
      <c r="AS512" s="200"/>
      <c r="AT512" s="200"/>
      <c r="AU512" s="200"/>
      <c r="AV512" s="200"/>
      <c r="AW512" s="200"/>
      <c r="AX512" s="200"/>
      <c r="AY512" s="200"/>
      <c r="AZ512" s="200"/>
      <c r="BA512" s="200"/>
      <c r="BB512" s="200"/>
      <c r="BC512" s="200"/>
      <c r="BD512" s="200"/>
      <c r="BE512" s="200"/>
      <c r="BF512" s="200"/>
      <c r="BG512" s="200"/>
      <c r="BH512" s="200"/>
      <c r="BI512" s="200"/>
      <c r="BJ512" s="200"/>
      <c r="BK512" s="200"/>
      <c r="BL512" s="200"/>
      <c r="BM512" s="201">
        <v>16</v>
      </c>
    </row>
    <row r="513" spans="1:65">
      <c r="A513" s="29"/>
      <c r="B513" s="3" t="s">
        <v>263</v>
      </c>
      <c r="C513" s="28"/>
      <c r="D513" s="203">
        <v>262</v>
      </c>
      <c r="E513" s="199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P513" s="200"/>
      <c r="Q513" s="200"/>
      <c r="R513" s="200"/>
      <c r="S513" s="200"/>
      <c r="T513" s="200"/>
      <c r="U513" s="200"/>
      <c r="V513" s="200"/>
      <c r="W513" s="200"/>
      <c r="X513" s="200"/>
      <c r="Y513" s="200"/>
      <c r="Z513" s="200"/>
      <c r="AA513" s="200"/>
      <c r="AB513" s="200"/>
      <c r="AC513" s="200"/>
      <c r="AD513" s="200"/>
      <c r="AE513" s="200"/>
      <c r="AF513" s="200"/>
      <c r="AG513" s="200"/>
      <c r="AH513" s="200"/>
      <c r="AI513" s="200"/>
      <c r="AJ513" s="200"/>
      <c r="AK513" s="200"/>
      <c r="AL513" s="200"/>
      <c r="AM513" s="200"/>
      <c r="AN513" s="200"/>
      <c r="AO513" s="200"/>
      <c r="AP513" s="200"/>
      <c r="AQ513" s="200"/>
      <c r="AR513" s="200"/>
      <c r="AS513" s="200"/>
      <c r="AT513" s="200"/>
      <c r="AU513" s="200"/>
      <c r="AV513" s="200"/>
      <c r="AW513" s="200"/>
      <c r="AX513" s="200"/>
      <c r="AY513" s="200"/>
      <c r="AZ513" s="200"/>
      <c r="BA513" s="200"/>
      <c r="BB513" s="200"/>
      <c r="BC513" s="200"/>
      <c r="BD513" s="200"/>
      <c r="BE513" s="200"/>
      <c r="BF513" s="200"/>
      <c r="BG513" s="200"/>
      <c r="BH513" s="200"/>
      <c r="BI513" s="200"/>
      <c r="BJ513" s="200"/>
      <c r="BK513" s="200"/>
      <c r="BL513" s="200"/>
      <c r="BM513" s="201">
        <v>262</v>
      </c>
    </row>
    <row r="514" spans="1:65">
      <c r="A514" s="29"/>
      <c r="B514" s="3" t="s">
        <v>264</v>
      </c>
      <c r="C514" s="28"/>
      <c r="D514" s="203">
        <v>1.4142135623730951</v>
      </c>
      <c r="E514" s="199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P514" s="200"/>
      <c r="Q514" s="200"/>
      <c r="R514" s="200"/>
      <c r="S514" s="200"/>
      <c r="T514" s="200"/>
      <c r="U514" s="200"/>
      <c r="V514" s="200"/>
      <c r="W514" s="200"/>
      <c r="X514" s="200"/>
      <c r="Y514" s="200"/>
      <c r="Z514" s="200"/>
      <c r="AA514" s="200"/>
      <c r="AB514" s="200"/>
      <c r="AC514" s="200"/>
      <c r="AD514" s="200"/>
      <c r="AE514" s="200"/>
      <c r="AF514" s="200"/>
      <c r="AG514" s="200"/>
      <c r="AH514" s="200"/>
      <c r="AI514" s="200"/>
      <c r="AJ514" s="200"/>
      <c r="AK514" s="200"/>
      <c r="AL514" s="200"/>
      <c r="AM514" s="200"/>
      <c r="AN514" s="200"/>
      <c r="AO514" s="200"/>
      <c r="AP514" s="200"/>
      <c r="AQ514" s="200"/>
      <c r="AR514" s="200"/>
      <c r="AS514" s="200"/>
      <c r="AT514" s="200"/>
      <c r="AU514" s="200"/>
      <c r="AV514" s="200"/>
      <c r="AW514" s="200"/>
      <c r="AX514" s="200"/>
      <c r="AY514" s="200"/>
      <c r="AZ514" s="200"/>
      <c r="BA514" s="200"/>
      <c r="BB514" s="200"/>
      <c r="BC514" s="200"/>
      <c r="BD514" s="200"/>
      <c r="BE514" s="200"/>
      <c r="BF514" s="200"/>
      <c r="BG514" s="200"/>
      <c r="BH514" s="200"/>
      <c r="BI514" s="200"/>
      <c r="BJ514" s="200"/>
      <c r="BK514" s="200"/>
      <c r="BL514" s="200"/>
      <c r="BM514" s="201">
        <v>33</v>
      </c>
    </row>
    <row r="515" spans="1:65">
      <c r="A515" s="29"/>
      <c r="B515" s="3" t="s">
        <v>87</v>
      </c>
      <c r="C515" s="28"/>
      <c r="D515" s="13">
        <v>5.397761688446928E-3</v>
      </c>
      <c r="E515" s="14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265</v>
      </c>
      <c r="C516" s="28"/>
      <c r="D516" s="13">
        <v>0</v>
      </c>
      <c r="E516" s="14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266</v>
      </c>
      <c r="C517" s="46"/>
      <c r="D517" s="44" t="s">
        <v>267</v>
      </c>
      <c r="E517" s="14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626</v>
      </c>
      <c r="BM519" s="27" t="s">
        <v>268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309</v>
      </c>
      <c r="E520" s="14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226</v>
      </c>
      <c r="C521" s="9" t="s">
        <v>226</v>
      </c>
      <c r="D521" s="10" t="s">
        <v>112</v>
      </c>
      <c r="E521" s="14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315</v>
      </c>
      <c r="E522" s="14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1.03</v>
      </c>
      <c r="E524" s="14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1.05</v>
      </c>
      <c r="E525" s="14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20" t="s">
        <v>262</v>
      </c>
      <c r="C526" s="12"/>
      <c r="D526" s="22">
        <v>1.04</v>
      </c>
      <c r="E526" s="14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263</v>
      </c>
      <c r="C527" s="28"/>
      <c r="D527" s="11">
        <v>1.04</v>
      </c>
      <c r="E527" s="14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1.04</v>
      </c>
    </row>
    <row r="528" spans="1:65">
      <c r="A528" s="29"/>
      <c r="B528" s="3" t="s">
        <v>264</v>
      </c>
      <c r="C528" s="28"/>
      <c r="D528" s="23">
        <v>1.4142135623730963E-2</v>
      </c>
      <c r="E528" s="14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3">
        <v>1.359820733051054E-2</v>
      </c>
      <c r="E529" s="14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265</v>
      </c>
      <c r="C530" s="28"/>
      <c r="D530" s="13">
        <v>0</v>
      </c>
      <c r="E530" s="14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266</v>
      </c>
      <c r="C531" s="46"/>
      <c r="D531" s="44" t="s">
        <v>267</v>
      </c>
      <c r="E531" s="14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627</v>
      </c>
      <c r="BM533" s="27" t="s">
        <v>268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309</v>
      </c>
      <c r="E534" s="14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226</v>
      </c>
      <c r="C535" s="9" t="s">
        <v>226</v>
      </c>
      <c r="D535" s="10" t="s">
        <v>112</v>
      </c>
      <c r="E535" s="14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315</v>
      </c>
      <c r="E536" s="14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</v>
      </c>
      <c r="E538" s="14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0.91</v>
      </c>
      <c r="E539" s="14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29</v>
      </c>
    </row>
    <row r="540" spans="1:65">
      <c r="A540" s="29"/>
      <c r="B540" s="20" t="s">
        <v>262</v>
      </c>
      <c r="C540" s="12"/>
      <c r="D540" s="22">
        <v>0.90500000000000003</v>
      </c>
      <c r="E540" s="14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263</v>
      </c>
      <c r="C541" s="28"/>
      <c r="D541" s="11">
        <v>0.90500000000000003</v>
      </c>
      <c r="E541" s="14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0.90500000000000003</v>
      </c>
    </row>
    <row r="542" spans="1:65">
      <c r="A542" s="29"/>
      <c r="B542" s="3" t="s">
        <v>264</v>
      </c>
      <c r="C542" s="28"/>
      <c r="D542" s="23">
        <v>7.0710678118654814E-3</v>
      </c>
      <c r="E542" s="14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3">
        <v>7.8133345987463874E-3</v>
      </c>
      <c r="E543" s="14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265</v>
      </c>
      <c r="C544" s="28"/>
      <c r="D544" s="13">
        <v>0</v>
      </c>
      <c r="E544" s="14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266</v>
      </c>
      <c r="C545" s="46"/>
      <c r="D545" s="44" t="s">
        <v>267</v>
      </c>
      <c r="E545" s="14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628</v>
      </c>
      <c r="BM547" s="27" t="s">
        <v>268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309</v>
      </c>
      <c r="E548" s="14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226</v>
      </c>
      <c r="C549" s="9" t="s">
        <v>226</v>
      </c>
      <c r="D549" s="10" t="s">
        <v>112</v>
      </c>
      <c r="E549" s="14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315</v>
      </c>
      <c r="E550" s="14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38" t="s">
        <v>97</v>
      </c>
      <c r="E552" s="14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39" t="s">
        <v>97</v>
      </c>
      <c r="E553" s="14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30</v>
      </c>
    </row>
    <row r="554" spans="1:65">
      <c r="A554" s="29"/>
      <c r="B554" s="20" t="s">
        <v>262</v>
      </c>
      <c r="C554" s="12"/>
      <c r="D554" s="22" t="s">
        <v>640</v>
      </c>
      <c r="E554" s="14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263</v>
      </c>
      <c r="C555" s="28"/>
      <c r="D555" s="11" t="s">
        <v>640</v>
      </c>
      <c r="E555" s="14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264</v>
      </c>
      <c r="C556" s="28"/>
      <c r="D556" s="23" t="s">
        <v>640</v>
      </c>
      <c r="E556" s="14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3" t="s">
        <v>640</v>
      </c>
      <c r="E557" s="14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265</v>
      </c>
      <c r="C558" s="28"/>
      <c r="D558" s="13" t="s">
        <v>640</v>
      </c>
      <c r="E558" s="14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266</v>
      </c>
      <c r="C559" s="46"/>
      <c r="D559" s="44" t="s">
        <v>267</v>
      </c>
      <c r="E559" s="14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629</v>
      </c>
      <c r="BM561" s="27" t="s">
        <v>268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309</v>
      </c>
      <c r="E562" s="14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226</v>
      </c>
      <c r="C563" s="9" t="s">
        <v>226</v>
      </c>
      <c r="D563" s="10" t="s">
        <v>112</v>
      </c>
      <c r="E563" s="14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315</v>
      </c>
      <c r="E564" s="14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12">
        <v>13</v>
      </c>
      <c r="E566" s="209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  <c r="AA566" s="210"/>
      <c r="AB566" s="210"/>
      <c r="AC566" s="210"/>
      <c r="AD566" s="210"/>
      <c r="AE566" s="210"/>
      <c r="AF566" s="210"/>
      <c r="AG566" s="210"/>
      <c r="AH566" s="210"/>
      <c r="AI566" s="210"/>
      <c r="AJ566" s="210"/>
      <c r="AK566" s="210"/>
      <c r="AL566" s="210"/>
      <c r="AM566" s="210"/>
      <c r="AN566" s="210"/>
      <c r="AO566" s="210"/>
      <c r="AP566" s="210"/>
      <c r="AQ566" s="210"/>
      <c r="AR566" s="210"/>
      <c r="AS566" s="210"/>
      <c r="AT566" s="210"/>
      <c r="AU566" s="210"/>
      <c r="AV566" s="210"/>
      <c r="AW566" s="210"/>
      <c r="AX566" s="210"/>
      <c r="AY566" s="210"/>
      <c r="AZ566" s="210"/>
      <c r="BA566" s="210"/>
      <c r="BB566" s="210"/>
      <c r="BC566" s="210"/>
      <c r="BD566" s="210"/>
      <c r="BE566" s="210"/>
      <c r="BF566" s="210"/>
      <c r="BG566" s="210"/>
      <c r="BH566" s="210"/>
      <c r="BI566" s="210"/>
      <c r="BJ566" s="210"/>
      <c r="BK566" s="210"/>
      <c r="BL566" s="210"/>
      <c r="BM566" s="213">
        <v>1</v>
      </c>
    </row>
    <row r="567" spans="1:65">
      <c r="A567" s="29"/>
      <c r="B567" s="19">
        <v>1</v>
      </c>
      <c r="C567" s="9">
        <v>2</v>
      </c>
      <c r="D567" s="208">
        <v>12.7</v>
      </c>
      <c r="E567" s="209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  <c r="AA567" s="210"/>
      <c r="AB567" s="210"/>
      <c r="AC567" s="210"/>
      <c r="AD567" s="210"/>
      <c r="AE567" s="210"/>
      <c r="AF567" s="210"/>
      <c r="AG567" s="210"/>
      <c r="AH567" s="210"/>
      <c r="AI567" s="210"/>
      <c r="AJ567" s="210"/>
      <c r="AK567" s="210"/>
      <c r="AL567" s="210"/>
      <c r="AM567" s="210"/>
      <c r="AN567" s="210"/>
      <c r="AO567" s="210"/>
      <c r="AP567" s="210"/>
      <c r="AQ567" s="210"/>
      <c r="AR567" s="210"/>
      <c r="AS567" s="210"/>
      <c r="AT567" s="210"/>
      <c r="AU567" s="210"/>
      <c r="AV567" s="210"/>
      <c r="AW567" s="210"/>
      <c r="AX567" s="210"/>
      <c r="AY567" s="210"/>
      <c r="AZ567" s="210"/>
      <c r="BA567" s="210"/>
      <c r="BB567" s="210"/>
      <c r="BC567" s="210"/>
      <c r="BD567" s="210"/>
      <c r="BE567" s="210"/>
      <c r="BF567" s="210"/>
      <c r="BG567" s="210"/>
      <c r="BH567" s="210"/>
      <c r="BI567" s="210"/>
      <c r="BJ567" s="210"/>
      <c r="BK567" s="210"/>
      <c r="BL567" s="210"/>
      <c r="BM567" s="213">
        <v>31</v>
      </c>
    </row>
    <row r="568" spans="1:65">
      <c r="A568" s="29"/>
      <c r="B568" s="20" t="s">
        <v>262</v>
      </c>
      <c r="C568" s="12"/>
      <c r="D568" s="214">
        <v>12.85</v>
      </c>
      <c r="E568" s="209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  <c r="AA568" s="210"/>
      <c r="AB568" s="210"/>
      <c r="AC568" s="210"/>
      <c r="AD568" s="210"/>
      <c r="AE568" s="210"/>
      <c r="AF568" s="210"/>
      <c r="AG568" s="210"/>
      <c r="AH568" s="210"/>
      <c r="AI568" s="210"/>
      <c r="AJ568" s="210"/>
      <c r="AK568" s="210"/>
      <c r="AL568" s="210"/>
      <c r="AM568" s="210"/>
      <c r="AN568" s="210"/>
      <c r="AO568" s="210"/>
      <c r="AP568" s="210"/>
      <c r="AQ568" s="210"/>
      <c r="AR568" s="210"/>
      <c r="AS568" s="210"/>
      <c r="AT568" s="210"/>
      <c r="AU568" s="210"/>
      <c r="AV568" s="210"/>
      <c r="AW568" s="210"/>
      <c r="AX568" s="210"/>
      <c r="AY568" s="210"/>
      <c r="AZ568" s="210"/>
      <c r="BA568" s="210"/>
      <c r="BB568" s="210"/>
      <c r="BC568" s="210"/>
      <c r="BD568" s="210"/>
      <c r="BE568" s="210"/>
      <c r="BF568" s="210"/>
      <c r="BG568" s="210"/>
      <c r="BH568" s="210"/>
      <c r="BI568" s="210"/>
      <c r="BJ568" s="210"/>
      <c r="BK568" s="210"/>
      <c r="BL568" s="210"/>
      <c r="BM568" s="213">
        <v>16</v>
      </c>
    </row>
    <row r="569" spans="1:65">
      <c r="A569" s="29"/>
      <c r="B569" s="3" t="s">
        <v>263</v>
      </c>
      <c r="C569" s="28"/>
      <c r="D569" s="208">
        <v>12.85</v>
      </c>
      <c r="E569" s="209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  <c r="AA569" s="210"/>
      <c r="AB569" s="210"/>
      <c r="AC569" s="210"/>
      <c r="AD569" s="210"/>
      <c r="AE569" s="210"/>
      <c r="AF569" s="210"/>
      <c r="AG569" s="210"/>
      <c r="AH569" s="210"/>
      <c r="AI569" s="210"/>
      <c r="AJ569" s="210"/>
      <c r="AK569" s="210"/>
      <c r="AL569" s="210"/>
      <c r="AM569" s="210"/>
      <c r="AN569" s="210"/>
      <c r="AO569" s="210"/>
      <c r="AP569" s="210"/>
      <c r="AQ569" s="210"/>
      <c r="AR569" s="210"/>
      <c r="AS569" s="210"/>
      <c r="AT569" s="210"/>
      <c r="AU569" s="210"/>
      <c r="AV569" s="210"/>
      <c r="AW569" s="210"/>
      <c r="AX569" s="210"/>
      <c r="AY569" s="210"/>
      <c r="AZ569" s="210"/>
      <c r="BA569" s="210"/>
      <c r="BB569" s="210"/>
      <c r="BC569" s="210"/>
      <c r="BD569" s="210"/>
      <c r="BE569" s="210"/>
      <c r="BF569" s="210"/>
      <c r="BG569" s="210"/>
      <c r="BH569" s="210"/>
      <c r="BI569" s="210"/>
      <c r="BJ569" s="210"/>
      <c r="BK569" s="210"/>
      <c r="BL569" s="210"/>
      <c r="BM569" s="213">
        <v>12.85</v>
      </c>
    </row>
    <row r="570" spans="1:65">
      <c r="A570" s="29"/>
      <c r="B570" s="3" t="s">
        <v>264</v>
      </c>
      <c r="C570" s="28"/>
      <c r="D570" s="208">
        <v>0.21213203435596475</v>
      </c>
      <c r="E570" s="209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  <c r="AD570" s="210"/>
      <c r="AE570" s="210"/>
      <c r="AF570" s="210"/>
      <c r="AG570" s="210"/>
      <c r="AH570" s="210"/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  <c r="BI570" s="210"/>
      <c r="BJ570" s="210"/>
      <c r="BK570" s="210"/>
      <c r="BL570" s="210"/>
      <c r="BM570" s="213">
        <v>37</v>
      </c>
    </row>
    <row r="571" spans="1:65">
      <c r="A571" s="29"/>
      <c r="B571" s="3" t="s">
        <v>87</v>
      </c>
      <c r="C571" s="28"/>
      <c r="D571" s="13">
        <v>1.6508329521864963E-2</v>
      </c>
      <c r="E571" s="14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265</v>
      </c>
      <c r="C572" s="28"/>
      <c r="D572" s="13">
        <v>0</v>
      </c>
      <c r="E572" s="14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266</v>
      </c>
      <c r="C573" s="46"/>
      <c r="D573" s="44" t="s">
        <v>267</v>
      </c>
      <c r="E573" s="14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630</v>
      </c>
      <c r="BM575" s="27" t="s">
        <v>268</v>
      </c>
    </row>
    <row r="576" spans="1:65" ht="15">
      <c r="A576" s="24" t="s">
        <v>63</v>
      </c>
      <c r="B576" s="18" t="s">
        <v>110</v>
      </c>
      <c r="C576" s="15" t="s">
        <v>111</v>
      </c>
      <c r="D576" s="16" t="s">
        <v>309</v>
      </c>
      <c r="E576" s="14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226</v>
      </c>
      <c r="C577" s="9" t="s">
        <v>226</v>
      </c>
      <c r="D577" s="10" t="s">
        <v>112</v>
      </c>
      <c r="E577" s="14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315</v>
      </c>
      <c r="E578" s="14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17">
        <v>0.35100000000000003</v>
      </c>
      <c r="E580" s="215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  <c r="AA580" s="216"/>
      <c r="AB580" s="216"/>
      <c r="AC580" s="216"/>
      <c r="AD580" s="216"/>
      <c r="AE580" s="216"/>
      <c r="AF580" s="216"/>
      <c r="AG580" s="216"/>
      <c r="AH580" s="216"/>
      <c r="AI580" s="216"/>
      <c r="AJ580" s="216"/>
      <c r="AK580" s="216"/>
      <c r="AL580" s="216"/>
      <c r="AM580" s="216"/>
      <c r="AN580" s="216"/>
      <c r="AO580" s="216"/>
      <c r="AP580" s="216"/>
      <c r="AQ580" s="216"/>
      <c r="AR580" s="216"/>
      <c r="AS580" s="216"/>
      <c r="AT580" s="216"/>
      <c r="AU580" s="216"/>
      <c r="AV580" s="216"/>
      <c r="AW580" s="216"/>
      <c r="AX580" s="216"/>
      <c r="AY580" s="216"/>
      <c r="AZ580" s="216"/>
      <c r="BA580" s="216"/>
      <c r="BB580" s="216"/>
      <c r="BC580" s="216"/>
      <c r="BD580" s="216"/>
      <c r="BE580" s="216"/>
      <c r="BF580" s="216"/>
      <c r="BG580" s="216"/>
      <c r="BH580" s="216"/>
      <c r="BI580" s="216"/>
      <c r="BJ580" s="216"/>
      <c r="BK580" s="216"/>
      <c r="BL580" s="216"/>
      <c r="BM580" s="218">
        <v>1</v>
      </c>
    </row>
    <row r="581" spans="1:65">
      <c r="A581" s="29"/>
      <c r="B581" s="19">
        <v>1</v>
      </c>
      <c r="C581" s="9">
        <v>2</v>
      </c>
      <c r="D581" s="23">
        <v>0.35799999999999998</v>
      </c>
      <c r="E581" s="215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  <c r="AA581" s="216"/>
      <c r="AB581" s="216"/>
      <c r="AC581" s="216"/>
      <c r="AD581" s="216"/>
      <c r="AE581" s="216"/>
      <c r="AF581" s="216"/>
      <c r="AG581" s="216"/>
      <c r="AH581" s="216"/>
      <c r="AI581" s="216"/>
      <c r="AJ581" s="216"/>
      <c r="AK581" s="216"/>
      <c r="AL581" s="216"/>
      <c r="AM581" s="216"/>
      <c r="AN581" s="216"/>
      <c r="AO581" s="216"/>
      <c r="AP581" s="216"/>
      <c r="AQ581" s="216"/>
      <c r="AR581" s="216"/>
      <c r="AS581" s="216"/>
      <c r="AT581" s="216"/>
      <c r="AU581" s="216"/>
      <c r="AV581" s="216"/>
      <c r="AW581" s="216"/>
      <c r="AX581" s="216"/>
      <c r="AY581" s="216"/>
      <c r="AZ581" s="216"/>
      <c r="BA581" s="216"/>
      <c r="BB581" s="216"/>
      <c r="BC581" s="216"/>
      <c r="BD581" s="216"/>
      <c r="BE581" s="216"/>
      <c r="BF581" s="216"/>
      <c r="BG581" s="216"/>
      <c r="BH581" s="216"/>
      <c r="BI581" s="216"/>
      <c r="BJ581" s="216"/>
      <c r="BK581" s="216"/>
      <c r="BL581" s="216"/>
      <c r="BM581" s="218">
        <v>32</v>
      </c>
    </row>
    <row r="582" spans="1:65">
      <c r="A582" s="29"/>
      <c r="B582" s="20" t="s">
        <v>262</v>
      </c>
      <c r="C582" s="12"/>
      <c r="D582" s="220">
        <v>0.35450000000000004</v>
      </c>
      <c r="E582" s="215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  <c r="AD582" s="216"/>
      <c r="AE582" s="216"/>
      <c r="AF582" s="216"/>
      <c r="AG582" s="216"/>
      <c r="AH582" s="216"/>
      <c r="AI582" s="216"/>
      <c r="AJ582" s="216"/>
      <c r="AK582" s="216"/>
      <c r="AL582" s="216"/>
      <c r="AM582" s="216"/>
      <c r="AN582" s="216"/>
      <c r="AO582" s="216"/>
      <c r="AP582" s="216"/>
      <c r="AQ582" s="216"/>
      <c r="AR582" s="216"/>
      <c r="AS582" s="216"/>
      <c r="AT582" s="216"/>
      <c r="AU582" s="216"/>
      <c r="AV582" s="216"/>
      <c r="AW582" s="216"/>
      <c r="AX582" s="216"/>
      <c r="AY582" s="216"/>
      <c r="AZ582" s="216"/>
      <c r="BA582" s="216"/>
      <c r="BB582" s="216"/>
      <c r="BC582" s="216"/>
      <c r="BD582" s="216"/>
      <c r="BE582" s="216"/>
      <c r="BF582" s="216"/>
      <c r="BG582" s="216"/>
      <c r="BH582" s="216"/>
      <c r="BI582" s="216"/>
      <c r="BJ582" s="216"/>
      <c r="BK582" s="216"/>
      <c r="BL582" s="216"/>
      <c r="BM582" s="218">
        <v>16</v>
      </c>
    </row>
    <row r="583" spans="1:65">
      <c r="A583" s="29"/>
      <c r="B583" s="3" t="s">
        <v>263</v>
      </c>
      <c r="C583" s="28"/>
      <c r="D583" s="23">
        <v>0.35450000000000004</v>
      </c>
      <c r="E583" s="215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  <c r="AE583" s="216"/>
      <c r="AF583" s="216"/>
      <c r="AG583" s="216"/>
      <c r="AH583" s="216"/>
      <c r="AI583" s="216"/>
      <c r="AJ583" s="216"/>
      <c r="AK583" s="216"/>
      <c r="AL583" s="216"/>
      <c r="AM583" s="216"/>
      <c r="AN583" s="216"/>
      <c r="AO583" s="216"/>
      <c r="AP583" s="216"/>
      <c r="AQ583" s="216"/>
      <c r="AR583" s="216"/>
      <c r="AS583" s="216"/>
      <c r="AT583" s="216"/>
      <c r="AU583" s="216"/>
      <c r="AV583" s="216"/>
      <c r="AW583" s="216"/>
      <c r="AX583" s="216"/>
      <c r="AY583" s="216"/>
      <c r="AZ583" s="216"/>
      <c r="BA583" s="216"/>
      <c r="BB583" s="216"/>
      <c r="BC583" s="216"/>
      <c r="BD583" s="216"/>
      <c r="BE583" s="216"/>
      <c r="BF583" s="216"/>
      <c r="BG583" s="216"/>
      <c r="BH583" s="216"/>
      <c r="BI583" s="216"/>
      <c r="BJ583" s="216"/>
      <c r="BK583" s="216"/>
      <c r="BL583" s="216"/>
      <c r="BM583" s="218">
        <v>0.35449999999999998</v>
      </c>
    </row>
    <row r="584" spans="1:65">
      <c r="A584" s="29"/>
      <c r="B584" s="3" t="s">
        <v>264</v>
      </c>
      <c r="C584" s="28"/>
      <c r="D584" s="23">
        <v>4.9497474683057978E-3</v>
      </c>
      <c r="E584" s="215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  <c r="AD584" s="216"/>
      <c r="AE584" s="216"/>
      <c r="AF584" s="216"/>
      <c r="AG584" s="216"/>
      <c r="AH584" s="216"/>
      <c r="AI584" s="216"/>
      <c r="AJ584" s="216"/>
      <c r="AK584" s="216"/>
      <c r="AL584" s="216"/>
      <c r="AM584" s="216"/>
      <c r="AN584" s="216"/>
      <c r="AO584" s="216"/>
      <c r="AP584" s="216"/>
      <c r="AQ584" s="216"/>
      <c r="AR584" s="216"/>
      <c r="AS584" s="216"/>
      <c r="AT584" s="216"/>
      <c r="AU584" s="216"/>
      <c r="AV584" s="216"/>
      <c r="AW584" s="216"/>
      <c r="AX584" s="216"/>
      <c r="AY584" s="216"/>
      <c r="AZ584" s="216"/>
      <c r="BA584" s="216"/>
      <c r="BB584" s="216"/>
      <c r="BC584" s="216"/>
      <c r="BD584" s="216"/>
      <c r="BE584" s="216"/>
      <c r="BF584" s="216"/>
      <c r="BG584" s="216"/>
      <c r="BH584" s="216"/>
      <c r="BI584" s="216"/>
      <c r="BJ584" s="216"/>
      <c r="BK584" s="216"/>
      <c r="BL584" s="216"/>
      <c r="BM584" s="218">
        <v>38</v>
      </c>
    </row>
    <row r="585" spans="1:65">
      <c r="A585" s="29"/>
      <c r="B585" s="3" t="s">
        <v>87</v>
      </c>
      <c r="C585" s="28"/>
      <c r="D585" s="13">
        <v>1.3962616271666565E-2</v>
      </c>
      <c r="E585" s="14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265</v>
      </c>
      <c r="C586" s="28"/>
      <c r="D586" s="13">
        <v>2.2204460492503131E-16</v>
      </c>
      <c r="E586" s="14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266</v>
      </c>
      <c r="C587" s="46"/>
      <c r="D587" s="44" t="s">
        <v>267</v>
      </c>
      <c r="E587" s="14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631</v>
      </c>
      <c r="BM589" s="27" t="s">
        <v>268</v>
      </c>
    </row>
    <row r="590" spans="1:65" ht="15">
      <c r="A590" s="24" t="s">
        <v>64</v>
      </c>
      <c r="B590" s="18" t="s">
        <v>110</v>
      </c>
      <c r="C590" s="15" t="s">
        <v>111</v>
      </c>
      <c r="D590" s="16" t="s">
        <v>309</v>
      </c>
      <c r="E590" s="14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226</v>
      </c>
      <c r="C591" s="9" t="s">
        <v>226</v>
      </c>
      <c r="D591" s="10" t="s">
        <v>112</v>
      </c>
      <c r="E591" s="14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315</v>
      </c>
      <c r="E592" s="14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0.4</v>
      </c>
      <c r="E594" s="14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0.4</v>
      </c>
      <c r="E595" s="14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20" t="s">
        <v>262</v>
      </c>
      <c r="C596" s="12"/>
      <c r="D596" s="22">
        <v>0.4</v>
      </c>
      <c r="E596" s="14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263</v>
      </c>
      <c r="C597" s="28"/>
      <c r="D597" s="11">
        <v>0.4</v>
      </c>
      <c r="E597" s="14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</v>
      </c>
    </row>
    <row r="598" spans="1:65">
      <c r="A598" s="29"/>
      <c r="B598" s="3" t="s">
        <v>264</v>
      </c>
      <c r="C598" s="28"/>
      <c r="D598" s="23">
        <v>0</v>
      </c>
      <c r="E598" s="14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3">
        <v>0</v>
      </c>
      <c r="E599" s="14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265</v>
      </c>
      <c r="C600" s="28"/>
      <c r="D600" s="13">
        <v>0</v>
      </c>
      <c r="E600" s="14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266</v>
      </c>
      <c r="C601" s="46"/>
      <c r="D601" s="44" t="s">
        <v>267</v>
      </c>
      <c r="E601" s="14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632</v>
      </c>
      <c r="BM603" s="27" t="s">
        <v>268</v>
      </c>
    </row>
    <row r="604" spans="1:65" ht="15">
      <c r="A604" s="24" t="s">
        <v>65</v>
      </c>
      <c r="B604" s="18" t="s">
        <v>110</v>
      </c>
      <c r="C604" s="15" t="s">
        <v>111</v>
      </c>
      <c r="D604" s="16" t="s">
        <v>309</v>
      </c>
      <c r="E604" s="14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226</v>
      </c>
      <c r="C605" s="9" t="s">
        <v>226</v>
      </c>
      <c r="D605" s="10" t="s">
        <v>112</v>
      </c>
      <c r="E605" s="14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315</v>
      </c>
      <c r="E606" s="14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0.4</v>
      </c>
      <c r="E608" s="14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0.39</v>
      </c>
      <c r="E609" s="14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262</v>
      </c>
      <c r="C610" s="12"/>
      <c r="D610" s="22">
        <v>0.39500000000000002</v>
      </c>
      <c r="E610" s="14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263</v>
      </c>
      <c r="C611" s="28"/>
      <c r="D611" s="11">
        <v>0.39500000000000002</v>
      </c>
      <c r="E611" s="14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0.39500000000000002</v>
      </c>
    </row>
    <row r="612" spans="1:65">
      <c r="A612" s="29"/>
      <c r="B612" s="3" t="s">
        <v>264</v>
      </c>
      <c r="C612" s="28"/>
      <c r="D612" s="23">
        <v>7.0710678118654814E-3</v>
      </c>
      <c r="E612" s="14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3">
        <v>1.7901437498393624E-2</v>
      </c>
      <c r="E613" s="14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265</v>
      </c>
      <c r="C614" s="28"/>
      <c r="D614" s="13">
        <v>0</v>
      </c>
      <c r="E614" s="14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266</v>
      </c>
      <c r="C615" s="46"/>
      <c r="D615" s="44" t="s">
        <v>267</v>
      </c>
      <c r="E615" s="14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633</v>
      </c>
      <c r="BM617" s="27" t="s">
        <v>268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309</v>
      </c>
      <c r="E618" s="14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226</v>
      </c>
      <c r="C619" s="9" t="s">
        <v>226</v>
      </c>
      <c r="D619" s="10" t="s">
        <v>112</v>
      </c>
      <c r="E619" s="14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315</v>
      </c>
      <c r="E620" s="14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4.2</v>
      </c>
      <c r="E622" s="14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4.18</v>
      </c>
      <c r="E623" s="14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20" t="s">
        <v>262</v>
      </c>
      <c r="C624" s="12"/>
      <c r="D624" s="22">
        <v>4.1899999999999995</v>
      </c>
      <c r="E624" s="14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263</v>
      </c>
      <c r="C625" s="28"/>
      <c r="D625" s="11">
        <v>4.1899999999999995</v>
      </c>
      <c r="E625" s="14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4.1900000000000004</v>
      </c>
    </row>
    <row r="626" spans="1:65">
      <c r="A626" s="29"/>
      <c r="B626" s="3" t="s">
        <v>264</v>
      </c>
      <c r="C626" s="28"/>
      <c r="D626" s="23">
        <v>1.4142135623731277E-2</v>
      </c>
      <c r="E626" s="14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3">
        <v>3.3752113660456512E-3</v>
      </c>
      <c r="E627" s="14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265</v>
      </c>
      <c r="C628" s="28"/>
      <c r="D628" s="13">
        <v>-2.2204460492503131E-16</v>
      </c>
      <c r="E628" s="14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266</v>
      </c>
      <c r="C629" s="46"/>
      <c r="D629" s="44" t="s">
        <v>267</v>
      </c>
      <c r="E629" s="14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634</v>
      </c>
      <c r="BM631" s="27" t="s">
        <v>268</v>
      </c>
    </row>
    <row r="632" spans="1:65" ht="15">
      <c r="A632" s="24" t="s">
        <v>66</v>
      </c>
      <c r="B632" s="18" t="s">
        <v>110</v>
      </c>
      <c r="C632" s="15" t="s">
        <v>111</v>
      </c>
      <c r="D632" s="16" t="s">
        <v>309</v>
      </c>
      <c r="E632" s="14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226</v>
      </c>
      <c r="C633" s="9" t="s">
        <v>226</v>
      </c>
      <c r="D633" s="10" t="s">
        <v>112</v>
      </c>
      <c r="E633" s="14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315</v>
      </c>
      <c r="E634" s="14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96">
        <v>84.1</v>
      </c>
      <c r="E636" s="199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0"/>
      <c r="AT636" s="200"/>
      <c r="AU636" s="200"/>
      <c r="AV636" s="200"/>
      <c r="AW636" s="200"/>
      <c r="AX636" s="200"/>
      <c r="AY636" s="200"/>
      <c r="AZ636" s="200"/>
      <c r="BA636" s="200"/>
      <c r="BB636" s="200"/>
      <c r="BC636" s="200"/>
      <c r="BD636" s="200"/>
      <c r="BE636" s="200"/>
      <c r="BF636" s="200"/>
      <c r="BG636" s="200"/>
      <c r="BH636" s="200"/>
      <c r="BI636" s="200"/>
      <c r="BJ636" s="200"/>
      <c r="BK636" s="200"/>
      <c r="BL636" s="200"/>
      <c r="BM636" s="201">
        <v>1</v>
      </c>
    </row>
    <row r="637" spans="1:65">
      <c r="A637" s="29"/>
      <c r="B637" s="19">
        <v>1</v>
      </c>
      <c r="C637" s="9">
        <v>2</v>
      </c>
      <c r="D637" s="203">
        <v>85</v>
      </c>
      <c r="E637" s="199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0"/>
      <c r="AT637" s="200"/>
      <c r="AU637" s="200"/>
      <c r="AV637" s="200"/>
      <c r="AW637" s="200"/>
      <c r="AX637" s="200"/>
      <c r="AY637" s="200"/>
      <c r="AZ637" s="200"/>
      <c r="BA637" s="200"/>
      <c r="BB637" s="200"/>
      <c r="BC637" s="200"/>
      <c r="BD637" s="200"/>
      <c r="BE637" s="200"/>
      <c r="BF637" s="200"/>
      <c r="BG637" s="200"/>
      <c r="BH637" s="200"/>
      <c r="BI637" s="200"/>
      <c r="BJ637" s="200"/>
      <c r="BK637" s="200"/>
      <c r="BL637" s="200"/>
      <c r="BM637" s="201">
        <v>17</v>
      </c>
    </row>
    <row r="638" spans="1:65">
      <c r="A638" s="29"/>
      <c r="B638" s="20" t="s">
        <v>262</v>
      </c>
      <c r="C638" s="12"/>
      <c r="D638" s="207">
        <v>84.55</v>
      </c>
      <c r="E638" s="199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0"/>
      <c r="AT638" s="200"/>
      <c r="AU638" s="200"/>
      <c r="AV638" s="200"/>
      <c r="AW638" s="200"/>
      <c r="AX638" s="200"/>
      <c r="AY638" s="200"/>
      <c r="AZ638" s="200"/>
      <c r="BA638" s="200"/>
      <c r="BB638" s="200"/>
      <c r="BC638" s="200"/>
      <c r="BD638" s="200"/>
      <c r="BE638" s="200"/>
      <c r="BF638" s="200"/>
      <c r="BG638" s="200"/>
      <c r="BH638" s="200"/>
      <c r="BI638" s="200"/>
      <c r="BJ638" s="200"/>
      <c r="BK638" s="200"/>
      <c r="BL638" s="200"/>
      <c r="BM638" s="201">
        <v>16</v>
      </c>
    </row>
    <row r="639" spans="1:65">
      <c r="A639" s="29"/>
      <c r="B639" s="3" t="s">
        <v>263</v>
      </c>
      <c r="C639" s="28"/>
      <c r="D639" s="203">
        <v>84.55</v>
      </c>
      <c r="E639" s="199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0"/>
      <c r="AT639" s="200"/>
      <c r="AU639" s="200"/>
      <c r="AV639" s="200"/>
      <c r="AW639" s="200"/>
      <c r="AX639" s="200"/>
      <c r="AY639" s="200"/>
      <c r="AZ639" s="200"/>
      <c r="BA639" s="200"/>
      <c r="BB639" s="200"/>
      <c r="BC639" s="200"/>
      <c r="BD639" s="200"/>
      <c r="BE639" s="200"/>
      <c r="BF639" s="200"/>
      <c r="BG639" s="200"/>
      <c r="BH639" s="200"/>
      <c r="BI639" s="200"/>
      <c r="BJ639" s="200"/>
      <c r="BK639" s="200"/>
      <c r="BL639" s="200"/>
      <c r="BM639" s="201">
        <v>84.55</v>
      </c>
    </row>
    <row r="640" spans="1:65">
      <c r="A640" s="29"/>
      <c r="B640" s="3" t="s">
        <v>264</v>
      </c>
      <c r="C640" s="28"/>
      <c r="D640" s="203">
        <v>0.63639610306789685</v>
      </c>
      <c r="E640" s="199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0"/>
      <c r="AT640" s="200"/>
      <c r="AU640" s="200"/>
      <c r="AV640" s="200"/>
      <c r="AW640" s="200"/>
      <c r="AX640" s="200"/>
      <c r="AY640" s="200"/>
      <c r="AZ640" s="200"/>
      <c r="BA640" s="200"/>
      <c r="BB640" s="200"/>
      <c r="BC640" s="200"/>
      <c r="BD640" s="200"/>
      <c r="BE640" s="200"/>
      <c r="BF640" s="200"/>
      <c r="BG640" s="200"/>
      <c r="BH640" s="200"/>
      <c r="BI640" s="200"/>
      <c r="BJ640" s="200"/>
      <c r="BK640" s="200"/>
      <c r="BL640" s="200"/>
      <c r="BM640" s="201">
        <v>42</v>
      </c>
    </row>
    <row r="641" spans="1:65">
      <c r="A641" s="29"/>
      <c r="B641" s="3" t="s">
        <v>87</v>
      </c>
      <c r="C641" s="28"/>
      <c r="D641" s="13">
        <v>7.5268610652619384E-3</v>
      </c>
      <c r="E641" s="14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265</v>
      </c>
      <c r="C642" s="28"/>
      <c r="D642" s="13">
        <v>0</v>
      </c>
      <c r="E642" s="14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266</v>
      </c>
      <c r="C643" s="46"/>
      <c r="D643" s="44" t="s">
        <v>267</v>
      </c>
      <c r="E643" s="14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635</v>
      </c>
      <c r="BM645" s="27" t="s">
        <v>268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309</v>
      </c>
      <c r="E646" s="14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226</v>
      </c>
      <c r="C647" s="9" t="s">
        <v>226</v>
      </c>
      <c r="D647" s="10" t="s">
        <v>112</v>
      </c>
      <c r="E647" s="14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315</v>
      </c>
      <c r="E648" s="14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4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10</v>
      </c>
      <c r="E650" s="14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9.5</v>
      </c>
      <c r="E651" s="14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20" t="s">
        <v>262</v>
      </c>
      <c r="C652" s="12"/>
      <c r="D652" s="22">
        <v>9.75</v>
      </c>
      <c r="E652" s="14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263</v>
      </c>
      <c r="C653" s="28"/>
      <c r="D653" s="11">
        <v>9.75</v>
      </c>
      <c r="E653" s="14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9.75</v>
      </c>
    </row>
    <row r="654" spans="1:65">
      <c r="A654" s="29"/>
      <c r="B654" s="3" t="s">
        <v>264</v>
      </c>
      <c r="C654" s="28"/>
      <c r="D654" s="23">
        <v>0.35355339059327379</v>
      </c>
      <c r="E654" s="14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3">
        <v>3.6261886214694748E-2</v>
      </c>
      <c r="E655" s="14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265</v>
      </c>
      <c r="C656" s="28"/>
      <c r="D656" s="13">
        <v>0</v>
      </c>
      <c r="E656" s="14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266</v>
      </c>
      <c r="C657" s="46"/>
      <c r="D657" s="44" t="s">
        <v>267</v>
      </c>
      <c r="E657" s="14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636</v>
      </c>
      <c r="BM659" s="27" t="s">
        <v>268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309</v>
      </c>
      <c r="E660" s="14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226</v>
      </c>
      <c r="C661" s="9" t="s">
        <v>226</v>
      </c>
      <c r="D661" s="10" t="s">
        <v>112</v>
      </c>
      <c r="E661" s="14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315</v>
      </c>
      <c r="E662" s="14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2">
        <v>26.7</v>
      </c>
      <c r="E664" s="209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  <c r="AA664" s="210"/>
      <c r="AB664" s="210"/>
      <c r="AC664" s="210"/>
      <c r="AD664" s="210"/>
      <c r="AE664" s="210"/>
      <c r="AF664" s="210"/>
      <c r="AG664" s="210"/>
      <c r="AH664" s="210"/>
      <c r="AI664" s="210"/>
      <c r="AJ664" s="210"/>
      <c r="AK664" s="210"/>
      <c r="AL664" s="210"/>
      <c r="AM664" s="210"/>
      <c r="AN664" s="210"/>
      <c r="AO664" s="210"/>
      <c r="AP664" s="210"/>
      <c r="AQ664" s="210"/>
      <c r="AR664" s="210"/>
      <c r="AS664" s="210"/>
      <c r="AT664" s="210"/>
      <c r="AU664" s="210"/>
      <c r="AV664" s="210"/>
      <c r="AW664" s="210"/>
      <c r="AX664" s="210"/>
      <c r="AY664" s="210"/>
      <c r="AZ664" s="210"/>
      <c r="BA664" s="210"/>
      <c r="BB664" s="210"/>
      <c r="BC664" s="210"/>
      <c r="BD664" s="210"/>
      <c r="BE664" s="210"/>
      <c r="BF664" s="210"/>
      <c r="BG664" s="210"/>
      <c r="BH664" s="210"/>
      <c r="BI664" s="210"/>
      <c r="BJ664" s="210"/>
      <c r="BK664" s="210"/>
      <c r="BL664" s="210"/>
      <c r="BM664" s="213">
        <v>1</v>
      </c>
    </row>
    <row r="665" spans="1:65">
      <c r="A665" s="29"/>
      <c r="B665" s="19">
        <v>1</v>
      </c>
      <c r="C665" s="9">
        <v>2</v>
      </c>
      <c r="D665" s="208">
        <v>26.7</v>
      </c>
      <c r="E665" s="209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  <c r="AA665" s="210"/>
      <c r="AB665" s="210"/>
      <c r="AC665" s="210"/>
      <c r="AD665" s="210"/>
      <c r="AE665" s="210"/>
      <c r="AF665" s="210"/>
      <c r="AG665" s="210"/>
      <c r="AH665" s="210"/>
      <c r="AI665" s="210"/>
      <c r="AJ665" s="210"/>
      <c r="AK665" s="210"/>
      <c r="AL665" s="210"/>
      <c r="AM665" s="210"/>
      <c r="AN665" s="210"/>
      <c r="AO665" s="210"/>
      <c r="AP665" s="210"/>
      <c r="AQ665" s="210"/>
      <c r="AR665" s="210"/>
      <c r="AS665" s="210"/>
      <c r="AT665" s="210"/>
      <c r="AU665" s="210"/>
      <c r="AV665" s="210"/>
      <c r="AW665" s="210"/>
      <c r="AX665" s="210"/>
      <c r="AY665" s="210"/>
      <c r="AZ665" s="210"/>
      <c r="BA665" s="210"/>
      <c r="BB665" s="210"/>
      <c r="BC665" s="210"/>
      <c r="BD665" s="210"/>
      <c r="BE665" s="210"/>
      <c r="BF665" s="210"/>
      <c r="BG665" s="210"/>
      <c r="BH665" s="210"/>
      <c r="BI665" s="210"/>
      <c r="BJ665" s="210"/>
      <c r="BK665" s="210"/>
      <c r="BL665" s="210"/>
      <c r="BM665" s="213">
        <v>38</v>
      </c>
    </row>
    <row r="666" spans="1:65">
      <c r="A666" s="29"/>
      <c r="B666" s="20" t="s">
        <v>262</v>
      </c>
      <c r="C666" s="12"/>
      <c r="D666" s="214">
        <v>26.7</v>
      </c>
      <c r="E666" s="209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  <c r="AA666" s="210"/>
      <c r="AB666" s="210"/>
      <c r="AC666" s="210"/>
      <c r="AD666" s="210"/>
      <c r="AE666" s="210"/>
      <c r="AF666" s="210"/>
      <c r="AG666" s="210"/>
      <c r="AH666" s="210"/>
      <c r="AI666" s="210"/>
      <c r="AJ666" s="210"/>
      <c r="AK666" s="210"/>
      <c r="AL666" s="210"/>
      <c r="AM666" s="210"/>
      <c r="AN666" s="210"/>
      <c r="AO666" s="210"/>
      <c r="AP666" s="210"/>
      <c r="AQ666" s="210"/>
      <c r="AR666" s="210"/>
      <c r="AS666" s="210"/>
      <c r="AT666" s="210"/>
      <c r="AU666" s="210"/>
      <c r="AV666" s="210"/>
      <c r="AW666" s="210"/>
      <c r="AX666" s="210"/>
      <c r="AY666" s="210"/>
      <c r="AZ666" s="210"/>
      <c r="BA666" s="210"/>
      <c r="BB666" s="210"/>
      <c r="BC666" s="210"/>
      <c r="BD666" s="210"/>
      <c r="BE666" s="210"/>
      <c r="BF666" s="210"/>
      <c r="BG666" s="210"/>
      <c r="BH666" s="210"/>
      <c r="BI666" s="210"/>
      <c r="BJ666" s="210"/>
      <c r="BK666" s="210"/>
      <c r="BL666" s="210"/>
      <c r="BM666" s="213">
        <v>16</v>
      </c>
    </row>
    <row r="667" spans="1:65">
      <c r="A667" s="29"/>
      <c r="B667" s="3" t="s">
        <v>263</v>
      </c>
      <c r="C667" s="28"/>
      <c r="D667" s="208">
        <v>26.7</v>
      </c>
      <c r="E667" s="209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  <c r="AA667" s="210"/>
      <c r="AB667" s="210"/>
      <c r="AC667" s="210"/>
      <c r="AD667" s="210"/>
      <c r="AE667" s="210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0"/>
      <c r="AT667" s="210"/>
      <c r="AU667" s="210"/>
      <c r="AV667" s="210"/>
      <c r="AW667" s="210"/>
      <c r="AX667" s="210"/>
      <c r="AY667" s="210"/>
      <c r="AZ667" s="210"/>
      <c r="BA667" s="210"/>
      <c r="BB667" s="210"/>
      <c r="BC667" s="210"/>
      <c r="BD667" s="210"/>
      <c r="BE667" s="210"/>
      <c r="BF667" s="210"/>
      <c r="BG667" s="210"/>
      <c r="BH667" s="210"/>
      <c r="BI667" s="210"/>
      <c r="BJ667" s="210"/>
      <c r="BK667" s="210"/>
      <c r="BL667" s="210"/>
      <c r="BM667" s="213">
        <v>26.7</v>
      </c>
    </row>
    <row r="668" spans="1:65">
      <c r="A668" s="29"/>
      <c r="B668" s="3" t="s">
        <v>264</v>
      </c>
      <c r="C668" s="28"/>
      <c r="D668" s="208">
        <v>0</v>
      </c>
      <c r="E668" s="209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  <c r="AA668" s="210"/>
      <c r="AB668" s="210"/>
      <c r="AC668" s="210"/>
      <c r="AD668" s="210"/>
      <c r="AE668" s="210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0"/>
      <c r="AT668" s="210"/>
      <c r="AU668" s="210"/>
      <c r="AV668" s="210"/>
      <c r="AW668" s="210"/>
      <c r="AX668" s="210"/>
      <c r="AY668" s="210"/>
      <c r="AZ668" s="210"/>
      <c r="BA668" s="210"/>
      <c r="BB668" s="210"/>
      <c r="BC668" s="210"/>
      <c r="BD668" s="210"/>
      <c r="BE668" s="210"/>
      <c r="BF668" s="210"/>
      <c r="BG668" s="210"/>
      <c r="BH668" s="210"/>
      <c r="BI668" s="210"/>
      <c r="BJ668" s="210"/>
      <c r="BK668" s="210"/>
      <c r="BL668" s="210"/>
      <c r="BM668" s="213">
        <v>44</v>
      </c>
    </row>
    <row r="669" spans="1:65">
      <c r="A669" s="29"/>
      <c r="B669" s="3" t="s">
        <v>87</v>
      </c>
      <c r="C669" s="28"/>
      <c r="D669" s="13">
        <v>0</v>
      </c>
      <c r="E669" s="14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265</v>
      </c>
      <c r="C670" s="28"/>
      <c r="D670" s="13">
        <v>0</v>
      </c>
      <c r="E670" s="14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266</v>
      </c>
      <c r="C671" s="46"/>
      <c r="D671" s="44" t="s">
        <v>267</v>
      </c>
      <c r="E671" s="14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637</v>
      </c>
      <c r="BM673" s="27" t="s">
        <v>268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309</v>
      </c>
      <c r="E674" s="14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226</v>
      </c>
      <c r="C675" s="9" t="s">
        <v>226</v>
      </c>
      <c r="D675" s="10" t="s">
        <v>112</v>
      </c>
      <c r="E675" s="14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315</v>
      </c>
      <c r="E676" s="14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2.52</v>
      </c>
      <c r="E678" s="14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2.5499999999999998</v>
      </c>
      <c r="E679" s="14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20" t="s">
        <v>262</v>
      </c>
      <c r="C680" s="12"/>
      <c r="D680" s="22">
        <v>2.5350000000000001</v>
      </c>
      <c r="E680" s="14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263</v>
      </c>
      <c r="C681" s="28"/>
      <c r="D681" s="11">
        <v>2.5350000000000001</v>
      </c>
      <c r="E681" s="14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2.5350000000000001</v>
      </c>
    </row>
    <row r="682" spans="1:65">
      <c r="A682" s="29"/>
      <c r="B682" s="3" t="s">
        <v>264</v>
      </c>
      <c r="C682" s="28"/>
      <c r="D682" s="23">
        <v>2.1213203435596288E-2</v>
      </c>
      <c r="E682" s="14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3">
        <v>8.3681275880064243E-3</v>
      </c>
      <c r="E683" s="14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265</v>
      </c>
      <c r="C684" s="28"/>
      <c r="D684" s="13">
        <v>0</v>
      </c>
      <c r="E684" s="14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266</v>
      </c>
      <c r="C685" s="46"/>
      <c r="D685" s="44" t="s">
        <v>267</v>
      </c>
      <c r="E685" s="14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638</v>
      </c>
      <c r="BM687" s="27" t="s">
        <v>268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309</v>
      </c>
      <c r="E688" s="14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226</v>
      </c>
      <c r="C689" s="9" t="s">
        <v>226</v>
      </c>
      <c r="D689" s="10" t="s">
        <v>112</v>
      </c>
      <c r="E689" s="14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315</v>
      </c>
      <c r="E690" s="14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196">
        <v>95</v>
      </c>
      <c r="E692" s="199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  <c r="AE692" s="200"/>
      <c r="AF692" s="200"/>
      <c r="AG692" s="200"/>
      <c r="AH692" s="200"/>
      <c r="AI692" s="200"/>
      <c r="AJ692" s="200"/>
      <c r="AK692" s="200"/>
      <c r="AL692" s="200"/>
      <c r="AM692" s="200"/>
      <c r="AN692" s="200"/>
      <c r="AO692" s="200"/>
      <c r="AP692" s="200"/>
      <c r="AQ692" s="200"/>
      <c r="AR692" s="200"/>
      <c r="AS692" s="200"/>
      <c r="AT692" s="200"/>
      <c r="AU692" s="200"/>
      <c r="AV692" s="200"/>
      <c r="AW692" s="200"/>
      <c r="AX692" s="200"/>
      <c r="AY692" s="200"/>
      <c r="AZ692" s="200"/>
      <c r="BA692" s="200"/>
      <c r="BB692" s="200"/>
      <c r="BC692" s="200"/>
      <c r="BD692" s="200"/>
      <c r="BE692" s="200"/>
      <c r="BF692" s="200"/>
      <c r="BG692" s="200"/>
      <c r="BH692" s="200"/>
      <c r="BI692" s="200"/>
      <c r="BJ692" s="200"/>
      <c r="BK692" s="200"/>
      <c r="BL692" s="200"/>
      <c r="BM692" s="201">
        <v>1</v>
      </c>
    </row>
    <row r="693" spans="1:65">
      <c r="A693" s="29"/>
      <c r="B693" s="19">
        <v>1</v>
      </c>
      <c r="C693" s="9">
        <v>2</v>
      </c>
      <c r="D693" s="203">
        <v>100</v>
      </c>
      <c r="E693" s="199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P693" s="200"/>
      <c r="Q693" s="200"/>
      <c r="R693" s="200"/>
      <c r="S693" s="200"/>
      <c r="T693" s="200"/>
      <c r="U693" s="200"/>
      <c r="V693" s="200"/>
      <c r="W693" s="200"/>
      <c r="X693" s="200"/>
      <c r="Y693" s="200"/>
      <c r="Z693" s="200"/>
      <c r="AA693" s="200"/>
      <c r="AB693" s="200"/>
      <c r="AC693" s="200"/>
      <c r="AD693" s="200"/>
      <c r="AE693" s="200"/>
      <c r="AF693" s="200"/>
      <c r="AG693" s="200"/>
      <c r="AH693" s="200"/>
      <c r="AI693" s="200"/>
      <c r="AJ693" s="200"/>
      <c r="AK693" s="200"/>
      <c r="AL693" s="200"/>
      <c r="AM693" s="200"/>
      <c r="AN693" s="200"/>
      <c r="AO693" s="200"/>
      <c r="AP693" s="200"/>
      <c r="AQ693" s="200"/>
      <c r="AR693" s="200"/>
      <c r="AS693" s="200"/>
      <c r="AT693" s="200"/>
      <c r="AU693" s="200"/>
      <c r="AV693" s="200"/>
      <c r="AW693" s="200"/>
      <c r="AX693" s="200"/>
      <c r="AY693" s="200"/>
      <c r="AZ693" s="200"/>
      <c r="BA693" s="200"/>
      <c r="BB693" s="200"/>
      <c r="BC693" s="200"/>
      <c r="BD693" s="200"/>
      <c r="BE693" s="200"/>
      <c r="BF693" s="200"/>
      <c r="BG693" s="200"/>
      <c r="BH693" s="200"/>
      <c r="BI693" s="200"/>
      <c r="BJ693" s="200"/>
      <c r="BK693" s="200"/>
      <c r="BL693" s="200"/>
      <c r="BM693" s="201">
        <v>18</v>
      </c>
    </row>
    <row r="694" spans="1:65">
      <c r="A694" s="29"/>
      <c r="B694" s="20" t="s">
        <v>262</v>
      </c>
      <c r="C694" s="12"/>
      <c r="D694" s="207">
        <v>97.5</v>
      </c>
      <c r="E694" s="199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  <c r="AA694" s="200"/>
      <c r="AB694" s="200"/>
      <c r="AC694" s="200"/>
      <c r="AD694" s="200"/>
      <c r="AE694" s="200"/>
      <c r="AF694" s="200"/>
      <c r="AG694" s="200"/>
      <c r="AH694" s="200"/>
      <c r="AI694" s="200"/>
      <c r="AJ694" s="200"/>
      <c r="AK694" s="200"/>
      <c r="AL694" s="200"/>
      <c r="AM694" s="200"/>
      <c r="AN694" s="200"/>
      <c r="AO694" s="200"/>
      <c r="AP694" s="200"/>
      <c r="AQ694" s="200"/>
      <c r="AR694" s="200"/>
      <c r="AS694" s="200"/>
      <c r="AT694" s="200"/>
      <c r="AU694" s="200"/>
      <c r="AV694" s="200"/>
      <c r="AW694" s="200"/>
      <c r="AX694" s="200"/>
      <c r="AY694" s="200"/>
      <c r="AZ694" s="200"/>
      <c r="BA694" s="200"/>
      <c r="BB694" s="200"/>
      <c r="BC694" s="200"/>
      <c r="BD694" s="200"/>
      <c r="BE694" s="200"/>
      <c r="BF694" s="200"/>
      <c r="BG694" s="200"/>
      <c r="BH694" s="200"/>
      <c r="BI694" s="200"/>
      <c r="BJ694" s="200"/>
      <c r="BK694" s="200"/>
      <c r="BL694" s="200"/>
      <c r="BM694" s="201">
        <v>16</v>
      </c>
    </row>
    <row r="695" spans="1:65">
      <c r="A695" s="29"/>
      <c r="B695" s="3" t="s">
        <v>263</v>
      </c>
      <c r="C695" s="28"/>
      <c r="D695" s="203">
        <v>97.5</v>
      </c>
      <c r="E695" s="199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/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/>
      <c r="AG695" s="200"/>
      <c r="AH695" s="200"/>
      <c r="AI695" s="200"/>
      <c r="AJ695" s="200"/>
      <c r="AK695" s="200"/>
      <c r="AL695" s="200"/>
      <c r="AM695" s="200"/>
      <c r="AN695" s="200"/>
      <c r="AO695" s="200"/>
      <c r="AP695" s="200"/>
      <c r="AQ695" s="200"/>
      <c r="AR695" s="200"/>
      <c r="AS695" s="200"/>
      <c r="AT695" s="200"/>
      <c r="AU695" s="200"/>
      <c r="AV695" s="200"/>
      <c r="AW695" s="200"/>
      <c r="AX695" s="200"/>
      <c r="AY695" s="200"/>
      <c r="AZ695" s="200"/>
      <c r="BA695" s="200"/>
      <c r="BB695" s="200"/>
      <c r="BC695" s="200"/>
      <c r="BD695" s="200"/>
      <c r="BE695" s="200"/>
      <c r="BF695" s="200"/>
      <c r="BG695" s="200"/>
      <c r="BH695" s="200"/>
      <c r="BI695" s="200"/>
      <c r="BJ695" s="200"/>
      <c r="BK695" s="200"/>
      <c r="BL695" s="200"/>
      <c r="BM695" s="201">
        <v>97.5</v>
      </c>
    </row>
    <row r="696" spans="1:65">
      <c r="A696" s="29"/>
      <c r="B696" s="3" t="s">
        <v>264</v>
      </c>
      <c r="C696" s="28"/>
      <c r="D696" s="203">
        <v>3.5355339059327378</v>
      </c>
      <c r="E696" s="199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/>
      <c r="AG696" s="200"/>
      <c r="AH696" s="200"/>
      <c r="AI696" s="200"/>
      <c r="AJ696" s="200"/>
      <c r="AK696" s="200"/>
      <c r="AL696" s="200"/>
      <c r="AM696" s="200"/>
      <c r="AN696" s="200"/>
      <c r="AO696" s="200"/>
      <c r="AP696" s="200"/>
      <c r="AQ696" s="200"/>
      <c r="AR696" s="200"/>
      <c r="AS696" s="200"/>
      <c r="AT696" s="200"/>
      <c r="AU696" s="200"/>
      <c r="AV696" s="200"/>
      <c r="AW696" s="200"/>
      <c r="AX696" s="200"/>
      <c r="AY696" s="200"/>
      <c r="AZ696" s="200"/>
      <c r="BA696" s="200"/>
      <c r="BB696" s="200"/>
      <c r="BC696" s="200"/>
      <c r="BD696" s="200"/>
      <c r="BE696" s="200"/>
      <c r="BF696" s="200"/>
      <c r="BG696" s="200"/>
      <c r="BH696" s="200"/>
      <c r="BI696" s="200"/>
      <c r="BJ696" s="200"/>
      <c r="BK696" s="200"/>
      <c r="BL696" s="200"/>
      <c r="BM696" s="201">
        <v>46</v>
      </c>
    </row>
    <row r="697" spans="1:65">
      <c r="A697" s="29"/>
      <c r="B697" s="3" t="s">
        <v>87</v>
      </c>
      <c r="C697" s="28"/>
      <c r="D697" s="13">
        <v>3.6261886214694748E-2</v>
      </c>
      <c r="E697" s="14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265</v>
      </c>
      <c r="C698" s="28"/>
      <c r="D698" s="13">
        <v>0</v>
      </c>
      <c r="E698" s="14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266</v>
      </c>
      <c r="C699" s="46"/>
      <c r="D699" s="44" t="s">
        <v>267</v>
      </c>
      <c r="E699" s="14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639</v>
      </c>
      <c r="BM701" s="27" t="s">
        <v>268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309</v>
      </c>
      <c r="E702" s="14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226</v>
      </c>
      <c r="C703" s="9" t="s">
        <v>226</v>
      </c>
      <c r="D703" s="10" t="s">
        <v>112</v>
      </c>
      <c r="E703" s="14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315</v>
      </c>
      <c r="E704" s="14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196">
        <v>219</v>
      </c>
      <c r="E706" s="199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Q706" s="200"/>
      <c r="AR706" s="200"/>
      <c r="AS706" s="200"/>
      <c r="AT706" s="200"/>
      <c r="AU706" s="200"/>
      <c r="AV706" s="200"/>
      <c r="AW706" s="200"/>
      <c r="AX706" s="200"/>
      <c r="AY706" s="200"/>
      <c r="AZ706" s="200"/>
      <c r="BA706" s="200"/>
      <c r="BB706" s="200"/>
      <c r="BC706" s="200"/>
      <c r="BD706" s="200"/>
      <c r="BE706" s="200"/>
      <c r="BF706" s="200"/>
      <c r="BG706" s="200"/>
      <c r="BH706" s="200"/>
      <c r="BI706" s="200"/>
      <c r="BJ706" s="200"/>
      <c r="BK706" s="200"/>
      <c r="BL706" s="200"/>
      <c r="BM706" s="201">
        <v>1</v>
      </c>
    </row>
    <row r="707" spans="1:65">
      <c r="A707" s="29"/>
      <c r="B707" s="19">
        <v>1</v>
      </c>
      <c r="C707" s="9">
        <v>2</v>
      </c>
      <c r="D707" s="203">
        <v>221</v>
      </c>
      <c r="E707" s="199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Q707" s="200"/>
      <c r="AR707" s="200"/>
      <c r="AS707" s="200"/>
      <c r="AT707" s="200"/>
      <c r="AU707" s="200"/>
      <c r="AV707" s="200"/>
      <c r="AW707" s="200"/>
      <c r="AX707" s="200"/>
      <c r="AY707" s="200"/>
      <c r="AZ707" s="200"/>
      <c r="BA707" s="200"/>
      <c r="BB707" s="200"/>
      <c r="BC707" s="200"/>
      <c r="BD707" s="200"/>
      <c r="BE707" s="200"/>
      <c r="BF707" s="200"/>
      <c r="BG707" s="200"/>
      <c r="BH707" s="200"/>
      <c r="BI707" s="200"/>
      <c r="BJ707" s="200"/>
      <c r="BK707" s="200"/>
      <c r="BL707" s="200"/>
      <c r="BM707" s="201">
        <v>19</v>
      </c>
    </row>
    <row r="708" spans="1:65">
      <c r="A708" s="29"/>
      <c r="B708" s="20" t="s">
        <v>262</v>
      </c>
      <c r="C708" s="12"/>
      <c r="D708" s="207">
        <v>220</v>
      </c>
      <c r="E708" s="199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00"/>
      <c r="AT708" s="200"/>
      <c r="AU708" s="200"/>
      <c r="AV708" s="200"/>
      <c r="AW708" s="200"/>
      <c r="AX708" s="200"/>
      <c r="AY708" s="200"/>
      <c r="AZ708" s="200"/>
      <c r="BA708" s="200"/>
      <c r="BB708" s="200"/>
      <c r="BC708" s="200"/>
      <c r="BD708" s="200"/>
      <c r="BE708" s="200"/>
      <c r="BF708" s="200"/>
      <c r="BG708" s="200"/>
      <c r="BH708" s="200"/>
      <c r="BI708" s="200"/>
      <c r="BJ708" s="200"/>
      <c r="BK708" s="200"/>
      <c r="BL708" s="200"/>
      <c r="BM708" s="201">
        <v>16</v>
      </c>
    </row>
    <row r="709" spans="1:65">
      <c r="A709" s="29"/>
      <c r="B709" s="3" t="s">
        <v>263</v>
      </c>
      <c r="C709" s="28"/>
      <c r="D709" s="203">
        <v>220</v>
      </c>
      <c r="E709" s="199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200"/>
      <c r="AT709" s="200"/>
      <c r="AU709" s="200"/>
      <c r="AV709" s="200"/>
      <c r="AW709" s="200"/>
      <c r="AX709" s="200"/>
      <c r="AY709" s="200"/>
      <c r="AZ709" s="200"/>
      <c r="BA709" s="200"/>
      <c r="BB709" s="200"/>
      <c r="BC709" s="200"/>
      <c r="BD709" s="200"/>
      <c r="BE709" s="200"/>
      <c r="BF709" s="200"/>
      <c r="BG709" s="200"/>
      <c r="BH709" s="200"/>
      <c r="BI709" s="200"/>
      <c r="BJ709" s="200"/>
      <c r="BK709" s="200"/>
      <c r="BL709" s="200"/>
      <c r="BM709" s="201">
        <v>220</v>
      </c>
    </row>
    <row r="710" spans="1:65">
      <c r="A710" s="29"/>
      <c r="B710" s="3" t="s">
        <v>264</v>
      </c>
      <c r="C710" s="28"/>
      <c r="D710" s="203">
        <v>1.4142135623730951</v>
      </c>
      <c r="E710" s="199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200"/>
      <c r="AT710" s="200"/>
      <c r="AU710" s="200"/>
      <c r="AV710" s="200"/>
      <c r="AW710" s="200"/>
      <c r="AX710" s="200"/>
      <c r="AY710" s="200"/>
      <c r="AZ710" s="200"/>
      <c r="BA710" s="200"/>
      <c r="BB710" s="200"/>
      <c r="BC710" s="200"/>
      <c r="BD710" s="200"/>
      <c r="BE710" s="200"/>
      <c r="BF710" s="200"/>
      <c r="BG710" s="200"/>
      <c r="BH710" s="200"/>
      <c r="BI710" s="200"/>
      <c r="BJ710" s="200"/>
      <c r="BK710" s="200"/>
      <c r="BL710" s="200"/>
      <c r="BM710" s="201">
        <v>47</v>
      </c>
    </row>
    <row r="711" spans="1:65">
      <c r="A711" s="29"/>
      <c r="B711" s="3" t="s">
        <v>87</v>
      </c>
      <c r="C711" s="28"/>
      <c r="D711" s="13">
        <v>6.4282434653322503E-3</v>
      </c>
      <c r="E711" s="14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265</v>
      </c>
      <c r="C712" s="28"/>
      <c r="D712" s="13">
        <v>0</v>
      </c>
      <c r="E712" s="14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266</v>
      </c>
      <c r="C713" s="46"/>
      <c r="D713" s="44" t="s">
        <v>267</v>
      </c>
      <c r="E713" s="14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9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8" priority="151" stopIfTrue="1">
      <formula>AND(ISBLANK(INDIRECT(Anlyt_LabRefLastCol)),ISBLANK(INDIRECT(Anlyt_LabRefThisCol)))</formula>
    </cfRule>
    <cfRule type="expression" dxfId="7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644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52" t="s">
        <v>46</v>
      </c>
      <c r="D2" s="153" t="s">
        <v>47</v>
      </c>
      <c r="E2" s="76" t="s">
        <v>2</v>
      </c>
      <c r="F2" s="154" t="s">
        <v>46</v>
      </c>
      <c r="G2" s="77" t="s">
        <v>47</v>
      </c>
      <c r="H2" s="78" t="s">
        <v>2</v>
      </c>
      <c r="I2" s="154" t="s">
        <v>46</v>
      </c>
      <c r="J2" s="77" t="s">
        <v>47</v>
      </c>
      <c r="K2" s="73"/>
    </row>
    <row r="3" spans="1:11" ht="15.75" customHeight="1">
      <c r="A3" s="74"/>
      <c r="B3" s="156" t="s">
        <v>204</v>
      </c>
      <c r="C3" s="155"/>
      <c r="D3" s="157"/>
      <c r="E3" s="155"/>
      <c r="F3" s="155"/>
      <c r="G3" s="158"/>
      <c r="H3" s="155"/>
      <c r="I3" s="155"/>
      <c r="J3" s="159"/>
    </row>
    <row r="4" spans="1:11" ht="15.75" customHeight="1">
      <c r="A4" s="74"/>
      <c r="B4" s="162" t="s">
        <v>123</v>
      </c>
      <c r="C4" s="151" t="s">
        <v>83</v>
      </c>
      <c r="D4" s="160">
        <v>23.6666666666667</v>
      </c>
      <c r="E4" s="162" t="s">
        <v>124</v>
      </c>
      <c r="F4" s="151" t="s">
        <v>83</v>
      </c>
      <c r="G4" s="161">
        <v>3.3333333333333299</v>
      </c>
      <c r="H4" s="7" t="s">
        <v>640</v>
      </c>
      <c r="I4" s="151" t="s">
        <v>640</v>
      </c>
      <c r="J4" s="36" t="s">
        <v>640</v>
      </c>
    </row>
    <row r="5" spans="1:11" ht="15.75" customHeight="1">
      <c r="A5" s="74"/>
      <c r="B5" s="156" t="s">
        <v>184</v>
      </c>
      <c r="C5" s="155"/>
      <c r="D5" s="157"/>
      <c r="E5" s="155"/>
      <c r="F5" s="155"/>
      <c r="G5" s="158"/>
      <c r="H5" s="155"/>
      <c r="I5" s="155"/>
      <c r="J5" s="159"/>
    </row>
    <row r="6" spans="1:11" ht="15.75" customHeight="1">
      <c r="A6" s="74"/>
      <c r="B6" s="162" t="s">
        <v>49</v>
      </c>
      <c r="C6" s="151" t="s">
        <v>3</v>
      </c>
      <c r="D6" s="163">
        <v>5383.3386083333298</v>
      </c>
      <c r="E6" s="162" t="s">
        <v>53</v>
      </c>
      <c r="F6" s="151" t="s">
        <v>3</v>
      </c>
      <c r="G6" s="164">
        <v>1.2999999999999999E-2</v>
      </c>
      <c r="H6" s="7" t="s">
        <v>640</v>
      </c>
      <c r="I6" s="151" t="s">
        <v>640</v>
      </c>
      <c r="J6" s="36" t="s">
        <v>640</v>
      </c>
    </row>
    <row r="7" spans="1:11" ht="15.75" customHeight="1">
      <c r="A7" s="74"/>
      <c r="B7" s="162" t="s">
        <v>82</v>
      </c>
      <c r="C7" s="151" t="s">
        <v>3</v>
      </c>
      <c r="D7" s="35">
        <v>0.229833333333333</v>
      </c>
      <c r="E7" s="162" t="s">
        <v>62</v>
      </c>
      <c r="F7" s="151" t="s">
        <v>1</v>
      </c>
      <c r="G7" s="161">
        <v>37.402476</v>
      </c>
      <c r="H7" s="7" t="s">
        <v>640</v>
      </c>
      <c r="I7" s="151" t="s">
        <v>640</v>
      </c>
      <c r="J7" s="36" t="s">
        <v>640</v>
      </c>
    </row>
    <row r="8" spans="1:11" ht="15.75" customHeight="1">
      <c r="A8" s="74"/>
      <c r="B8" s="156" t="s">
        <v>205</v>
      </c>
      <c r="C8" s="155"/>
      <c r="D8" s="157"/>
      <c r="E8" s="155"/>
      <c r="F8" s="155"/>
      <c r="G8" s="158"/>
      <c r="H8" s="155"/>
      <c r="I8" s="155"/>
      <c r="J8" s="159"/>
    </row>
    <row r="9" spans="1:11" ht="15.75" customHeight="1">
      <c r="A9" s="74"/>
      <c r="B9" s="162" t="s">
        <v>33</v>
      </c>
      <c r="C9" s="151" t="s">
        <v>3</v>
      </c>
      <c r="D9" s="35">
        <v>2.51054034838269</v>
      </c>
      <c r="E9" s="162" t="s">
        <v>29</v>
      </c>
      <c r="F9" s="151" t="s">
        <v>3</v>
      </c>
      <c r="G9" s="161">
        <v>0.88996969696969697</v>
      </c>
      <c r="H9" s="165" t="s">
        <v>62</v>
      </c>
      <c r="I9" s="151" t="s">
        <v>1</v>
      </c>
      <c r="J9" s="164">
        <v>2.8596666666666701E-2</v>
      </c>
    </row>
    <row r="10" spans="1:11" ht="15.75" customHeight="1">
      <c r="A10" s="74"/>
      <c r="B10" s="162" t="s">
        <v>36</v>
      </c>
      <c r="C10" s="151" t="s">
        <v>3</v>
      </c>
      <c r="D10" s="35">
        <v>0.96547670735698599</v>
      </c>
      <c r="E10" s="162" t="s">
        <v>31</v>
      </c>
      <c r="F10" s="151" t="s">
        <v>3</v>
      </c>
      <c r="G10" s="37">
        <v>15.047183333333299</v>
      </c>
      <c r="H10" s="165" t="s">
        <v>12</v>
      </c>
      <c r="I10" s="151" t="s">
        <v>3</v>
      </c>
      <c r="J10" s="161">
        <v>3.3838249999999999</v>
      </c>
    </row>
    <row r="11" spans="1:11" ht="15.75" customHeight="1">
      <c r="A11" s="74"/>
      <c r="B11" s="162" t="s">
        <v>39</v>
      </c>
      <c r="C11" s="151" t="s">
        <v>3</v>
      </c>
      <c r="D11" s="35">
        <v>0.426524863852905</v>
      </c>
      <c r="E11" s="162" t="s">
        <v>123</v>
      </c>
      <c r="F11" s="151" t="s">
        <v>83</v>
      </c>
      <c r="G11" s="37">
        <v>22.652677320344299</v>
      </c>
      <c r="H11" s="165" t="s">
        <v>65</v>
      </c>
      <c r="I11" s="151" t="s">
        <v>3</v>
      </c>
      <c r="J11" s="161">
        <v>0.116215803882979</v>
      </c>
    </row>
    <row r="12" spans="1:11" ht="15.75" customHeight="1">
      <c r="A12" s="74"/>
      <c r="B12" s="162" t="s">
        <v>5</v>
      </c>
      <c r="C12" s="151" t="s">
        <v>3</v>
      </c>
      <c r="D12" s="35">
        <v>3.4572578817571999</v>
      </c>
      <c r="E12" s="162" t="s">
        <v>40</v>
      </c>
      <c r="F12" s="151" t="s">
        <v>3</v>
      </c>
      <c r="G12" s="161">
        <v>3.7618749999999999</v>
      </c>
      <c r="H12" s="7" t="s">
        <v>640</v>
      </c>
      <c r="I12" s="151" t="s">
        <v>640</v>
      </c>
      <c r="J12" s="36" t="s">
        <v>640</v>
      </c>
    </row>
    <row r="13" spans="1:11" ht="15.75" customHeight="1">
      <c r="A13" s="74"/>
      <c r="B13" s="162" t="s">
        <v>11</v>
      </c>
      <c r="C13" s="151" t="s">
        <v>3</v>
      </c>
      <c r="D13" s="35">
        <v>0.37016509065888498</v>
      </c>
      <c r="E13" s="162" t="s">
        <v>124</v>
      </c>
      <c r="F13" s="151" t="s">
        <v>83</v>
      </c>
      <c r="G13" s="161">
        <v>1.3333333333333299</v>
      </c>
      <c r="H13" s="7" t="s">
        <v>640</v>
      </c>
      <c r="I13" s="151" t="s">
        <v>640</v>
      </c>
      <c r="J13" s="36" t="s">
        <v>640</v>
      </c>
    </row>
    <row r="14" spans="1:11" ht="15.75" customHeight="1">
      <c r="A14" s="74"/>
      <c r="B14" s="156" t="s">
        <v>135</v>
      </c>
      <c r="C14" s="155"/>
      <c r="D14" s="157"/>
      <c r="E14" s="155"/>
      <c r="F14" s="155"/>
      <c r="G14" s="158"/>
      <c r="H14" s="155"/>
      <c r="I14" s="155"/>
      <c r="J14" s="159"/>
    </row>
    <row r="15" spans="1:11" ht="15.75" customHeight="1">
      <c r="A15" s="74"/>
      <c r="B15" s="162" t="s">
        <v>361</v>
      </c>
      <c r="C15" s="151" t="s">
        <v>1</v>
      </c>
      <c r="D15" s="35">
        <v>15.005000000000001</v>
      </c>
      <c r="E15" s="162" t="s">
        <v>52</v>
      </c>
      <c r="F15" s="151" t="s">
        <v>1</v>
      </c>
      <c r="G15" s="161">
        <v>3.18</v>
      </c>
      <c r="H15" s="165" t="s">
        <v>60</v>
      </c>
      <c r="I15" s="151" t="s">
        <v>1</v>
      </c>
      <c r="J15" s="164">
        <v>0.55449999999999999</v>
      </c>
    </row>
    <row r="16" spans="1:11" ht="15.75" customHeight="1">
      <c r="A16" s="74"/>
      <c r="B16" s="162" t="s">
        <v>7</v>
      </c>
      <c r="C16" s="151" t="s">
        <v>3</v>
      </c>
      <c r="D16" s="160">
        <v>10</v>
      </c>
      <c r="E16" s="162" t="s">
        <v>362</v>
      </c>
      <c r="F16" s="151" t="s">
        <v>1</v>
      </c>
      <c r="G16" s="161">
        <v>3.9550000000000001</v>
      </c>
      <c r="H16" s="165" t="s">
        <v>363</v>
      </c>
      <c r="I16" s="151" t="s">
        <v>1</v>
      </c>
      <c r="J16" s="161">
        <v>66.504999999999995</v>
      </c>
    </row>
    <row r="17" spans="1:10" ht="15.75" customHeight="1">
      <c r="A17" s="74"/>
      <c r="B17" s="162" t="s">
        <v>10</v>
      </c>
      <c r="C17" s="151" t="s">
        <v>3</v>
      </c>
      <c r="D17" s="163">
        <v>990</v>
      </c>
      <c r="E17" s="162" t="s">
        <v>107</v>
      </c>
      <c r="F17" s="151" t="s">
        <v>1</v>
      </c>
      <c r="G17" s="161">
        <v>1.37</v>
      </c>
      <c r="H17" s="165" t="s">
        <v>15</v>
      </c>
      <c r="I17" s="151" t="s">
        <v>3</v>
      </c>
      <c r="J17" s="37">
        <v>20</v>
      </c>
    </row>
    <row r="18" spans="1:10" ht="15.75" customHeight="1">
      <c r="A18" s="74"/>
      <c r="B18" s="162" t="s">
        <v>101</v>
      </c>
      <c r="C18" s="151" t="s">
        <v>1</v>
      </c>
      <c r="D18" s="35">
        <v>2.6150000000000002</v>
      </c>
      <c r="E18" s="162" t="s">
        <v>108</v>
      </c>
      <c r="F18" s="151" t="s">
        <v>1</v>
      </c>
      <c r="G18" s="164">
        <v>5.8000000000000003E-2</v>
      </c>
      <c r="H18" s="165" t="s">
        <v>18</v>
      </c>
      <c r="I18" s="151" t="s">
        <v>3</v>
      </c>
      <c r="J18" s="36">
        <v>340</v>
      </c>
    </row>
    <row r="19" spans="1:10" ht="15.75" customHeight="1">
      <c r="A19" s="74"/>
      <c r="B19" s="162" t="s">
        <v>206</v>
      </c>
      <c r="C19" s="151" t="s">
        <v>3</v>
      </c>
      <c r="D19" s="160">
        <v>40</v>
      </c>
      <c r="E19" s="162" t="s">
        <v>364</v>
      </c>
      <c r="F19" s="151" t="s">
        <v>1</v>
      </c>
      <c r="G19" s="161">
        <v>2.9249999999999998</v>
      </c>
      <c r="H19" s="165" t="s">
        <v>365</v>
      </c>
      <c r="I19" s="151" t="s">
        <v>1</v>
      </c>
      <c r="J19" s="164">
        <v>0.58650000000000002</v>
      </c>
    </row>
    <row r="20" spans="1:10" ht="15.75" customHeight="1">
      <c r="A20" s="74"/>
      <c r="B20" s="162" t="s">
        <v>25</v>
      </c>
      <c r="C20" s="151" t="s">
        <v>3</v>
      </c>
      <c r="D20" s="160">
        <v>20</v>
      </c>
      <c r="E20" s="162" t="s">
        <v>34</v>
      </c>
      <c r="F20" s="151" t="s">
        <v>3</v>
      </c>
      <c r="G20" s="36">
        <v>50</v>
      </c>
      <c r="H20" s="165" t="s">
        <v>66</v>
      </c>
      <c r="I20" s="151" t="s">
        <v>3</v>
      </c>
      <c r="J20" s="36">
        <v>75</v>
      </c>
    </row>
    <row r="21" spans="1:10" ht="15.75" customHeight="1">
      <c r="A21" s="74"/>
      <c r="B21" s="162" t="s">
        <v>51</v>
      </c>
      <c r="C21" s="151" t="s">
        <v>3</v>
      </c>
      <c r="D21" s="163">
        <v>55</v>
      </c>
      <c r="E21" s="162" t="s">
        <v>58</v>
      </c>
      <c r="F21" s="151" t="s">
        <v>1</v>
      </c>
      <c r="G21" s="164">
        <v>8.6499999999999994E-2</v>
      </c>
      <c r="H21" s="165" t="s">
        <v>44</v>
      </c>
      <c r="I21" s="151" t="s">
        <v>3</v>
      </c>
      <c r="J21" s="36">
        <v>115</v>
      </c>
    </row>
    <row r="22" spans="1:10" ht="15.75" customHeight="1">
      <c r="A22" s="74"/>
      <c r="B22" s="162" t="s">
        <v>0</v>
      </c>
      <c r="C22" s="151" t="s">
        <v>1</v>
      </c>
      <c r="D22" s="166">
        <v>0.32850000000000001</v>
      </c>
      <c r="E22" s="162" t="s">
        <v>37</v>
      </c>
      <c r="F22" s="151" t="s">
        <v>3</v>
      </c>
      <c r="G22" s="36">
        <v>70</v>
      </c>
      <c r="H22" s="165" t="s">
        <v>45</v>
      </c>
      <c r="I22" s="151" t="s">
        <v>3</v>
      </c>
      <c r="J22" s="36">
        <v>235</v>
      </c>
    </row>
    <row r="23" spans="1:10" ht="15.75" customHeight="1">
      <c r="A23" s="74"/>
      <c r="B23" s="156" t="s">
        <v>183</v>
      </c>
      <c r="C23" s="155"/>
      <c r="D23" s="157"/>
      <c r="E23" s="155"/>
      <c r="F23" s="155"/>
      <c r="G23" s="158"/>
      <c r="H23" s="155"/>
      <c r="I23" s="155"/>
      <c r="J23" s="159"/>
    </row>
    <row r="24" spans="1:10" ht="15.75" customHeight="1">
      <c r="A24" s="74"/>
      <c r="B24" s="162" t="s">
        <v>366</v>
      </c>
      <c r="C24" s="151" t="s">
        <v>1</v>
      </c>
      <c r="D24" s="35">
        <v>1.4650000000000001</v>
      </c>
      <c r="E24" s="34" t="s">
        <v>640</v>
      </c>
      <c r="F24" s="151" t="s">
        <v>640</v>
      </c>
      <c r="G24" s="37" t="s">
        <v>640</v>
      </c>
      <c r="H24" s="7" t="s">
        <v>640</v>
      </c>
      <c r="I24" s="151" t="s">
        <v>640</v>
      </c>
      <c r="J24" s="36" t="s">
        <v>640</v>
      </c>
    </row>
    <row r="25" spans="1:10" ht="15.75" customHeight="1">
      <c r="A25" s="74"/>
      <c r="B25" s="156" t="s">
        <v>182</v>
      </c>
      <c r="C25" s="155"/>
      <c r="D25" s="157"/>
      <c r="E25" s="155"/>
      <c r="F25" s="155"/>
      <c r="G25" s="158"/>
      <c r="H25" s="155"/>
      <c r="I25" s="155"/>
      <c r="J25" s="159"/>
    </row>
    <row r="26" spans="1:10" ht="15.75" customHeight="1">
      <c r="A26" s="74"/>
      <c r="B26" s="162" t="s">
        <v>109</v>
      </c>
      <c r="C26" s="151" t="s">
        <v>1</v>
      </c>
      <c r="D26" s="166">
        <v>0.13500000000000001</v>
      </c>
      <c r="E26" s="162" t="s">
        <v>60</v>
      </c>
      <c r="F26" s="151" t="s">
        <v>1</v>
      </c>
      <c r="G26" s="164">
        <v>0.47</v>
      </c>
      <c r="H26" s="7" t="s">
        <v>640</v>
      </c>
      <c r="I26" s="151" t="s">
        <v>640</v>
      </c>
      <c r="J26" s="36" t="s">
        <v>640</v>
      </c>
    </row>
    <row r="27" spans="1:10" ht="15.75" customHeight="1">
      <c r="A27" s="74"/>
      <c r="B27" s="156" t="s">
        <v>207</v>
      </c>
      <c r="C27" s="155"/>
      <c r="D27" s="157"/>
      <c r="E27" s="155"/>
      <c r="F27" s="155"/>
      <c r="G27" s="158"/>
      <c r="H27" s="155"/>
      <c r="I27" s="155"/>
      <c r="J27" s="159"/>
    </row>
    <row r="28" spans="1:10" ht="15.75" customHeight="1">
      <c r="A28" s="74"/>
      <c r="B28" s="162" t="s">
        <v>4</v>
      </c>
      <c r="C28" s="151" t="s">
        <v>3</v>
      </c>
      <c r="D28" s="35">
        <v>1.3</v>
      </c>
      <c r="E28" s="162" t="s">
        <v>8</v>
      </c>
      <c r="F28" s="151" t="s">
        <v>3</v>
      </c>
      <c r="G28" s="161">
        <v>6.2</v>
      </c>
      <c r="H28" s="165" t="s">
        <v>12</v>
      </c>
      <c r="I28" s="151" t="s">
        <v>3</v>
      </c>
      <c r="J28" s="161">
        <v>6.65</v>
      </c>
    </row>
    <row r="29" spans="1:10" ht="15.75" customHeight="1">
      <c r="A29" s="74"/>
      <c r="B29" s="162" t="s">
        <v>7</v>
      </c>
      <c r="C29" s="151" t="s">
        <v>3</v>
      </c>
      <c r="D29" s="35">
        <v>9</v>
      </c>
      <c r="E29" s="162" t="s">
        <v>11</v>
      </c>
      <c r="F29" s="151" t="s">
        <v>3</v>
      </c>
      <c r="G29" s="161">
        <v>1.0249999999999999</v>
      </c>
      <c r="H29" s="165" t="s">
        <v>15</v>
      </c>
      <c r="I29" s="151" t="s">
        <v>3</v>
      </c>
      <c r="J29" s="161">
        <v>4.3</v>
      </c>
    </row>
    <row r="30" spans="1:10" ht="15.75" customHeight="1">
      <c r="A30" s="74"/>
      <c r="B30" s="162" t="s">
        <v>10</v>
      </c>
      <c r="C30" s="151" t="s">
        <v>3</v>
      </c>
      <c r="D30" s="163">
        <v>927</v>
      </c>
      <c r="E30" s="162" t="s">
        <v>14</v>
      </c>
      <c r="F30" s="151" t="s">
        <v>3</v>
      </c>
      <c r="G30" s="164">
        <v>0.05</v>
      </c>
      <c r="H30" s="165" t="s">
        <v>18</v>
      </c>
      <c r="I30" s="151" t="s">
        <v>3</v>
      </c>
      <c r="J30" s="36">
        <v>262</v>
      </c>
    </row>
    <row r="31" spans="1:10" ht="15.75" customHeight="1">
      <c r="A31" s="74"/>
      <c r="B31" s="162" t="s">
        <v>13</v>
      </c>
      <c r="C31" s="151" t="s">
        <v>3</v>
      </c>
      <c r="D31" s="35">
        <v>2.9</v>
      </c>
      <c r="E31" s="162" t="s">
        <v>17</v>
      </c>
      <c r="F31" s="151" t="s">
        <v>3</v>
      </c>
      <c r="G31" s="37">
        <v>35.4</v>
      </c>
      <c r="H31" s="165" t="s">
        <v>21</v>
      </c>
      <c r="I31" s="151" t="s">
        <v>3</v>
      </c>
      <c r="J31" s="161">
        <v>1.04</v>
      </c>
    </row>
    <row r="32" spans="1:10" ht="15.75" customHeight="1">
      <c r="A32" s="74"/>
      <c r="B32" s="162" t="s">
        <v>16</v>
      </c>
      <c r="C32" s="151" t="s">
        <v>3</v>
      </c>
      <c r="D32" s="35">
        <v>0.84</v>
      </c>
      <c r="E32" s="162" t="s">
        <v>23</v>
      </c>
      <c r="F32" s="151" t="s">
        <v>3</v>
      </c>
      <c r="G32" s="161">
        <v>0.35499999999999998</v>
      </c>
      <c r="H32" s="165" t="s">
        <v>24</v>
      </c>
      <c r="I32" s="151" t="s">
        <v>3</v>
      </c>
      <c r="J32" s="161">
        <v>0.90500000000000003</v>
      </c>
    </row>
    <row r="33" spans="1:10" ht="15.75" customHeight="1">
      <c r="A33" s="74"/>
      <c r="B33" s="162" t="s">
        <v>19</v>
      </c>
      <c r="C33" s="151" t="s">
        <v>3</v>
      </c>
      <c r="D33" s="35">
        <v>0.35</v>
      </c>
      <c r="E33" s="162" t="s">
        <v>56</v>
      </c>
      <c r="F33" s="151" t="s">
        <v>1</v>
      </c>
      <c r="G33" s="164">
        <v>4.0899999999999999E-2</v>
      </c>
      <c r="H33" s="165" t="s">
        <v>27</v>
      </c>
      <c r="I33" s="151" t="s">
        <v>3</v>
      </c>
      <c r="J33" s="36" t="s">
        <v>97</v>
      </c>
    </row>
    <row r="34" spans="1:10" ht="15.75" customHeight="1">
      <c r="A34" s="74"/>
      <c r="B34" s="162" t="s">
        <v>22</v>
      </c>
      <c r="C34" s="151" t="s">
        <v>3</v>
      </c>
      <c r="D34" s="163">
        <v>68.349999999999994</v>
      </c>
      <c r="E34" s="162" t="s">
        <v>26</v>
      </c>
      <c r="F34" s="151" t="s">
        <v>3</v>
      </c>
      <c r="G34" s="36">
        <v>66.2</v>
      </c>
      <c r="H34" s="165" t="s">
        <v>30</v>
      </c>
      <c r="I34" s="151" t="s">
        <v>3</v>
      </c>
      <c r="J34" s="37">
        <v>12.85</v>
      </c>
    </row>
    <row r="35" spans="1:10" ht="15.75" customHeight="1">
      <c r="A35" s="74"/>
      <c r="B35" s="162" t="s">
        <v>25</v>
      </c>
      <c r="C35" s="151" t="s">
        <v>3</v>
      </c>
      <c r="D35" s="35">
        <v>9.25</v>
      </c>
      <c r="E35" s="162" t="s">
        <v>29</v>
      </c>
      <c r="F35" s="151" t="s">
        <v>3</v>
      </c>
      <c r="G35" s="37">
        <v>12</v>
      </c>
      <c r="H35" s="165" t="s">
        <v>63</v>
      </c>
      <c r="I35" s="151" t="s">
        <v>1</v>
      </c>
      <c r="J35" s="164">
        <v>0.35449999999999998</v>
      </c>
    </row>
    <row r="36" spans="1:10" ht="15.75" customHeight="1">
      <c r="A36" s="74"/>
      <c r="B36" s="162" t="s">
        <v>51</v>
      </c>
      <c r="C36" s="151" t="s">
        <v>3</v>
      </c>
      <c r="D36" s="163">
        <v>69.5</v>
      </c>
      <c r="E36" s="162" t="s">
        <v>31</v>
      </c>
      <c r="F36" s="151" t="s">
        <v>3</v>
      </c>
      <c r="G36" s="37">
        <v>32.549999999999997</v>
      </c>
      <c r="H36" s="165" t="s">
        <v>64</v>
      </c>
      <c r="I36" s="151" t="s">
        <v>3</v>
      </c>
      <c r="J36" s="161">
        <v>0.4</v>
      </c>
    </row>
    <row r="37" spans="1:10" ht="15.75" customHeight="1">
      <c r="A37" s="74"/>
      <c r="B37" s="162" t="s">
        <v>28</v>
      </c>
      <c r="C37" s="151" t="s">
        <v>3</v>
      </c>
      <c r="D37" s="35">
        <v>9.2650000000000006</v>
      </c>
      <c r="E37" s="162" t="s">
        <v>34</v>
      </c>
      <c r="F37" s="151" t="s">
        <v>3</v>
      </c>
      <c r="G37" s="37">
        <v>48</v>
      </c>
      <c r="H37" s="165" t="s">
        <v>65</v>
      </c>
      <c r="I37" s="151" t="s">
        <v>3</v>
      </c>
      <c r="J37" s="161">
        <v>0.39500000000000002</v>
      </c>
    </row>
    <row r="38" spans="1:10" ht="15.75" customHeight="1">
      <c r="A38" s="74"/>
      <c r="B38" s="162" t="s">
        <v>0</v>
      </c>
      <c r="C38" s="151" t="s">
        <v>1</v>
      </c>
      <c r="D38" s="166">
        <v>0.31850000000000001</v>
      </c>
      <c r="E38" s="162" t="s">
        <v>37</v>
      </c>
      <c r="F38" s="151" t="s">
        <v>3</v>
      </c>
      <c r="G38" s="37">
        <v>49.5</v>
      </c>
      <c r="H38" s="165" t="s">
        <v>32</v>
      </c>
      <c r="I38" s="151" t="s">
        <v>3</v>
      </c>
      <c r="J38" s="161">
        <v>4.1900000000000004</v>
      </c>
    </row>
    <row r="39" spans="1:10" ht="15.75" customHeight="1">
      <c r="A39" s="74"/>
      <c r="B39" s="162" t="s">
        <v>33</v>
      </c>
      <c r="C39" s="151" t="s">
        <v>3</v>
      </c>
      <c r="D39" s="35">
        <v>5.1050000000000004</v>
      </c>
      <c r="E39" s="162" t="s">
        <v>40</v>
      </c>
      <c r="F39" s="151" t="s">
        <v>3</v>
      </c>
      <c r="G39" s="161">
        <v>8.59</v>
      </c>
      <c r="H39" s="165" t="s">
        <v>66</v>
      </c>
      <c r="I39" s="151" t="s">
        <v>3</v>
      </c>
      <c r="J39" s="36">
        <v>84.55</v>
      </c>
    </row>
    <row r="40" spans="1:10" ht="15.75" customHeight="1">
      <c r="A40" s="74"/>
      <c r="B40" s="162" t="s">
        <v>36</v>
      </c>
      <c r="C40" s="151" t="s">
        <v>3</v>
      </c>
      <c r="D40" s="35">
        <v>2.84</v>
      </c>
      <c r="E40" s="162" t="s">
        <v>43</v>
      </c>
      <c r="F40" s="151" t="s">
        <v>3</v>
      </c>
      <c r="G40" s="36">
        <v>148</v>
      </c>
      <c r="H40" s="165" t="s">
        <v>35</v>
      </c>
      <c r="I40" s="151" t="s">
        <v>3</v>
      </c>
      <c r="J40" s="161">
        <v>9.75</v>
      </c>
    </row>
    <row r="41" spans="1:10" ht="15.75" customHeight="1">
      <c r="A41" s="74"/>
      <c r="B41" s="162" t="s">
        <v>39</v>
      </c>
      <c r="C41" s="151" t="s">
        <v>3</v>
      </c>
      <c r="D41" s="35">
        <v>1.26</v>
      </c>
      <c r="E41" s="162" t="s">
        <v>59</v>
      </c>
      <c r="F41" s="151" t="s">
        <v>3</v>
      </c>
      <c r="G41" s="37" t="s">
        <v>106</v>
      </c>
      <c r="H41" s="165" t="s">
        <v>38</v>
      </c>
      <c r="I41" s="151" t="s">
        <v>3</v>
      </c>
      <c r="J41" s="37">
        <v>26.7</v>
      </c>
    </row>
    <row r="42" spans="1:10" ht="15.75" customHeight="1">
      <c r="A42" s="74"/>
      <c r="B42" s="162" t="s">
        <v>42</v>
      </c>
      <c r="C42" s="151" t="s">
        <v>3</v>
      </c>
      <c r="D42" s="160">
        <v>18.3</v>
      </c>
      <c r="E42" s="162" t="s">
        <v>6</v>
      </c>
      <c r="F42" s="151" t="s">
        <v>3</v>
      </c>
      <c r="G42" s="37">
        <v>10.55</v>
      </c>
      <c r="H42" s="165" t="s">
        <v>41</v>
      </c>
      <c r="I42" s="151" t="s">
        <v>3</v>
      </c>
      <c r="J42" s="161">
        <v>2.5350000000000001</v>
      </c>
    </row>
    <row r="43" spans="1:10" ht="15.75" customHeight="1">
      <c r="A43" s="74"/>
      <c r="B43" s="162" t="s">
        <v>5</v>
      </c>
      <c r="C43" s="151" t="s">
        <v>3</v>
      </c>
      <c r="D43" s="35">
        <v>5.98</v>
      </c>
      <c r="E43" s="162" t="s">
        <v>9</v>
      </c>
      <c r="F43" s="151" t="s">
        <v>3</v>
      </c>
      <c r="G43" s="161">
        <v>8.75</v>
      </c>
      <c r="H43" s="165" t="s">
        <v>44</v>
      </c>
      <c r="I43" s="151" t="s">
        <v>3</v>
      </c>
      <c r="J43" s="36">
        <v>97.5</v>
      </c>
    </row>
    <row r="44" spans="1:10" ht="15.75" customHeight="1">
      <c r="A44" s="74"/>
      <c r="B44" s="184" t="s">
        <v>82</v>
      </c>
      <c r="C44" s="185" t="s">
        <v>3</v>
      </c>
      <c r="D44" s="186">
        <v>1.35</v>
      </c>
      <c r="E44" s="184" t="s">
        <v>61</v>
      </c>
      <c r="F44" s="185" t="s">
        <v>3</v>
      </c>
      <c r="G44" s="187" t="s">
        <v>104</v>
      </c>
      <c r="H44" s="188" t="s">
        <v>45</v>
      </c>
      <c r="I44" s="185" t="s">
        <v>3</v>
      </c>
      <c r="J44" s="189">
        <v>220</v>
      </c>
    </row>
    <row r="45" spans="1:10" ht="15.75" customHeight="1">
      <c r="B45" s="31" t="s">
        <v>646</v>
      </c>
    </row>
  </sheetData>
  <conditionalFormatting sqref="B3:J44">
    <cfRule type="expression" dxfId="4" priority="1">
      <formula>IF(IndVal_IsBlnkRow*IndVal_IsBlnkRowNext=1,TRUE,FALSE)</formula>
    </cfRule>
  </conditionalFormatting>
  <conditionalFormatting sqref="C3:C44 F3:F44 I3:I44">
    <cfRule type="expression" dxfId="3" priority="2">
      <formula>IndVal_LimitValDiffUOM</formula>
    </cfRule>
  </conditionalFormatting>
  <hyperlinks>
    <hyperlink ref="B4" location="'Fire Assay'!$A$56" display="'Fire Assay'!$A$56" xr:uid="{0288ABAA-3662-43F6-B9D6-E6A8C360D8C1}"/>
    <hyperlink ref="E4" location="'Fire Assay'!$A$74" display="'Fire Assay'!$A$74" xr:uid="{566D98CE-E6A6-4499-A214-EE4D56181349}"/>
    <hyperlink ref="B6" location="'4-Acid'!$A$80" display="'4-Acid'!$A$80" xr:uid="{8EC0FED0-C824-410E-ACEA-EFB9CF0E0C4C}"/>
    <hyperlink ref="E6" location="'4-Acid'!$A$431" display="'4-Acid'!$A$431" xr:uid="{999DCA1D-BB47-4D77-824E-344BC5254E0B}"/>
    <hyperlink ref="B7" location="'4-Acid'!$A$395" display="'4-Acid'!$A$395" xr:uid="{CBF6E40B-3C03-4021-A6B8-460B46B36A8C}"/>
    <hyperlink ref="E7" location="'4-Acid'!$A$850" display="'4-Acid'!$A$850" xr:uid="{3F494D5C-CAE2-4AC3-8EE3-2858876758DE}"/>
    <hyperlink ref="B9" location="'Aqua Regia'!$A$282" display="'Aqua Regia'!$A$282" xr:uid="{1CC3D4DF-C6E7-4F5A-87CA-0B446D8B16E6}"/>
    <hyperlink ref="E9" location="'Aqua Regia'!$A$629" display="'Aqua Regia'!$A$629" xr:uid="{F14F72CB-E959-4A59-BF1B-B10288EE62D3}"/>
    <hyperlink ref="H9" location="'Aqua Regia'!$A$885" display="'Aqua Regia'!$A$885" xr:uid="{867013BB-97DE-49E2-8CC5-A9A46826CD16}"/>
    <hyperlink ref="B10" location="'Aqua Regia'!$A$300" display="'Aqua Regia'!$A$300" xr:uid="{D04A7636-1A8B-453D-B965-5BB68F4D9192}"/>
    <hyperlink ref="E10" location="'Aqua Regia'!$A$648" display="'Aqua Regia'!$A$648" xr:uid="{73D06291-B01B-4076-BE6F-989F1E38B552}"/>
    <hyperlink ref="H10" location="'Aqua Regia'!$A$903" display="'Aqua Regia'!$A$903" xr:uid="{B74D0A37-7889-40D2-A884-D645E988C2AB}"/>
    <hyperlink ref="B11" location="'Aqua Regia'!$A$318" display="'Aqua Regia'!$A$318" xr:uid="{3D95ABC5-0F18-4EB0-A5A9-08B390B1CA93}"/>
    <hyperlink ref="E11" location="'Aqua Regia'!$A$720" display="'Aqua Regia'!$A$720" xr:uid="{A7D35ADB-81B0-4722-9DE3-0FCDECA17E9B}"/>
    <hyperlink ref="H11" location="'Aqua Regia'!$A$1067" display="'Aqua Regia'!$A$1067" xr:uid="{3E57EAA5-6B95-415E-A637-DEC8EA00D454}"/>
    <hyperlink ref="B12" location="'Aqua Regia'!$A$373" display="'Aqua Regia'!$A$373" xr:uid="{F800FFA6-34F5-434B-9BD0-7DCC2425417F}"/>
    <hyperlink ref="E12" location="'Aqua Regia'!$A$738" display="'Aqua Regia'!$A$738" xr:uid="{375F3985-21F7-4340-A8BF-2B1F641040D8}"/>
    <hyperlink ref="B13" location="'Aqua Regia'!$A$448" display="'Aqua Regia'!$A$448" xr:uid="{E74FDACA-8B60-4BA0-BF45-A4853EA7A131}"/>
    <hyperlink ref="E13" location="'Aqua Regia'!$A$756" display="'Aqua Regia'!$A$756" xr:uid="{E6994B12-2384-4DD3-8C4B-47ABC09524ED}"/>
    <hyperlink ref="B15" location="'Fusion XRF'!$A$1" display="'Fusion XRF'!$A$1" xr:uid="{199383BD-2A9C-45D5-8FB4-93317EB103BE}"/>
    <hyperlink ref="E15" location="'Fusion XRF'!$A$136" display="'Fusion XRF'!$A$136" xr:uid="{42691DD3-B8B0-448A-BD5E-49171E3EF99E}"/>
    <hyperlink ref="H15" location="'Fusion XRF'!$A$248" display="'Fusion XRF'!$A$248" xr:uid="{B8E54F58-3BC7-4AD7-AEDE-29D166530D9B}"/>
    <hyperlink ref="B16" location="'Fusion XRF'!$A$15" display="'Fusion XRF'!$A$15" xr:uid="{C59C5DB4-4871-4F45-A2AE-22958998B80C}"/>
    <hyperlink ref="E16" location="'Fusion XRF'!$A$150" display="'Fusion XRF'!$A$150" xr:uid="{5585486F-8FF3-41B6-A9CA-5B651AC5D32B}"/>
    <hyperlink ref="H16" location="'Fusion XRF'!$A$262" display="'Fusion XRF'!$A$262" xr:uid="{CABD2937-37F9-4571-95C9-12053A4A48F3}"/>
    <hyperlink ref="B17" location="'Fusion XRF'!$A$52" display="'Fusion XRF'!$A$52" xr:uid="{A5832473-8D71-472C-85AF-BF1F72297659}"/>
    <hyperlink ref="E17" location="'Fusion XRF'!$A$164" display="'Fusion XRF'!$A$164" xr:uid="{463D2A75-7DCC-44AD-BD88-A63368D5C2E0}"/>
    <hyperlink ref="H17" location="'Fusion XRF'!$A$276" display="'Fusion XRF'!$A$276" xr:uid="{4B0E2091-5A57-488E-A6EC-8D4EA38FD941}"/>
    <hyperlink ref="B18" location="'Fusion XRF'!$A$66" display="'Fusion XRF'!$A$66" xr:uid="{67CEF696-57E0-46C1-86EC-F97BA9E56A85}"/>
    <hyperlink ref="E18" location="'Fusion XRF'!$A$178" display="'Fusion XRF'!$A$178" xr:uid="{D31333C5-975A-472E-AB9B-F7819DA77050}"/>
    <hyperlink ref="H18" location="'Fusion XRF'!$A$290" display="'Fusion XRF'!$A$290" xr:uid="{030BB8A2-ADDD-4825-8510-E4463D3DD7E5}"/>
    <hyperlink ref="B19" location="'Fusion XRF'!$A$80" display="'Fusion XRF'!$A$80" xr:uid="{52F65E60-C36C-4A73-9347-690D45AF8907}"/>
    <hyperlink ref="E19" location="'Fusion XRF'!$A$192" display="'Fusion XRF'!$A$192" xr:uid="{3501ABEE-59E1-4F3B-A267-DEEDAD95B40C}"/>
    <hyperlink ref="H19" location="'Fusion XRF'!$A$304" display="'Fusion XRF'!$A$304" xr:uid="{2554274B-01DB-45F9-B644-9ECE30595CCA}"/>
    <hyperlink ref="B20" location="'Fusion XRF'!$A$94" display="'Fusion XRF'!$A$94" xr:uid="{9A122E54-69F7-46EB-B05F-833A12A14F46}"/>
    <hyperlink ref="E20" location="'Fusion XRF'!$A$206" display="'Fusion XRF'!$A$206" xr:uid="{D7E36D18-B0EC-41B6-AC33-04A4C335BB77}"/>
    <hyperlink ref="H20" location="'Fusion XRF'!$A$318" display="'Fusion XRF'!$A$318" xr:uid="{248112DE-9A72-49B4-B418-E5AC501D4C3A}"/>
    <hyperlink ref="B21" location="'Fusion XRF'!$A$108" display="'Fusion XRF'!$A$108" xr:uid="{7FE778CC-3B12-4C3D-973F-274E14840282}"/>
    <hyperlink ref="E21" location="'Fusion XRF'!$A$220" display="'Fusion XRF'!$A$220" xr:uid="{95576857-DADA-42CE-8BAE-F2C445194584}"/>
    <hyperlink ref="H21" location="'Fusion XRF'!$A$332" display="'Fusion XRF'!$A$332" xr:uid="{933912D2-15F9-4E88-9555-B98EC79C675C}"/>
    <hyperlink ref="B22" location="'Fusion XRF'!$A$122" display="'Fusion XRF'!$A$122" xr:uid="{270077B0-DA75-4E70-A737-92D4CFBA46C1}"/>
    <hyperlink ref="E22" location="'Fusion XRF'!$A$234" display="'Fusion XRF'!$A$234" xr:uid="{64BFA2E8-A9DC-4D75-B12F-B34F771221F4}"/>
    <hyperlink ref="H22" location="'Fusion XRF'!$A$346" display="'Fusion XRF'!$A$346" xr:uid="{E80FD901-926D-4A5B-AE1D-683063F3D2A2}"/>
    <hyperlink ref="B24" location="'Thermograv'!$A$1" display="'Thermograv'!$A$1" xr:uid="{78E17D2E-6AF3-43C0-B9CE-78ED95975F74}"/>
    <hyperlink ref="B26" location="'IRC'!$A$1" display="'IRC'!$A$1" xr:uid="{4522A3FD-57D5-4345-90A8-5F4B976A673B}"/>
    <hyperlink ref="E26" location="'IRC'!$A$15" display="'IRC'!$A$15" xr:uid="{9C2E9495-A41B-4650-82B0-B09A4E7404B8}"/>
    <hyperlink ref="B28" location="'Laser Ablation'!$A$1" display="'Laser Ablation'!$A$1" xr:uid="{352FC8C9-5646-464B-91BB-CBFE795A0381}"/>
    <hyperlink ref="E28" location="'Laser Ablation'!$A$262" display="'Laser Ablation'!$A$262" xr:uid="{AD0D5E8E-5849-4D32-98EE-48F12E3C09E1}"/>
    <hyperlink ref="H28" location="'Laser Ablation'!$A$500" display="'Laser Ablation'!$A$500" xr:uid="{EFAEB31B-CBC6-4064-8D7F-9C9853645D58}"/>
    <hyperlink ref="B29" location="'Laser Ablation'!$A$15" display="'Laser Ablation'!$A$15" xr:uid="{292DB505-6190-4757-9E4A-8DCBC64B2F3E}"/>
    <hyperlink ref="E29" location="'Laser Ablation'!$A$276" display="'Laser Ablation'!$A$276" xr:uid="{EC361F0E-1754-40A6-A58A-470D2354C3B5}"/>
    <hyperlink ref="H29" location="'Laser Ablation'!$A$514" display="'Laser Ablation'!$A$514" xr:uid="{94230174-4F65-4417-B2E8-0F429A8760A9}"/>
    <hyperlink ref="B30" location="'Laser Ablation'!$A$52" display="'Laser Ablation'!$A$52" xr:uid="{1915476B-65A6-4291-9F7B-007548EEC5B6}"/>
    <hyperlink ref="E30" location="'Laser Ablation'!$A$290" display="'Laser Ablation'!$A$290" xr:uid="{EB1A3CC1-57D0-46FD-9FE4-66D713DCA3AC}"/>
    <hyperlink ref="H30" location="'Laser Ablation'!$A$528" display="'Laser Ablation'!$A$528" xr:uid="{D71F60F8-CAB9-4D84-96C1-54FF71CBCFE8}"/>
    <hyperlink ref="B31" location="'Laser Ablation'!$A$66" display="'Laser Ablation'!$A$66" xr:uid="{63ACD228-12F3-49B5-8D77-41C486198543}"/>
    <hyperlink ref="E31" location="'Laser Ablation'!$A$304" display="'Laser Ablation'!$A$304" xr:uid="{3187CAB1-BD86-4E4A-B65A-7236118813B0}"/>
    <hyperlink ref="H31" location="'Laser Ablation'!$A$542" display="'Laser Ablation'!$A$542" xr:uid="{78F8A78B-F183-4203-BF70-2E80114F69B8}"/>
    <hyperlink ref="B32" location="'Laser Ablation'!$A$80" display="'Laser Ablation'!$A$80" xr:uid="{77421709-DA7C-4C0E-B741-47013388A9B4}"/>
    <hyperlink ref="E32" location="'Laser Ablation'!$A$318" display="'Laser Ablation'!$A$318" xr:uid="{34DCEDA0-D1EB-4286-BC3E-E01D800FD656}"/>
    <hyperlink ref="H32" location="'Laser Ablation'!$A$556" display="'Laser Ablation'!$A$556" xr:uid="{0D4B742A-D605-4D80-845B-34EDB5BB383B}"/>
    <hyperlink ref="B33" location="'Laser Ablation'!$A$94" display="'Laser Ablation'!$A$94" xr:uid="{0D55B58A-D9BE-48EB-B626-1472B2211B24}"/>
    <hyperlink ref="E33" location="'Laser Ablation'!$A$332" display="'Laser Ablation'!$A$332" xr:uid="{423EE592-D586-4005-A299-2DC50F620CB6}"/>
    <hyperlink ref="H33" location="'Laser Ablation'!$A$570" display="'Laser Ablation'!$A$570" xr:uid="{E4275164-06A7-49E2-AA4F-3C087E19759E}"/>
    <hyperlink ref="B34" location="'Laser Ablation'!$A$108" display="'Laser Ablation'!$A$108" xr:uid="{A97A8E37-5966-4090-B622-BDDACD475490}"/>
    <hyperlink ref="E34" location="'Laser Ablation'!$A$346" display="'Laser Ablation'!$A$346" xr:uid="{0BD1217B-56E8-472A-9298-F74D79FB5B66}"/>
    <hyperlink ref="H34" location="'Laser Ablation'!$A$584" display="'Laser Ablation'!$A$584" xr:uid="{F2088094-8B53-461C-99EC-2AA33DA73953}"/>
    <hyperlink ref="B35" location="'Laser Ablation'!$A$122" display="'Laser Ablation'!$A$122" xr:uid="{A7C82F23-7F6A-4A6A-B973-68609610AAC0}"/>
    <hyperlink ref="E35" location="'Laser Ablation'!$A$360" display="'Laser Ablation'!$A$360" xr:uid="{EFDA535B-8AF3-429E-8EAE-CE4CD1976437}"/>
    <hyperlink ref="H35" location="'Laser Ablation'!$A$598" display="'Laser Ablation'!$A$598" xr:uid="{0542285A-4F80-44FA-846E-D1DBAC019CE8}"/>
    <hyperlink ref="B36" location="'Laser Ablation'!$A$136" display="'Laser Ablation'!$A$136" xr:uid="{84446757-9440-4044-B829-0F06F99AF8BA}"/>
    <hyperlink ref="E36" location="'Laser Ablation'!$A$374" display="'Laser Ablation'!$A$374" xr:uid="{21343E80-D462-48E9-99E3-449B982FC182}"/>
    <hyperlink ref="H36" location="'Laser Ablation'!$A$612" display="'Laser Ablation'!$A$612" xr:uid="{D1DA95BF-4832-488E-82D3-F2D938666E72}"/>
    <hyperlink ref="B37" location="'Laser Ablation'!$A$150" display="'Laser Ablation'!$A$150" xr:uid="{646EDF84-92AA-4669-9913-C2E33115B119}"/>
    <hyperlink ref="E37" location="'Laser Ablation'!$A$388" display="'Laser Ablation'!$A$388" xr:uid="{98B86DC3-0AB4-4DE7-9ED6-D7194F45CDA0}"/>
    <hyperlink ref="H37" location="'Laser Ablation'!$A$626" display="'Laser Ablation'!$A$626" xr:uid="{154CAC54-D319-49DB-9E79-6A60BFC558FC}"/>
    <hyperlink ref="B38" location="'Laser Ablation'!$A$164" display="'Laser Ablation'!$A$164" xr:uid="{401E3A57-386E-40A5-B740-D64A1D635667}"/>
    <hyperlink ref="E38" location="'Laser Ablation'!$A$402" display="'Laser Ablation'!$A$402" xr:uid="{1C1CAE34-FAE3-428E-9F87-FDF931DCC887}"/>
    <hyperlink ref="H38" location="'Laser Ablation'!$A$640" display="'Laser Ablation'!$A$640" xr:uid="{A5FB7428-4CBA-47E3-857A-F0D1B0A661D0}"/>
    <hyperlink ref="B39" location="'Laser Ablation'!$A$178" display="'Laser Ablation'!$A$178" xr:uid="{1091B630-DC3C-48FA-8320-02B89054378E}"/>
    <hyperlink ref="E39" location="'Laser Ablation'!$A$416" display="'Laser Ablation'!$A$416" xr:uid="{641AB7BA-691C-49B3-986E-405E5414C0F0}"/>
    <hyperlink ref="H39" location="'Laser Ablation'!$A$654" display="'Laser Ablation'!$A$654" xr:uid="{0F1B19F2-BFAE-4D4B-B838-F26ABF4F89DD}"/>
    <hyperlink ref="B40" location="'Laser Ablation'!$A$192" display="'Laser Ablation'!$A$192" xr:uid="{D3423D95-3778-41DF-A519-809F182BC67D}"/>
    <hyperlink ref="E40" location="'Laser Ablation'!$A$430" display="'Laser Ablation'!$A$430" xr:uid="{A5B39520-B32B-413F-B6EA-A6F237950EC5}"/>
    <hyperlink ref="H40" location="'Laser Ablation'!$A$668" display="'Laser Ablation'!$A$668" xr:uid="{ED29627A-9707-4AE8-A7DD-2190A60C95EC}"/>
    <hyperlink ref="B41" location="'Laser Ablation'!$A$206" display="'Laser Ablation'!$A$206" xr:uid="{EAEAF588-C010-470A-9570-688A791102CB}"/>
    <hyperlink ref="E41" location="'Laser Ablation'!$A$444" display="'Laser Ablation'!$A$444" xr:uid="{8AFAA431-B324-4560-9958-2364E52F6F73}"/>
    <hyperlink ref="H41" location="'Laser Ablation'!$A$682" display="'Laser Ablation'!$A$682" xr:uid="{2A0FD6CB-B587-48F6-A93F-CB331C62F4D0}"/>
    <hyperlink ref="B42" location="'Laser Ablation'!$A$220" display="'Laser Ablation'!$A$220" xr:uid="{8D94B6CF-3B62-4DA3-B15C-1C525D827475}"/>
    <hyperlink ref="E42" location="'Laser Ablation'!$A$458" display="'Laser Ablation'!$A$458" xr:uid="{E4D24A9F-A4C4-4B47-81DB-28C7389F322A}"/>
    <hyperlink ref="H42" location="'Laser Ablation'!$A$696" display="'Laser Ablation'!$A$696" xr:uid="{47D853E8-43FB-4733-8AB7-97D9D539396B}"/>
    <hyperlink ref="B43" location="'Laser Ablation'!$A$234" display="'Laser Ablation'!$A$234" xr:uid="{AF8B43A5-8F3D-4FE3-A031-C9FEB374A4C4}"/>
    <hyperlink ref="E43" location="'Laser Ablation'!$A$472" display="'Laser Ablation'!$A$472" xr:uid="{BC25DE63-17D6-41BB-BDCB-EF31C010F528}"/>
    <hyperlink ref="H43" location="'Laser Ablation'!$A$710" display="'Laser Ablation'!$A$710" xr:uid="{906FBCA4-79C6-4AA4-918B-2DF7EF6ABAA7}"/>
    <hyperlink ref="B44" location="'Laser Ablation'!$A$248" display="'Laser Ablation'!$A$248" xr:uid="{BCDBFF30-E19B-4D4E-B9E9-897A192D1199}"/>
    <hyperlink ref="E44" location="'Laser Ablation'!$A$486" display="'Laser Ablation'!$A$486" xr:uid="{032DB236-F7D0-452C-BB31-5E6A3C4E17B5}"/>
    <hyperlink ref="H44" location="'Laser Ablation'!$A$724" display="'Laser Ablation'!$A$724" xr:uid="{A10A9277-07D2-4275-8867-6B06D756554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70" activePane="bottomLeft" state="frozen"/>
      <selection pane="bottomLeft" activeCell="K87" sqref="K87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72" t="s">
        <v>643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s="47" customFormat="1" ht="15" customHeight="1">
      <c r="A2" s="48"/>
      <c r="B2" s="274" t="s">
        <v>2</v>
      </c>
      <c r="C2" s="276" t="s">
        <v>70</v>
      </c>
      <c r="D2" s="278" t="s">
        <v>71</v>
      </c>
      <c r="E2" s="279"/>
      <c r="F2" s="279"/>
      <c r="G2" s="279"/>
      <c r="H2" s="280"/>
      <c r="I2" s="281" t="s">
        <v>72</v>
      </c>
      <c r="J2" s="282"/>
      <c r="K2" s="283"/>
      <c r="L2" s="284" t="s">
        <v>73</v>
      </c>
      <c r="M2" s="284"/>
    </row>
    <row r="3" spans="1:13" s="47" customFormat="1" ht="15" customHeight="1">
      <c r="A3" s="48"/>
      <c r="B3" s="275"/>
      <c r="C3" s="277"/>
      <c r="D3" s="173" t="s">
        <v>81</v>
      </c>
      <c r="E3" s="173" t="s">
        <v>74</v>
      </c>
      <c r="F3" s="173" t="s">
        <v>75</v>
      </c>
      <c r="G3" s="173" t="s">
        <v>76</v>
      </c>
      <c r="H3" s="173" t="s">
        <v>77</v>
      </c>
      <c r="I3" s="174" t="s">
        <v>78</v>
      </c>
      <c r="J3" s="173" t="s">
        <v>79</v>
      </c>
      <c r="K3" s="175" t="s">
        <v>80</v>
      </c>
      <c r="L3" s="173" t="s">
        <v>68</v>
      </c>
      <c r="M3" s="173" t="s">
        <v>69</v>
      </c>
    </row>
    <row r="4" spans="1:13" s="47" customFormat="1" ht="15" customHeight="1">
      <c r="A4" s="48"/>
      <c r="B4" s="176" t="s">
        <v>204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8"/>
    </row>
    <row r="5" spans="1:13" ht="15" customHeight="1">
      <c r="A5" s="48"/>
      <c r="B5" s="179" t="s">
        <v>209</v>
      </c>
      <c r="C5" s="90">
        <v>554.12895234225266</v>
      </c>
      <c r="D5" s="172">
        <v>13.43893981113446</v>
      </c>
      <c r="E5" s="91">
        <v>527.25107271998377</v>
      </c>
      <c r="F5" s="91">
        <v>581.00683196452155</v>
      </c>
      <c r="G5" s="91">
        <v>513.81213290884932</v>
      </c>
      <c r="H5" s="91">
        <v>594.445771775656</v>
      </c>
      <c r="I5" s="50">
        <v>2.4252368973556218E-2</v>
      </c>
      <c r="J5" s="49">
        <v>4.8504737947112436E-2</v>
      </c>
      <c r="K5" s="51">
        <v>7.2757106920668654E-2</v>
      </c>
      <c r="L5" s="91">
        <v>526.42250472514002</v>
      </c>
      <c r="M5" s="91">
        <v>581.8353999593653</v>
      </c>
    </row>
    <row r="6" spans="1:13" ht="15" customHeight="1">
      <c r="A6" s="48"/>
      <c r="B6" s="39" t="s">
        <v>208</v>
      </c>
      <c r="C6" s="169"/>
      <c r="D6" s="181"/>
      <c r="E6" s="182"/>
      <c r="F6" s="182"/>
      <c r="G6" s="182"/>
      <c r="H6" s="182"/>
      <c r="I6" s="180"/>
      <c r="J6" s="180"/>
      <c r="K6" s="180"/>
      <c r="L6" s="182"/>
      <c r="M6" s="183"/>
    </row>
    <row r="7" spans="1:13" ht="15" customHeight="1">
      <c r="A7" s="48"/>
      <c r="B7" s="179" t="s">
        <v>209</v>
      </c>
      <c r="C7" s="90">
        <v>543.98002263414958</v>
      </c>
      <c r="D7" s="172">
        <v>21.30780602493607</v>
      </c>
      <c r="E7" s="91">
        <v>501.36441058427744</v>
      </c>
      <c r="F7" s="91">
        <v>586.59563468402166</v>
      </c>
      <c r="G7" s="91">
        <v>480.05660455934139</v>
      </c>
      <c r="H7" s="91">
        <v>607.90344070895776</v>
      </c>
      <c r="I7" s="50">
        <v>3.9170199526364781E-2</v>
      </c>
      <c r="J7" s="49">
        <v>7.8340399052729562E-2</v>
      </c>
      <c r="K7" s="51">
        <v>0.11751059857909435</v>
      </c>
      <c r="L7" s="91">
        <v>516.78102150244206</v>
      </c>
      <c r="M7" s="91">
        <v>571.1790237658571</v>
      </c>
    </row>
    <row r="8" spans="1:13" ht="15" customHeight="1">
      <c r="A8" s="48"/>
      <c r="B8" s="39" t="s">
        <v>184</v>
      </c>
      <c r="C8" s="169"/>
      <c r="D8" s="181"/>
      <c r="E8" s="182"/>
      <c r="F8" s="182"/>
      <c r="G8" s="182"/>
      <c r="H8" s="182"/>
      <c r="I8" s="180"/>
      <c r="J8" s="180"/>
      <c r="K8" s="180"/>
      <c r="L8" s="182"/>
      <c r="M8" s="183"/>
    </row>
    <row r="9" spans="1:13" ht="15" customHeight="1">
      <c r="A9" s="48"/>
      <c r="B9" s="179" t="s">
        <v>210</v>
      </c>
      <c r="C9" s="237">
        <v>1.2869976868935213</v>
      </c>
      <c r="D9" s="239">
        <v>4.4167216642042172E-2</v>
      </c>
      <c r="E9" s="238">
        <v>1.198663253609437</v>
      </c>
      <c r="F9" s="238">
        <v>1.3753321201776056</v>
      </c>
      <c r="G9" s="238">
        <v>1.1544960369673949</v>
      </c>
      <c r="H9" s="238">
        <v>1.4194993368196478</v>
      </c>
      <c r="I9" s="50">
        <v>3.4318023328115205E-2</v>
      </c>
      <c r="J9" s="49">
        <v>6.8636046656230409E-2</v>
      </c>
      <c r="K9" s="51">
        <v>0.10295406998434561</v>
      </c>
      <c r="L9" s="238">
        <v>1.2226478025488452</v>
      </c>
      <c r="M9" s="238">
        <v>1.3513475712381975</v>
      </c>
    </row>
    <row r="10" spans="1:13" ht="15" customHeight="1">
      <c r="A10" s="48"/>
      <c r="B10" s="179" t="s">
        <v>137</v>
      </c>
      <c r="C10" s="237">
        <v>7.5198295946305507</v>
      </c>
      <c r="D10" s="239">
        <v>0.25166112203488994</v>
      </c>
      <c r="E10" s="238">
        <v>7.0165073505607705</v>
      </c>
      <c r="F10" s="238">
        <v>8.0231518387003309</v>
      </c>
      <c r="G10" s="238">
        <v>6.7648462285258812</v>
      </c>
      <c r="H10" s="238">
        <v>8.2748129607352201</v>
      </c>
      <c r="I10" s="50">
        <v>3.346633309544484E-2</v>
      </c>
      <c r="J10" s="49">
        <v>6.6932666190889681E-2</v>
      </c>
      <c r="K10" s="51">
        <v>0.10039899928633453</v>
      </c>
      <c r="L10" s="238">
        <v>7.1438381148990233</v>
      </c>
      <c r="M10" s="238">
        <v>7.895821074362078</v>
      </c>
    </row>
    <row r="11" spans="1:13" ht="15" customHeight="1">
      <c r="A11" s="48"/>
      <c r="B11" s="179" t="s">
        <v>211</v>
      </c>
      <c r="C11" s="237">
        <v>9.4522945494570045</v>
      </c>
      <c r="D11" s="238">
        <v>1.6594474465861584</v>
      </c>
      <c r="E11" s="238">
        <v>6.1333996562846878</v>
      </c>
      <c r="F11" s="238">
        <v>12.771189442629321</v>
      </c>
      <c r="G11" s="238">
        <v>4.4739522096985294</v>
      </c>
      <c r="H11" s="238">
        <v>14.43063688921548</v>
      </c>
      <c r="I11" s="50">
        <v>0.17556027670355309</v>
      </c>
      <c r="J11" s="49">
        <v>0.35112055340710618</v>
      </c>
      <c r="K11" s="51">
        <v>0.52668083011065925</v>
      </c>
      <c r="L11" s="238">
        <v>8.9796798219841545</v>
      </c>
      <c r="M11" s="238">
        <v>9.9249092769298546</v>
      </c>
    </row>
    <row r="12" spans="1:13" ht="15" customHeight="1">
      <c r="A12" s="48"/>
      <c r="B12" s="179" t="s">
        <v>138</v>
      </c>
      <c r="C12" s="90">
        <v>954.92996723497777</v>
      </c>
      <c r="D12" s="91">
        <v>51.12038107436738</v>
      </c>
      <c r="E12" s="91">
        <v>852.68920508624296</v>
      </c>
      <c r="F12" s="91">
        <v>1057.1707293837126</v>
      </c>
      <c r="G12" s="91">
        <v>801.56882401187568</v>
      </c>
      <c r="H12" s="91">
        <v>1108.2911104580799</v>
      </c>
      <c r="I12" s="50">
        <v>5.35331205725878E-2</v>
      </c>
      <c r="J12" s="49">
        <v>0.1070662411451756</v>
      </c>
      <c r="K12" s="51">
        <v>0.1605993617177634</v>
      </c>
      <c r="L12" s="91">
        <v>907.18346887322889</v>
      </c>
      <c r="M12" s="91">
        <v>1002.6764655967266</v>
      </c>
    </row>
    <row r="13" spans="1:13" ht="15" customHeight="1">
      <c r="A13" s="48"/>
      <c r="B13" s="179" t="s">
        <v>139</v>
      </c>
      <c r="C13" s="237">
        <v>2.3737623400494527</v>
      </c>
      <c r="D13" s="239">
        <v>0.17247803268674758</v>
      </c>
      <c r="E13" s="238">
        <v>2.0288062746759574</v>
      </c>
      <c r="F13" s="238">
        <v>2.7187184054229481</v>
      </c>
      <c r="G13" s="238">
        <v>1.85632824198921</v>
      </c>
      <c r="H13" s="238">
        <v>2.8911964381096955</v>
      </c>
      <c r="I13" s="50">
        <v>7.2660194231219596E-2</v>
      </c>
      <c r="J13" s="49">
        <v>0.14532038846243919</v>
      </c>
      <c r="K13" s="51">
        <v>0.21798058269365878</v>
      </c>
      <c r="L13" s="238">
        <v>2.25507422304698</v>
      </c>
      <c r="M13" s="238">
        <v>2.4924504570519255</v>
      </c>
    </row>
    <row r="14" spans="1:13" ht="15" customHeight="1">
      <c r="A14" s="48"/>
      <c r="B14" s="179" t="s">
        <v>212</v>
      </c>
      <c r="C14" s="237">
        <v>0.72035509833654354</v>
      </c>
      <c r="D14" s="238">
        <v>9.3561291463943597E-2</v>
      </c>
      <c r="E14" s="238">
        <v>0.53323251540865635</v>
      </c>
      <c r="F14" s="238">
        <v>0.90747768126443074</v>
      </c>
      <c r="G14" s="238">
        <v>0.43967122394471275</v>
      </c>
      <c r="H14" s="238">
        <v>1.0010389727283744</v>
      </c>
      <c r="I14" s="50">
        <v>0.12988218127420345</v>
      </c>
      <c r="J14" s="49">
        <v>0.2597643625484069</v>
      </c>
      <c r="K14" s="51">
        <v>0.38964654382261033</v>
      </c>
      <c r="L14" s="238">
        <v>0.68433734341971642</v>
      </c>
      <c r="M14" s="238">
        <v>0.75637285325337067</v>
      </c>
    </row>
    <row r="15" spans="1:13" s="47" customFormat="1" ht="15" customHeight="1">
      <c r="A15" s="48"/>
      <c r="B15" s="179" t="s">
        <v>140</v>
      </c>
      <c r="C15" s="237">
        <v>1.8688045768570736</v>
      </c>
      <c r="D15" s="239">
        <v>4.7491334401338473E-2</v>
      </c>
      <c r="E15" s="238">
        <v>1.7738219080543967</v>
      </c>
      <c r="F15" s="238">
        <v>1.9637872456597505</v>
      </c>
      <c r="G15" s="238">
        <v>1.7263305736530581</v>
      </c>
      <c r="H15" s="238">
        <v>2.0112785800610888</v>
      </c>
      <c r="I15" s="50">
        <v>2.5412680913489982E-2</v>
      </c>
      <c r="J15" s="49">
        <v>5.0825361826979963E-2</v>
      </c>
      <c r="K15" s="51">
        <v>7.6238042740469941E-2</v>
      </c>
      <c r="L15" s="238">
        <v>1.7753643480142198</v>
      </c>
      <c r="M15" s="238">
        <v>1.9622448056999273</v>
      </c>
    </row>
    <row r="16" spans="1:13" ht="15" customHeight="1">
      <c r="A16" s="48"/>
      <c r="B16" s="179" t="s">
        <v>213</v>
      </c>
      <c r="C16" s="237">
        <v>0.29221509253506645</v>
      </c>
      <c r="D16" s="239">
        <v>2.2583412626208669E-2</v>
      </c>
      <c r="E16" s="238">
        <v>0.24704826728264911</v>
      </c>
      <c r="F16" s="238">
        <v>0.33738191778748378</v>
      </c>
      <c r="G16" s="238">
        <v>0.22446485465644045</v>
      </c>
      <c r="H16" s="238">
        <v>0.35996533041369244</v>
      </c>
      <c r="I16" s="50">
        <v>7.728352574225307E-2</v>
      </c>
      <c r="J16" s="49">
        <v>0.15456705148450614</v>
      </c>
      <c r="K16" s="51">
        <v>0.23185057722675922</v>
      </c>
      <c r="L16" s="238">
        <v>0.27760433790831313</v>
      </c>
      <c r="M16" s="238">
        <v>0.30682584716181976</v>
      </c>
    </row>
    <row r="17" spans="1:13" ht="15" customHeight="1">
      <c r="A17" s="48"/>
      <c r="B17" s="179" t="s">
        <v>141</v>
      </c>
      <c r="C17" s="90">
        <v>67.980986275278596</v>
      </c>
      <c r="D17" s="172">
        <v>6.0005977550087941</v>
      </c>
      <c r="E17" s="91">
        <v>55.979790765261008</v>
      </c>
      <c r="F17" s="91">
        <v>79.982181785296177</v>
      </c>
      <c r="G17" s="91">
        <v>49.979193010252217</v>
      </c>
      <c r="H17" s="91">
        <v>85.982779540304975</v>
      </c>
      <c r="I17" s="50">
        <v>8.8268765779747474E-2</v>
      </c>
      <c r="J17" s="49">
        <v>0.17653753155949495</v>
      </c>
      <c r="K17" s="51">
        <v>0.26480629733924244</v>
      </c>
      <c r="L17" s="91">
        <v>64.581936961514671</v>
      </c>
      <c r="M17" s="91">
        <v>71.380035589042521</v>
      </c>
    </row>
    <row r="18" spans="1:13" ht="15" customHeight="1">
      <c r="A18" s="48"/>
      <c r="B18" s="179" t="s">
        <v>166</v>
      </c>
      <c r="C18" s="237">
        <v>9.1778507145901784</v>
      </c>
      <c r="D18" s="239">
        <v>0.62209776280264517</v>
      </c>
      <c r="E18" s="238">
        <v>7.9336551889848881</v>
      </c>
      <c r="F18" s="238">
        <v>10.422046240195469</v>
      </c>
      <c r="G18" s="238">
        <v>7.3115574261822429</v>
      </c>
      <c r="H18" s="238">
        <v>11.044144002998113</v>
      </c>
      <c r="I18" s="50">
        <v>6.7782510540696228E-2</v>
      </c>
      <c r="J18" s="49">
        <v>0.13556502108139246</v>
      </c>
      <c r="K18" s="51">
        <v>0.20334753162208868</v>
      </c>
      <c r="L18" s="238">
        <v>8.7189581788606692</v>
      </c>
      <c r="M18" s="238">
        <v>9.6367432503196877</v>
      </c>
    </row>
    <row r="19" spans="1:13" ht="15" customHeight="1">
      <c r="A19" s="48"/>
      <c r="B19" s="179" t="s">
        <v>142</v>
      </c>
      <c r="C19" s="90">
        <v>58.155248164630969</v>
      </c>
      <c r="D19" s="172">
        <v>4.8151243732964053</v>
      </c>
      <c r="E19" s="91">
        <v>48.524999418038156</v>
      </c>
      <c r="F19" s="91">
        <v>67.785496911223774</v>
      </c>
      <c r="G19" s="91">
        <v>43.70987504474175</v>
      </c>
      <c r="H19" s="91">
        <v>72.600621284520187</v>
      </c>
      <c r="I19" s="50">
        <v>8.2797761599526315E-2</v>
      </c>
      <c r="J19" s="49">
        <v>0.16559552319905263</v>
      </c>
      <c r="K19" s="51">
        <v>0.24839328479857894</v>
      </c>
      <c r="L19" s="91">
        <v>55.247485756399421</v>
      </c>
      <c r="M19" s="91">
        <v>61.063010572862517</v>
      </c>
    </row>
    <row r="20" spans="1:13" ht="15" customHeight="1">
      <c r="A20" s="48"/>
      <c r="B20" s="179" t="s">
        <v>167</v>
      </c>
      <c r="C20" s="237">
        <v>9.5392245261555644</v>
      </c>
      <c r="D20" s="239">
        <v>0.62164130426063768</v>
      </c>
      <c r="E20" s="238">
        <v>8.2959419176342895</v>
      </c>
      <c r="F20" s="238">
        <v>10.782507134676839</v>
      </c>
      <c r="G20" s="238">
        <v>7.6743006133736511</v>
      </c>
      <c r="H20" s="238">
        <v>11.404148438937478</v>
      </c>
      <c r="I20" s="50">
        <v>6.5166859481728484E-2</v>
      </c>
      <c r="J20" s="49">
        <v>0.13033371896345697</v>
      </c>
      <c r="K20" s="51">
        <v>0.19550057844518545</v>
      </c>
      <c r="L20" s="238">
        <v>9.0622632998477854</v>
      </c>
      <c r="M20" s="238">
        <v>10.016185752463343</v>
      </c>
    </row>
    <row r="21" spans="1:13" ht="15" customHeight="1">
      <c r="A21" s="48"/>
      <c r="B21" s="179" t="s">
        <v>214</v>
      </c>
      <c r="C21" s="242">
        <v>0.31973864669561086</v>
      </c>
      <c r="D21" s="239">
        <v>8.7918972897382628E-3</v>
      </c>
      <c r="E21" s="239">
        <v>0.30215485211613435</v>
      </c>
      <c r="F21" s="239">
        <v>0.33732244127508737</v>
      </c>
      <c r="G21" s="239">
        <v>0.29336295482639607</v>
      </c>
      <c r="H21" s="239">
        <v>0.34611433856482565</v>
      </c>
      <c r="I21" s="50">
        <v>2.7497136741521561E-2</v>
      </c>
      <c r="J21" s="49">
        <v>5.4994273483043123E-2</v>
      </c>
      <c r="K21" s="51">
        <v>8.2491410224564687E-2</v>
      </c>
      <c r="L21" s="239">
        <v>0.30375171436083032</v>
      </c>
      <c r="M21" s="239">
        <v>0.33572557903039141</v>
      </c>
    </row>
    <row r="22" spans="1:13" ht="15" customHeight="1">
      <c r="A22" s="48"/>
      <c r="B22" s="179" t="s">
        <v>143</v>
      </c>
      <c r="C22" s="237">
        <v>3.3023625947295394</v>
      </c>
      <c r="D22" s="238">
        <v>0.36415425551029373</v>
      </c>
      <c r="E22" s="238">
        <v>2.5740540837089521</v>
      </c>
      <c r="F22" s="238">
        <v>4.0306711057501268</v>
      </c>
      <c r="G22" s="238">
        <v>2.2098998281986582</v>
      </c>
      <c r="H22" s="238">
        <v>4.3948253612604207</v>
      </c>
      <c r="I22" s="50">
        <v>0.1102708273438755</v>
      </c>
      <c r="J22" s="49">
        <v>0.220541654687751</v>
      </c>
      <c r="K22" s="51">
        <v>0.3308124820316265</v>
      </c>
      <c r="L22" s="238">
        <v>3.1372444649930626</v>
      </c>
      <c r="M22" s="238">
        <v>3.4674807244660162</v>
      </c>
    </row>
    <row r="23" spans="1:13" ht="15" customHeight="1">
      <c r="A23" s="48"/>
      <c r="B23" s="179" t="s">
        <v>215</v>
      </c>
      <c r="C23" s="237">
        <v>1.3622165102240702</v>
      </c>
      <c r="D23" s="238">
        <v>0.14316887435160805</v>
      </c>
      <c r="E23" s="238">
        <v>1.075878761520854</v>
      </c>
      <c r="F23" s="238">
        <v>1.6485542589272864</v>
      </c>
      <c r="G23" s="238">
        <v>0.93270988716924608</v>
      </c>
      <c r="H23" s="238">
        <v>1.7917231332788943</v>
      </c>
      <c r="I23" s="50">
        <v>0.1050999406313599</v>
      </c>
      <c r="J23" s="49">
        <v>0.2101998812627198</v>
      </c>
      <c r="K23" s="51">
        <v>0.31529982189407968</v>
      </c>
      <c r="L23" s="238">
        <v>1.2941056847128667</v>
      </c>
      <c r="M23" s="238">
        <v>1.4303273357352737</v>
      </c>
    </row>
    <row r="24" spans="1:13" ht="15" customHeight="1">
      <c r="A24" s="48"/>
      <c r="B24" s="179" t="s">
        <v>144</v>
      </c>
      <c r="C24" s="237">
        <v>1.3607766764362801</v>
      </c>
      <c r="D24" s="239">
        <v>7.6331115592988955E-2</v>
      </c>
      <c r="E24" s="238">
        <v>1.2081144452503021</v>
      </c>
      <c r="F24" s="238">
        <v>1.5134389076222581</v>
      </c>
      <c r="G24" s="238">
        <v>1.1317833296573132</v>
      </c>
      <c r="H24" s="238">
        <v>1.589770023215247</v>
      </c>
      <c r="I24" s="50">
        <v>5.6093785934729197E-2</v>
      </c>
      <c r="J24" s="49">
        <v>0.11218757186945839</v>
      </c>
      <c r="K24" s="51">
        <v>0.1682813578041876</v>
      </c>
      <c r="L24" s="238">
        <v>1.292737842614466</v>
      </c>
      <c r="M24" s="238">
        <v>1.4288155102580942</v>
      </c>
    </row>
    <row r="25" spans="1:13" ht="15" customHeight="1">
      <c r="A25" s="48"/>
      <c r="B25" s="179" t="s">
        <v>145</v>
      </c>
      <c r="C25" s="237">
        <v>3.0429381300664509</v>
      </c>
      <c r="D25" s="239">
        <v>9.3248875713864893E-2</v>
      </c>
      <c r="E25" s="238">
        <v>2.8564403786387209</v>
      </c>
      <c r="F25" s="238">
        <v>3.2294358814941808</v>
      </c>
      <c r="G25" s="238">
        <v>2.7631915029248564</v>
      </c>
      <c r="H25" s="238">
        <v>3.3226847572080453</v>
      </c>
      <c r="I25" s="50">
        <v>3.0644354807118128E-2</v>
      </c>
      <c r="J25" s="49">
        <v>6.1288709614236256E-2</v>
      </c>
      <c r="K25" s="51">
        <v>9.1933064421354377E-2</v>
      </c>
      <c r="L25" s="238">
        <v>2.8907912235631281</v>
      </c>
      <c r="M25" s="238">
        <v>3.1950850365697736</v>
      </c>
    </row>
    <row r="26" spans="1:13" ht="15" customHeight="1">
      <c r="A26" s="48"/>
      <c r="B26" s="179" t="s">
        <v>146</v>
      </c>
      <c r="C26" s="246">
        <v>19.732667065917489</v>
      </c>
      <c r="D26" s="238">
        <v>1.0824176385316522</v>
      </c>
      <c r="E26" s="172">
        <v>17.567831788854186</v>
      </c>
      <c r="F26" s="172">
        <v>21.897502342980793</v>
      </c>
      <c r="G26" s="172">
        <v>16.485414150322534</v>
      </c>
      <c r="H26" s="172">
        <v>22.979919981512445</v>
      </c>
      <c r="I26" s="50">
        <v>5.485409726499757E-2</v>
      </c>
      <c r="J26" s="49">
        <v>0.10970819452999514</v>
      </c>
      <c r="K26" s="51">
        <v>0.16456229179499271</v>
      </c>
      <c r="L26" s="172">
        <v>18.746033712621614</v>
      </c>
      <c r="M26" s="172">
        <v>20.719300419213365</v>
      </c>
    </row>
    <row r="27" spans="1:13" ht="15" customHeight="1">
      <c r="A27" s="48"/>
      <c r="B27" s="179" t="s">
        <v>147</v>
      </c>
      <c r="C27" s="237">
        <v>5.1995825746310471</v>
      </c>
      <c r="D27" s="238">
        <v>0.60683381928516522</v>
      </c>
      <c r="E27" s="238">
        <v>3.9859149360607167</v>
      </c>
      <c r="F27" s="238">
        <v>6.413250213201378</v>
      </c>
      <c r="G27" s="238">
        <v>3.3790811167755512</v>
      </c>
      <c r="H27" s="238">
        <v>7.020084032486543</v>
      </c>
      <c r="I27" s="50">
        <v>0.11670818004620785</v>
      </c>
      <c r="J27" s="49">
        <v>0.2334163600924157</v>
      </c>
      <c r="K27" s="51">
        <v>0.35012454013862354</v>
      </c>
      <c r="L27" s="238">
        <v>4.9396034458994951</v>
      </c>
      <c r="M27" s="238">
        <v>5.4595617033625992</v>
      </c>
    </row>
    <row r="28" spans="1:13" ht="15" customHeight="1">
      <c r="A28" s="48"/>
      <c r="B28" s="179" t="s">
        <v>148</v>
      </c>
      <c r="C28" s="237">
        <v>2.0442454708778079</v>
      </c>
      <c r="D28" s="239">
        <v>0.16747575854669802</v>
      </c>
      <c r="E28" s="238">
        <v>1.7092939537844118</v>
      </c>
      <c r="F28" s="238">
        <v>2.3791969879712038</v>
      </c>
      <c r="G28" s="238">
        <v>1.5418181952377139</v>
      </c>
      <c r="H28" s="238">
        <v>2.5466727465179018</v>
      </c>
      <c r="I28" s="50">
        <v>8.1925463909568161E-2</v>
      </c>
      <c r="J28" s="49">
        <v>0.16385092781913632</v>
      </c>
      <c r="K28" s="51">
        <v>0.24577639172870447</v>
      </c>
      <c r="L28" s="238">
        <v>1.9420331973339175</v>
      </c>
      <c r="M28" s="238">
        <v>2.1464577444216983</v>
      </c>
    </row>
    <row r="29" spans="1:13" ht="15" customHeight="1">
      <c r="A29" s="48"/>
      <c r="B29" s="179" t="s">
        <v>149</v>
      </c>
      <c r="C29" s="237">
        <v>0.54332679523073979</v>
      </c>
      <c r="D29" s="238">
        <v>9.1099669449797485E-2</v>
      </c>
      <c r="E29" s="238">
        <v>0.36112745633114485</v>
      </c>
      <c r="F29" s="238">
        <v>0.72552613413033473</v>
      </c>
      <c r="G29" s="238">
        <v>0.27002778688134732</v>
      </c>
      <c r="H29" s="238">
        <v>0.81662580358013226</v>
      </c>
      <c r="I29" s="50">
        <v>0.16767012090966232</v>
      </c>
      <c r="J29" s="49">
        <v>0.33534024181932465</v>
      </c>
      <c r="K29" s="51">
        <v>0.50301036272898703</v>
      </c>
      <c r="L29" s="238">
        <v>0.51616045546920275</v>
      </c>
      <c r="M29" s="238">
        <v>0.57049313499227683</v>
      </c>
    </row>
    <row r="30" spans="1:13" ht="15" customHeight="1">
      <c r="A30" s="48"/>
      <c r="B30" s="179" t="s">
        <v>168</v>
      </c>
      <c r="C30" s="242">
        <v>8.14531269306423E-2</v>
      </c>
      <c r="D30" s="239">
        <v>6.7181556229788213E-3</v>
      </c>
      <c r="E30" s="239">
        <v>6.8016815684684651E-2</v>
      </c>
      <c r="F30" s="239">
        <v>9.488943817659995E-2</v>
      </c>
      <c r="G30" s="239">
        <v>6.129866006170584E-2</v>
      </c>
      <c r="H30" s="239">
        <v>0.10160759379957876</v>
      </c>
      <c r="I30" s="50">
        <v>8.2478793339626613E-2</v>
      </c>
      <c r="J30" s="49">
        <v>0.16495758667925323</v>
      </c>
      <c r="K30" s="51">
        <v>0.24743638001887985</v>
      </c>
      <c r="L30" s="239">
        <v>7.7380470584110184E-2</v>
      </c>
      <c r="M30" s="239">
        <v>8.5525783277174416E-2</v>
      </c>
    </row>
    <row r="31" spans="1:13" ht="15" customHeight="1">
      <c r="A31" s="48"/>
      <c r="B31" s="179" t="s">
        <v>150</v>
      </c>
      <c r="C31" s="237">
        <v>3.1874217967273739</v>
      </c>
      <c r="D31" s="239">
        <v>8.4378485644992757E-2</v>
      </c>
      <c r="E31" s="238">
        <v>3.0186648254373885</v>
      </c>
      <c r="F31" s="238">
        <v>3.3561787680173594</v>
      </c>
      <c r="G31" s="238">
        <v>2.9342863397923957</v>
      </c>
      <c r="H31" s="238">
        <v>3.4405572536623521</v>
      </c>
      <c r="I31" s="50">
        <v>2.647233125268416E-2</v>
      </c>
      <c r="J31" s="49">
        <v>5.294466250536832E-2</v>
      </c>
      <c r="K31" s="51">
        <v>7.9416993758052473E-2</v>
      </c>
      <c r="L31" s="238">
        <v>3.0280507068910052</v>
      </c>
      <c r="M31" s="238">
        <v>3.3467928865637426</v>
      </c>
    </row>
    <row r="32" spans="1:13" ht="15" customHeight="1">
      <c r="A32" s="48"/>
      <c r="B32" s="179" t="s">
        <v>151</v>
      </c>
      <c r="C32" s="246">
        <v>33.618163992727546</v>
      </c>
      <c r="D32" s="238">
        <v>1.9010652376651243</v>
      </c>
      <c r="E32" s="172">
        <v>29.816033517397297</v>
      </c>
      <c r="F32" s="172">
        <v>37.420294468057797</v>
      </c>
      <c r="G32" s="172">
        <v>27.914968279732172</v>
      </c>
      <c r="H32" s="172">
        <v>39.321359705722919</v>
      </c>
      <c r="I32" s="50">
        <v>5.6548752575434291E-2</v>
      </c>
      <c r="J32" s="49">
        <v>0.11309750515086858</v>
      </c>
      <c r="K32" s="51">
        <v>0.16964625772630287</v>
      </c>
      <c r="L32" s="172">
        <v>31.937255793091168</v>
      </c>
      <c r="M32" s="172">
        <v>35.299072192363923</v>
      </c>
    </row>
    <row r="33" spans="1:13" ht="15" customHeight="1">
      <c r="A33" s="48"/>
      <c r="B33" s="179" t="s">
        <v>169</v>
      </c>
      <c r="C33" s="246">
        <v>47.074341607067325</v>
      </c>
      <c r="D33" s="238">
        <v>2.4934613004660617</v>
      </c>
      <c r="E33" s="172">
        <v>42.0874190061352</v>
      </c>
      <c r="F33" s="172">
        <v>52.06126420799945</v>
      </c>
      <c r="G33" s="172">
        <v>39.593957705669141</v>
      </c>
      <c r="H33" s="172">
        <v>54.554725508465509</v>
      </c>
      <c r="I33" s="50">
        <v>5.2968585759077626E-2</v>
      </c>
      <c r="J33" s="49">
        <v>0.10593717151815525</v>
      </c>
      <c r="K33" s="51">
        <v>0.15890575727723288</v>
      </c>
      <c r="L33" s="172">
        <v>44.720624526713962</v>
      </c>
      <c r="M33" s="172">
        <v>49.428058687420688</v>
      </c>
    </row>
    <row r="34" spans="1:13" ht="15" customHeight="1">
      <c r="A34" s="48"/>
      <c r="B34" s="179" t="s">
        <v>152</v>
      </c>
      <c r="C34" s="237">
        <v>0.18721146948849071</v>
      </c>
      <c r="D34" s="239">
        <v>1.0631630224484148E-2</v>
      </c>
      <c r="E34" s="238">
        <v>0.16594820903952243</v>
      </c>
      <c r="F34" s="238">
        <v>0.208474729937459</v>
      </c>
      <c r="G34" s="238">
        <v>0.15531657881503827</v>
      </c>
      <c r="H34" s="238">
        <v>0.21910636016194315</v>
      </c>
      <c r="I34" s="50">
        <v>5.678941708823964E-2</v>
      </c>
      <c r="J34" s="49">
        <v>0.11357883417647928</v>
      </c>
      <c r="K34" s="51">
        <v>0.17036825126471891</v>
      </c>
      <c r="L34" s="238">
        <v>0.17785089601406617</v>
      </c>
      <c r="M34" s="238">
        <v>0.19657204296291525</v>
      </c>
    </row>
    <row r="35" spans="1:13" ht="15" customHeight="1">
      <c r="A35" s="48"/>
      <c r="B35" s="179" t="s">
        <v>153</v>
      </c>
      <c r="C35" s="242">
        <v>0.78878444138177273</v>
      </c>
      <c r="D35" s="239">
        <v>3.1231058098956446E-2</v>
      </c>
      <c r="E35" s="239">
        <v>0.72632232518385986</v>
      </c>
      <c r="F35" s="239">
        <v>0.85124655757968559</v>
      </c>
      <c r="G35" s="239">
        <v>0.69509126708490343</v>
      </c>
      <c r="H35" s="239">
        <v>0.88247761567864202</v>
      </c>
      <c r="I35" s="50">
        <v>3.9593907359844298E-2</v>
      </c>
      <c r="J35" s="49">
        <v>7.9187814719688596E-2</v>
      </c>
      <c r="K35" s="51">
        <v>0.11878172207953289</v>
      </c>
      <c r="L35" s="239">
        <v>0.74934521931268405</v>
      </c>
      <c r="M35" s="239">
        <v>0.8282236634508614</v>
      </c>
    </row>
    <row r="36" spans="1:13" ht="15" customHeight="1">
      <c r="A36" s="48"/>
      <c r="B36" s="179" t="s">
        <v>154</v>
      </c>
      <c r="C36" s="242">
        <v>4.2298304770505606E-2</v>
      </c>
      <c r="D36" s="239">
        <v>1.0999579763809502E-3</v>
      </c>
      <c r="E36" s="239">
        <v>4.0098388817743705E-2</v>
      </c>
      <c r="F36" s="239">
        <v>4.4498220723267506E-2</v>
      </c>
      <c r="G36" s="239">
        <v>3.8998430841362758E-2</v>
      </c>
      <c r="H36" s="239">
        <v>4.5598178699648453E-2</v>
      </c>
      <c r="I36" s="50">
        <v>2.600477684268674E-2</v>
      </c>
      <c r="J36" s="49">
        <v>5.200955368537348E-2</v>
      </c>
      <c r="K36" s="51">
        <v>7.8014330528060227E-2</v>
      </c>
      <c r="L36" s="239">
        <v>4.0183389531980328E-2</v>
      </c>
      <c r="M36" s="239">
        <v>4.4413220009030883E-2</v>
      </c>
    </row>
    <row r="37" spans="1:13" ht="15" customHeight="1">
      <c r="A37" s="48"/>
      <c r="B37" s="179" t="s">
        <v>170</v>
      </c>
      <c r="C37" s="90">
        <v>68.136776496547583</v>
      </c>
      <c r="D37" s="172">
        <v>2.6321202596158089</v>
      </c>
      <c r="E37" s="91">
        <v>62.872535977315962</v>
      </c>
      <c r="F37" s="91">
        <v>73.401017015779203</v>
      </c>
      <c r="G37" s="91">
        <v>60.240415717700159</v>
      </c>
      <c r="H37" s="91">
        <v>76.033137275395006</v>
      </c>
      <c r="I37" s="50">
        <v>3.8629949859004198E-2</v>
      </c>
      <c r="J37" s="49">
        <v>7.7259899718008396E-2</v>
      </c>
      <c r="K37" s="51">
        <v>0.11588984957701259</v>
      </c>
      <c r="L37" s="91">
        <v>64.729937671720208</v>
      </c>
      <c r="M37" s="91">
        <v>71.543615321374958</v>
      </c>
    </row>
    <row r="38" spans="1:13" ht="15" customHeight="1">
      <c r="A38" s="48"/>
      <c r="B38" s="179" t="s">
        <v>171</v>
      </c>
      <c r="C38" s="237">
        <v>2.1056192313716813</v>
      </c>
      <c r="D38" s="239">
        <v>4.62952701564577E-2</v>
      </c>
      <c r="E38" s="238">
        <v>2.013028691058766</v>
      </c>
      <c r="F38" s="238">
        <v>2.1982097716845965</v>
      </c>
      <c r="G38" s="238">
        <v>1.9667334209023082</v>
      </c>
      <c r="H38" s="238">
        <v>2.2445050418410544</v>
      </c>
      <c r="I38" s="50">
        <v>2.1986534633946699E-2</v>
      </c>
      <c r="J38" s="49">
        <v>4.3973069267893398E-2</v>
      </c>
      <c r="K38" s="51">
        <v>6.5959603901840094E-2</v>
      </c>
      <c r="L38" s="238">
        <v>2.0003382698030974</v>
      </c>
      <c r="M38" s="238">
        <v>2.2109001929402652</v>
      </c>
    </row>
    <row r="39" spans="1:13" ht="15" customHeight="1">
      <c r="A39" s="48"/>
      <c r="B39" s="179" t="s">
        <v>172</v>
      </c>
      <c r="C39" s="246">
        <v>11.888716149314398</v>
      </c>
      <c r="D39" s="238">
        <v>0.73760459598479899</v>
      </c>
      <c r="E39" s="172">
        <v>10.413506957344801</v>
      </c>
      <c r="F39" s="172">
        <v>13.363925341283995</v>
      </c>
      <c r="G39" s="172">
        <v>9.6759023613600004</v>
      </c>
      <c r="H39" s="172">
        <v>14.101529937268795</v>
      </c>
      <c r="I39" s="50">
        <v>6.2042409518485761E-2</v>
      </c>
      <c r="J39" s="49">
        <v>0.12408481903697152</v>
      </c>
      <c r="K39" s="51">
        <v>0.18612722855545727</v>
      </c>
      <c r="L39" s="172">
        <v>11.294280341848678</v>
      </c>
      <c r="M39" s="172">
        <v>12.483151956780118</v>
      </c>
    </row>
    <row r="40" spans="1:13" ht="15" customHeight="1">
      <c r="A40" s="48"/>
      <c r="B40" s="179" t="s">
        <v>155</v>
      </c>
      <c r="C40" s="246">
        <v>28.364277777777783</v>
      </c>
      <c r="D40" s="172">
        <v>3.910756798670699</v>
      </c>
      <c r="E40" s="172">
        <v>20.542764180436386</v>
      </c>
      <c r="F40" s="172">
        <v>36.18579137511918</v>
      </c>
      <c r="G40" s="172">
        <v>16.632007381765685</v>
      </c>
      <c r="H40" s="172">
        <v>40.096548173789884</v>
      </c>
      <c r="I40" s="50">
        <v>0.13787612818171638</v>
      </c>
      <c r="J40" s="49">
        <v>0.27575225636343276</v>
      </c>
      <c r="K40" s="51">
        <v>0.41362838454514916</v>
      </c>
      <c r="L40" s="172">
        <v>26.946063888888894</v>
      </c>
      <c r="M40" s="172">
        <v>29.782491666666672</v>
      </c>
    </row>
    <row r="41" spans="1:13" ht="15" customHeight="1">
      <c r="A41" s="48"/>
      <c r="B41" s="179" t="s">
        <v>173</v>
      </c>
      <c r="C41" s="246">
        <v>40.105180439049079</v>
      </c>
      <c r="D41" s="238">
        <v>1.6574867295296303</v>
      </c>
      <c r="E41" s="172">
        <v>36.790206979989819</v>
      </c>
      <c r="F41" s="172">
        <v>43.420153898108339</v>
      </c>
      <c r="G41" s="172">
        <v>35.132720250460189</v>
      </c>
      <c r="H41" s="172">
        <v>45.077640627637969</v>
      </c>
      <c r="I41" s="50">
        <v>4.1328494508300243E-2</v>
      </c>
      <c r="J41" s="49">
        <v>8.2656989016600485E-2</v>
      </c>
      <c r="K41" s="51">
        <v>0.12398548352490073</v>
      </c>
      <c r="L41" s="172">
        <v>38.099921417096624</v>
      </c>
      <c r="M41" s="172">
        <v>42.110439461001533</v>
      </c>
    </row>
    <row r="42" spans="1:13" ht="15" customHeight="1">
      <c r="A42" s="48"/>
      <c r="B42" s="179" t="s">
        <v>174</v>
      </c>
      <c r="C42" s="242">
        <v>8.5849294369933188E-2</v>
      </c>
      <c r="D42" s="239">
        <v>3.2316138537510546E-3</v>
      </c>
      <c r="E42" s="239">
        <v>7.9386066662431073E-2</v>
      </c>
      <c r="F42" s="239">
        <v>9.2312522077435302E-2</v>
      </c>
      <c r="G42" s="239">
        <v>7.6154452808680023E-2</v>
      </c>
      <c r="H42" s="239">
        <v>9.5544135931186353E-2</v>
      </c>
      <c r="I42" s="50">
        <v>3.764287030509194E-2</v>
      </c>
      <c r="J42" s="49">
        <v>7.5285740610183879E-2</v>
      </c>
      <c r="K42" s="51">
        <v>0.11292861091527581</v>
      </c>
      <c r="L42" s="239">
        <v>8.1556829651436527E-2</v>
      </c>
      <c r="M42" s="239">
        <v>9.0141759088429849E-2</v>
      </c>
    </row>
    <row r="43" spans="1:13" ht="15" customHeight="1">
      <c r="A43" s="48"/>
      <c r="B43" s="179" t="s">
        <v>175</v>
      </c>
      <c r="C43" s="246">
        <v>49.716509152972868</v>
      </c>
      <c r="D43" s="238">
        <v>2.7361757449402946</v>
      </c>
      <c r="E43" s="172">
        <v>44.244157663092281</v>
      </c>
      <c r="F43" s="172">
        <v>55.188860642853456</v>
      </c>
      <c r="G43" s="172">
        <v>41.507981918151984</v>
      </c>
      <c r="H43" s="172">
        <v>57.925036387793753</v>
      </c>
      <c r="I43" s="50">
        <v>5.5035556428979109E-2</v>
      </c>
      <c r="J43" s="49">
        <v>0.11007111285795822</v>
      </c>
      <c r="K43" s="51">
        <v>0.16510666928693732</v>
      </c>
      <c r="L43" s="172">
        <v>47.230683695324224</v>
      </c>
      <c r="M43" s="172">
        <v>52.202334610621513</v>
      </c>
    </row>
    <row r="44" spans="1:13" ht="15" customHeight="1">
      <c r="A44" s="48"/>
      <c r="B44" s="179" t="s">
        <v>156</v>
      </c>
      <c r="C44" s="237">
        <v>7.796891435567912</v>
      </c>
      <c r="D44" s="239">
        <v>0.51981753147580001</v>
      </c>
      <c r="E44" s="238">
        <v>6.757256372616312</v>
      </c>
      <c r="F44" s="238">
        <v>8.8365264985195111</v>
      </c>
      <c r="G44" s="238">
        <v>6.2374388411405119</v>
      </c>
      <c r="H44" s="238">
        <v>9.3563440299953129</v>
      </c>
      <c r="I44" s="50">
        <v>6.6669843458957614E-2</v>
      </c>
      <c r="J44" s="49">
        <v>0.13333968691791523</v>
      </c>
      <c r="K44" s="51">
        <v>0.20000953037687286</v>
      </c>
      <c r="L44" s="238">
        <v>7.4070468637895166</v>
      </c>
      <c r="M44" s="238">
        <v>8.1867360073463082</v>
      </c>
    </row>
    <row r="45" spans="1:13" ht="15" customHeight="1">
      <c r="A45" s="48"/>
      <c r="B45" s="179" t="s">
        <v>157</v>
      </c>
      <c r="C45" s="90">
        <v>152.73737325080484</v>
      </c>
      <c r="D45" s="91">
        <v>10.08648465461167</v>
      </c>
      <c r="E45" s="91">
        <v>132.5644039415815</v>
      </c>
      <c r="F45" s="91">
        <v>172.91034256002817</v>
      </c>
      <c r="G45" s="91">
        <v>122.47791928696982</v>
      </c>
      <c r="H45" s="91">
        <v>182.99682721463984</v>
      </c>
      <c r="I45" s="50">
        <v>6.6038091659786483E-2</v>
      </c>
      <c r="J45" s="49">
        <v>0.13207618331957297</v>
      </c>
      <c r="K45" s="51">
        <v>0.19811427497935946</v>
      </c>
      <c r="L45" s="91">
        <v>145.10050458826458</v>
      </c>
      <c r="M45" s="91">
        <v>160.37424191334509</v>
      </c>
    </row>
    <row r="46" spans="1:13" ht="15" customHeight="1">
      <c r="A46" s="48"/>
      <c r="B46" s="179" t="s">
        <v>216</v>
      </c>
      <c r="C46" s="242">
        <v>2.2515384615384618E-2</v>
      </c>
      <c r="D46" s="239">
        <v>2.3372521854814594E-3</v>
      </c>
      <c r="E46" s="239">
        <v>1.7840880244421698E-2</v>
      </c>
      <c r="F46" s="239">
        <v>2.7189888986347537E-2</v>
      </c>
      <c r="G46" s="239">
        <v>1.550362805894024E-2</v>
      </c>
      <c r="H46" s="239">
        <v>2.9527141171828995E-2</v>
      </c>
      <c r="I46" s="50">
        <v>0.10380689583621103</v>
      </c>
      <c r="J46" s="49">
        <v>0.20761379167242205</v>
      </c>
      <c r="K46" s="51">
        <v>0.31142068750863305</v>
      </c>
      <c r="L46" s="239">
        <v>2.1389615384615385E-2</v>
      </c>
      <c r="M46" s="239">
        <v>2.364115384615385E-2</v>
      </c>
    </row>
    <row r="47" spans="1:13" ht="15" customHeight="1">
      <c r="A47" s="48"/>
      <c r="B47" s="179" t="s">
        <v>217</v>
      </c>
      <c r="C47" s="242">
        <v>0.53692869934328158</v>
      </c>
      <c r="D47" s="239">
        <v>2.5365088836258619E-2</v>
      </c>
      <c r="E47" s="239">
        <v>0.48619852167076433</v>
      </c>
      <c r="F47" s="239">
        <v>0.58765887701579878</v>
      </c>
      <c r="G47" s="239">
        <v>0.46083343283450573</v>
      </c>
      <c r="H47" s="239">
        <v>0.61302396585205743</v>
      </c>
      <c r="I47" s="50">
        <v>4.7241074778239092E-2</v>
      </c>
      <c r="J47" s="49">
        <v>9.4482149556478184E-2</v>
      </c>
      <c r="K47" s="51">
        <v>0.14172322433471729</v>
      </c>
      <c r="L47" s="239">
        <v>0.51008226437611748</v>
      </c>
      <c r="M47" s="239">
        <v>0.56377513431044568</v>
      </c>
    </row>
    <row r="48" spans="1:13" s="47" customFormat="1" ht="15" customHeight="1">
      <c r="A48" s="48"/>
      <c r="B48" s="179" t="s">
        <v>218</v>
      </c>
      <c r="C48" s="246">
        <v>10.087916014248009</v>
      </c>
      <c r="D48" s="238">
        <v>0.43247285065723451</v>
      </c>
      <c r="E48" s="172">
        <v>9.2229703129335405</v>
      </c>
      <c r="F48" s="172">
        <v>10.952861715562477</v>
      </c>
      <c r="G48" s="172">
        <v>8.7904974622763064</v>
      </c>
      <c r="H48" s="172">
        <v>11.385334566219711</v>
      </c>
      <c r="I48" s="50">
        <v>4.2870385721532261E-2</v>
      </c>
      <c r="J48" s="49">
        <v>8.5740771443064523E-2</v>
      </c>
      <c r="K48" s="51">
        <v>0.12861115716459678</v>
      </c>
      <c r="L48" s="172">
        <v>9.5835202135356088</v>
      </c>
      <c r="M48" s="172">
        <v>10.592311814960409</v>
      </c>
    </row>
    <row r="49" spans="1:13" ht="15" customHeight="1">
      <c r="A49" s="48"/>
      <c r="B49" s="179" t="s">
        <v>176</v>
      </c>
      <c r="C49" s="237">
        <v>8.5780437355346173</v>
      </c>
      <c r="D49" s="239">
        <v>0.50552241964974409</v>
      </c>
      <c r="E49" s="238">
        <v>7.5669988962351287</v>
      </c>
      <c r="F49" s="238">
        <v>9.5890885748341059</v>
      </c>
      <c r="G49" s="238">
        <v>7.0614764765853852</v>
      </c>
      <c r="H49" s="238">
        <v>10.094610994483849</v>
      </c>
      <c r="I49" s="50">
        <v>5.8932133623382364E-2</v>
      </c>
      <c r="J49" s="49">
        <v>0.11786426724676473</v>
      </c>
      <c r="K49" s="51">
        <v>0.17679640087014709</v>
      </c>
      <c r="L49" s="238">
        <v>8.1491415487578855</v>
      </c>
      <c r="M49" s="238">
        <v>9.0069459223113491</v>
      </c>
    </row>
    <row r="50" spans="1:13" ht="15" customHeight="1">
      <c r="A50" s="48"/>
      <c r="B50" s="179" t="s">
        <v>219</v>
      </c>
      <c r="C50" s="237">
        <v>3.9828272206963415</v>
      </c>
      <c r="D50" s="238">
        <v>0.55031299164057867</v>
      </c>
      <c r="E50" s="238">
        <v>2.8822012374151842</v>
      </c>
      <c r="F50" s="238">
        <v>5.0834532039774984</v>
      </c>
      <c r="G50" s="238">
        <v>2.3318882457746053</v>
      </c>
      <c r="H50" s="238">
        <v>5.6337661956180778</v>
      </c>
      <c r="I50" s="50">
        <v>0.13817144484223048</v>
      </c>
      <c r="J50" s="49">
        <v>0.27634288968446097</v>
      </c>
      <c r="K50" s="51">
        <v>0.41451433452669145</v>
      </c>
      <c r="L50" s="238">
        <v>3.7836858596615244</v>
      </c>
      <c r="M50" s="238">
        <v>4.1819685817311587</v>
      </c>
    </row>
    <row r="51" spans="1:13" ht="15" customHeight="1">
      <c r="A51" s="48"/>
      <c r="B51" s="179" t="s">
        <v>158</v>
      </c>
      <c r="C51" s="237">
        <v>6.2598452683765089</v>
      </c>
      <c r="D51" s="239">
        <v>0.52530555468018914</v>
      </c>
      <c r="E51" s="238">
        <v>5.2092341590161304</v>
      </c>
      <c r="F51" s="238">
        <v>7.3104563777368874</v>
      </c>
      <c r="G51" s="238">
        <v>4.6839286043359412</v>
      </c>
      <c r="H51" s="238">
        <v>7.8357619324170766</v>
      </c>
      <c r="I51" s="50">
        <v>8.391669956027957E-2</v>
      </c>
      <c r="J51" s="49">
        <v>0.16783339912055914</v>
      </c>
      <c r="K51" s="51">
        <v>0.2517500986808387</v>
      </c>
      <c r="L51" s="238">
        <v>5.9468530049576831</v>
      </c>
      <c r="M51" s="238">
        <v>6.5728375317953347</v>
      </c>
    </row>
    <row r="52" spans="1:13" ht="15" customHeight="1">
      <c r="A52" s="48"/>
      <c r="B52" s="179" t="s">
        <v>177</v>
      </c>
      <c r="C52" s="237">
        <v>4.4082703147482203</v>
      </c>
      <c r="D52" s="239">
        <v>0.37873908655164185</v>
      </c>
      <c r="E52" s="238">
        <v>3.6507921416449367</v>
      </c>
      <c r="F52" s="238">
        <v>5.1657484878515039</v>
      </c>
      <c r="G52" s="238">
        <v>3.2720530550932949</v>
      </c>
      <c r="H52" s="238">
        <v>5.5444875744031457</v>
      </c>
      <c r="I52" s="50">
        <v>8.5915576747764302E-2</v>
      </c>
      <c r="J52" s="49">
        <v>0.1718311534955286</v>
      </c>
      <c r="K52" s="51">
        <v>0.25774673024329292</v>
      </c>
      <c r="L52" s="238">
        <v>4.1878567990108095</v>
      </c>
      <c r="M52" s="238">
        <v>4.628683830485631</v>
      </c>
    </row>
    <row r="53" spans="1:13" ht="15" customHeight="1">
      <c r="A53" s="48"/>
      <c r="B53" s="179" t="s">
        <v>159</v>
      </c>
      <c r="C53" s="90">
        <v>265.99394557535629</v>
      </c>
      <c r="D53" s="91">
        <v>12.827400097406594</v>
      </c>
      <c r="E53" s="91">
        <v>240.3391453805431</v>
      </c>
      <c r="F53" s="91">
        <v>291.64874577016946</v>
      </c>
      <c r="G53" s="91">
        <v>227.51174528313652</v>
      </c>
      <c r="H53" s="91">
        <v>304.47614586757607</v>
      </c>
      <c r="I53" s="50">
        <v>4.8224406272332168E-2</v>
      </c>
      <c r="J53" s="49">
        <v>9.6448812544664336E-2</v>
      </c>
      <c r="K53" s="51">
        <v>0.14467321881699652</v>
      </c>
      <c r="L53" s="91">
        <v>252.69424829658848</v>
      </c>
      <c r="M53" s="91">
        <v>279.29364285412413</v>
      </c>
    </row>
    <row r="54" spans="1:13" ht="15" customHeight="1">
      <c r="A54" s="48"/>
      <c r="B54" s="179" t="s">
        <v>178</v>
      </c>
      <c r="C54" s="237">
        <v>1.0465284897552047</v>
      </c>
      <c r="D54" s="239">
        <v>5.0871112187288285E-2</v>
      </c>
      <c r="E54" s="238">
        <v>0.94478626538062815</v>
      </c>
      <c r="F54" s="238">
        <v>1.1482707141297812</v>
      </c>
      <c r="G54" s="238">
        <v>0.89391515319333992</v>
      </c>
      <c r="H54" s="238">
        <v>1.1991418263170697</v>
      </c>
      <c r="I54" s="50">
        <v>4.8609390652315287E-2</v>
      </c>
      <c r="J54" s="49">
        <v>9.7218781304630575E-2</v>
      </c>
      <c r="K54" s="51">
        <v>0.14582817195694586</v>
      </c>
      <c r="L54" s="238">
        <v>0.99420206526744448</v>
      </c>
      <c r="M54" s="238">
        <v>1.0988549142429649</v>
      </c>
    </row>
    <row r="55" spans="1:13" ht="15" customHeight="1">
      <c r="A55" s="48"/>
      <c r="B55" s="179" t="s">
        <v>160</v>
      </c>
      <c r="C55" s="237">
        <v>0.69477111976924621</v>
      </c>
      <c r="D55" s="238">
        <v>7.9623870409873773E-2</v>
      </c>
      <c r="E55" s="238">
        <v>0.53552337894949864</v>
      </c>
      <c r="F55" s="238">
        <v>0.85401886058899379</v>
      </c>
      <c r="G55" s="238">
        <v>0.45589950853962491</v>
      </c>
      <c r="H55" s="238">
        <v>0.93364273099886752</v>
      </c>
      <c r="I55" s="50">
        <v>0.11460446202242716</v>
      </c>
      <c r="J55" s="49">
        <v>0.22920892404485432</v>
      </c>
      <c r="K55" s="51">
        <v>0.34381338606728151</v>
      </c>
      <c r="L55" s="238">
        <v>0.6600325637807839</v>
      </c>
      <c r="M55" s="238">
        <v>0.72950967575770853</v>
      </c>
    </row>
    <row r="56" spans="1:13" ht="15" customHeight="1">
      <c r="A56" s="48"/>
      <c r="B56" s="179" t="s">
        <v>220</v>
      </c>
      <c r="C56" s="237">
        <v>0.17248619936785584</v>
      </c>
      <c r="D56" s="238">
        <v>2.7894012578497936E-2</v>
      </c>
      <c r="E56" s="238">
        <v>0.11669817421085996</v>
      </c>
      <c r="F56" s="238">
        <v>0.22827422452485172</v>
      </c>
      <c r="G56" s="238">
        <v>8.880416163236203E-2</v>
      </c>
      <c r="H56" s="238">
        <v>0.25616823710334963</v>
      </c>
      <c r="I56" s="50">
        <v>0.16171735872624374</v>
      </c>
      <c r="J56" s="49">
        <v>0.32343471745248747</v>
      </c>
      <c r="K56" s="51">
        <v>0.48515207617873124</v>
      </c>
      <c r="L56" s="238">
        <v>0.16386188939946306</v>
      </c>
      <c r="M56" s="238">
        <v>0.18111050933624862</v>
      </c>
    </row>
    <row r="57" spans="1:13" ht="15" customHeight="1">
      <c r="A57" s="48"/>
      <c r="B57" s="179" t="s">
        <v>161</v>
      </c>
      <c r="C57" s="246">
        <v>12.308937998891146</v>
      </c>
      <c r="D57" s="238">
        <v>0.99648481854623683</v>
      </c>
      <c r="E57" s="172">
        <v>10.315968361798673</v>
      </c>
      <c r="F57" s="172">
        <v>14.301907635983619</v>
      </c>
      <c r="G57" s="172">
        <v>9.319483543252435</v>
      </c>
      <c r="H57" s="172">
        <v>15.298392454529857</v>
      </c>
      <c r="I57" s="50">
        <v>8.0956197735012184E-2</v>
      </c>
      <c r="J57" s="49">
        <v>0.16191239547002437</v>
      </c>
      <c r="K57" s="51">
        <v>0.24286859320503656</v>
      </c>
      <c r="L57" s="172">
        <v>11.693491098946589</v>
      </c>
      <c r="M57" s="172">
        <v>12.924384898835703</v>
      </c>
    </row>
    <row r="58" spans="1:13" ht="15" customHeight="1">
      <c r="A58" s="48"/>
      <c r="B58" s="179" t="s">
        <v>162</v>
      </c>
      <c r="C58" s="242">
        <v>0.33718669787524297</v>
      </c>
      <c r="D58" s="239">
        <v>9.2079888021591727E-3</v>
      </c>
      <c r="E58" s="239">
        <v>0.31877072027092462</v>
      </c>
      <c r="F58" s="239">
        <v>0.35560267547956131</v>
      </c>
      <c r="G58" s="239">
        <v>0.30956273146876545</v>
      </c>
      <c r="H58" s="239">
        <v>0.36481066428172049</v>
      </c>
      <c r="I58" s="50">
        <v>2.7308280131400891E-2</v>
      </c>
      <c r="J58" s="49">
        <v>5.4616560262801782E-2</v>
      </c>
      <c r="K58" s="51">
        <v>8.1924840394202669E-2</v>
      </c>
      <c r="L58" s="239">
        <v>0.32032736298148085</v>
      </c>
      <c r="M58" s="239">
        <v>0.35404603276900509</v>
      </c>
    </row>
    <row r="59" spans="1:13" ht="15" customHeight="1">
      <c r="A59" s="48"/>
      <c r="B59" s="179" t="s">
        <v>179</v>
      </c>
      <c r="C59" s="237">
        <v>0.81892984238821276</v>
      </c>
      <c r="D59" s="239">
        <v>4.5687210178241046E-2</v>
      </c>
      <c r="E59" s="238">
        <v>0.72755542203173063</v>
      </c>
      <c r="F59" s="238">
        <v>0.91030426274469489</v>
      </c>
      <c r="G59" s="238">
        <v>0.68186821185348956</v>
      </c>
      <c r="H59" s="238">
        <v>0.95599147292293596</v>
      </c>
      <c r="I59" s="50">
        <v>5.5788918431651284E-2</v>
      </c>
      <c r="J59" s="49">
        <v>0.11157783686330257</v>
      </c>
      <c r="K59" s="51">
        <v>0.16736675529495385</v>
      </c>
      <c r="L59" s="238">
        <v>0.77798335026880217</v>
      </c>
      <c r="M59" s="238">
        <v>0.85987633450762335</v>
      </c>
    </row>
    <row r="60" spans="1:13" ht="15" customHeight="1">
      <c r="A60" s="48"/>
      <c r="B60" s="179" t="s">
        <v>163</v>
      </c>
      <c r="C60" s="237">
        <v>0.179294182669404</v>
      </c>
      <c r="D60" s="238">
        <v>2.1380954939772399E-2</v>
      </c>
      <c r="E60" s="238">
        <v>0.13653227278985919</v>
      </c>
      <c r="F60" s="238">
        <v>0.22205609254894881</v>
      </c>
      <c r="G60" s="238">
        <v>0.11515131785008681</v>
      </c>
      <c r="H60" s="238">
        <v>0.24343704748872119</v>
      </c>
      <c r="I60" s="50">
        <v>0.11925068968465195</v>
      </c>
      <c r="J60" s="49">
        <v>0.23850137936930391</v>
      </c>
      <c r="K60" s="51">
        <v>0.35775206905395585</v>
      </c>
      <c r="L60" s="238">
        <v>0.17032947353593381</v>
      </c>
      <c r="M60" s="238">
        <v>0.1882588918028742</v>
      </c>
    </row>
    <row r="61" spans="1:13" ht="15" customHeight="1">
      <c r="A61" s="48"/>
      <c r="B61" s="179" t="s">
        <v>136</v>
      </c>
      <c r="C61" s="237">
        <v>3.398436279904812</v>
      </c>
      <c r="D61" s="239">
        <v>0.33924297568990974</v>
      </c>
      <c r="E61" s="238">
        <v>2.7199503285249924</v>
      </c>
      <c r="F61" s="238">
        <v>4.0769222312846312</v>
      </c>
      <c r="G61" s="238">
        <v>2.3807073528350831</v>
      </c>
      <c r="H61" s="238">
        <v>4.416165206974541</v>
      </c>
      <c r="I61" s="50">
        <v>9.982325627109058E-2</v>
      </c>
      <c r="J61" s="49">
        <v>0.19964651254218116</v>
      </c>
      <c r="K61" s="51">
        <v>0.29946976881327175</v>
      </c>
      <c r="L61" s="238">
        <v>3.2285144659095715</v>
      </c>
      <c r="M61" s="238">
        <v>3.5683580939000525</v>
      </c>
    </row>
    <row r="62" spans="1:13" ht="15" customHeight="1">
      <c r="A62" s="48"/>
      <c r="B62" s="179" t="s">
        <v>180</v>
      </c>
      <c r="C62" s="90">
        <v>82.076934168334233</v>
      </c>
      <c r="D62" s="172">
        <v>2.3409882640888062</v>
      </c>
      <c r="E62" s="91">
        <v>77.394957640156619</v>
      </c>
      <c r="F62" s="91">
        <v>86.758910696511848</v>
      </c>
      <c r="G62" s="91">
        <v>75.053969376067812</v>
      </c>
      <c r="H62" s="91">
        <v>89.099898960600655</v>
      </c>
      <c r="I62" s="50">
        <v>2.8521877526365664E-2</v>
      </c>
      <c r="J62" s="49">
        <v>5.7043755052731328E-2</v>
      </c>
      <c r="K62" s="51">
        <v>8.5565632579096995E-2</v>
      </c>
      <c r="L62" s="91">
        <v>77.973087459917522</v>
      </c>
      <c r="M62" s="91">
        <v>86.180780876750944</v>
      </c>
    </row>
    <row r="63" spans="1:13" ht="15" customHeight="1">
      <c r="A63" s="48"/>
      <c r="B63" s="179" t="s">
        <v>221</v>
      </c>
      <c r="C63" s="237">
        <v>9.1164813766830317</v>
      </c>
      <c r="D63" s="239">
        <v>0.81024236236616376</v>
      </c>
      <c r="E63" s="238">
        <v>7.495996651950704</v>
      </c>
      <c r="F63" s="238">
        <v>10.736966101415359</v>
      </c>
      <c r="G63" s="238">
        <v>6.6857542895845405</v>
      </c>
      <c r="H63" s="238">
        <v>11.547208463781523</v>
      </c>
      <c r="I63" s="50">
        <v>8.8876654148441286E-2</v>
      </c>
      <c r="J63" s="49">
        <v>0.17775330829688257</v>
      </c>
      <c r="K63" s="51">
        <v>0.26662996244532389</v>
      </c>
      <c r="L63" s="238">
        <v>8.6606573078488793</v>
      </c>
      <c r="M63" s="238">
        <v>9.5723054455171841</v>
      </c>
    </row>
    <row r="64" spans="1:13" ht="15" customHeight="1">
      <c r="A64" s="48"/>
      <c r="B64" s="179" t="s">
        <v>164</v>
      </c>
      <c r="C64" s="246">
        <v>14.85573289479891</v>
      </c>
      <c r="D64" s="238">
        <v>1.0842744986158808</v>
      </c>
      <c r="E64" s="172">
        <v>12.687183897567149</v>
      </c>
      <c r="F64" s="172">
        <v>17.024281892030672</v>
      </c>
      <c r="G64" s="172">
        <v>11.602909398951269</v>
      </c>
      <c r="H64" s="172">
        <v>18.108556390646552</v>
      </c>
      <c r="I64" s="50">
        <v>7.2986940886335699E-2</v>
      </c>
      <c r="J64" s="49">
        <v>0.1459738817726714</v>
      </c>
      <c r="K64" s="51">
        <v>0.2189608226590071</v>
      </c>
      <c r="L64" s="172">
        <v>14.112946250058965</v>
      </c>
      <c r="M64" s="172">
        <v>15.598519539538856</v>
      </c>
    </row>
    <row r="65" spans="1:13" ht="15" customHeight="1">
      <c r="A65" s="48"/>
      <c r="B65" s="179" t="s">
        <v>165</v>
      </c>
      <c r="C65" s="237">
        <v>1.1706263472063609</v>
      </c>
      <c r="D65" s="238">
        <v>0.12569264917066283</v>
      </c>
      <c r="E65" s="238">
        <v>0.91924104886503533</v>
      </c>
      <c r="F65" s="238">
        <v>1.4220116455476866</v>
      </c>
      <c r="G65" s="238">
        <v>0.79354839969437241</v>
      </c>
      <c r="H65" s="238">
        <v>1.5477042947183495</v>
      </c>
      <c r="I65" s="50">
        <v>0.10737213413197287</v>
      </c>
      <c r="J65" s="49">
        <v>0.21474426826394574</v>
      </c>
      <c r="K65" s="51">
        <v>0.3221164023959186</v>
      </c>
      <c r="L65" s="238">
        <v>1.1120950298460428</v>
      </c>
      <c r="M65" s="238">
        <v>1.2291576645666791</v>
      </c>
    </row>
    <row r="66" spans="1:13" ht="15" customHeight="1">
      <c r="A66" s="48"/>
      <c r="B66" s="179" t="s">
        <v>181</v>
      </c>
      <c r="C66" s="90">
        <v>98.266871394995491</v>
      </c>
      <c r="D66" s="172">
        <v>4.9119945864261698</v>
      </c>
      <c r="E66" s="91">
        <v>88.442882222143155</v>
      </c>
      <c r="F66" s="91">
        <v>108.09086056784783</v>
      </c>
      <c r="G66" s="91">
        <v>83.530887635716979</v>
      </c>
      <c r="H66" s="91">
        <v>113.002855154274</v>
      </c>
      <c r="I66" s="50">
        <v>4.9986272247152526E-2</v>
      </c>
      <c r="J66" s="49">
        <v>9.9972544494305052E-2</v>
      </c>
      <c r="K66" s="51">
        <v>0.14995881674145758</v>
      </c>
      <c r="L66" s="91">
        <v>93.35352782524572</v>
      </c>
      <c r="M66" s="91">
        <v>103.18021496474526</v>
      </c>
    </row>
    <row r="67" spans="1:13" ht="15" customHeight="1">
      <c r="A67" s="48"/>
      <c r="B67" s="179" t="s">
        <v>185</v>
      </c>
      <c r="C67" s="90">
        <v>68.227306682744825</v>
      </c>
      <c r="D67" s="172">
        <v>4.0004468749498363</v>
      </c>
      <c r="E67" s="91">
        <v>60.22641293284515</v>
      </c>
      <c r="F67" s="91">
        <v>76.228200432644499</v>
      </c>
      <c r="G67" s="91">
        <v>56.22596605789532</v>
      </c>
      <c r="H67" s="91">
        <v>80.228647307594329</v>
      </c>
      <c r="I67" s="50">
        <v>5.8634102230530782E-2</v>
      </c>
      <c r="J67" s="49">
        <v>0.11726820446106156</v>
      </c>
      <c r="K67" s="51">
        <v>0.17590230669159235</v>
      </c>
      <c r="L67" s="91">
        <v>64.815941348607581</v>
      </c>
      <c r="M67" s="91">
        <v>71.638672016882069</v>
      </c>
    </row>
    <row r="68" spans="1:13" ht="15" customHeight="1">
      <c r="A68" s="48"/>
      <c r="B68" s="39" t="s">
        <v>205</v>
      </c>
      <c r="C68" s="169"/>
      <c r="D68" s="181"/>
      <c r="E68" s="182"/>
      <c r="F68" s="182"/>
      <c r="G68" s="182"/>
      <c r="H68" s="182"/>
      <c r="I68" s="180"/>
      <c r="J68" s="180"/>
      <c r="K68" s="180"/>
      <c r="L68" s="182"/>
      <c r="M68" s="183"/>
    </row>
    <row r="69" spans="1:13" ht="15" customHeight="1">
      <c r="A69" s="48"/>
      <c r="B69" s="179" t="s">
        <v>210</v>
      </c>
      <c r="C69" s="237">
        <v>1.2837894246686941</v>
      </c>
      <c r="D69" s="239">
        <v>6.2849165316031172E-2</v>
      </c>
      <c r="E69" s="238">
        <v>1.1580910940366318</v>
      </c>
      <c r="F69" s="238">
        <v>1.4094877553007563</v>
      </c>
      <c r="G69" s="238">
        <v>1.0952419287206006</v>
      </c>
      <c r="H69" s="238">
        <v>1.4723369206167876</v>
      </c>
      <c r="I69" s="50">
        <v>4.8955976820147573E-2</v>
      </c>
      <c r="J69" s="49">
        <v>9.7911953640295146E-2</v>
      </c>
      <c r="K69" s="51">
        <v>0.14686793046044272</v>
      </c>
      <c r="L69" s="238">
        <v>1.2195999534352593</v>
      </c>
      <c r="M69" s="238">
        <v>1.3479788959021288</v>
      </c>
    </row>
    <row r="70" spans="1:13" ht="15" customHeight="1">
      <c r="A70" s="48"/>
      <c r="B70" s="179" t="s">
        <v>137</v>
      </c>
      <c r="C70" s="237">
        <v>1.9005514002125021</v>
      </c>
      <c r="D70" s="239">
        <v>7.7824345144153526E-2</v>
      </c>
      <c r="E70" s="238">
        <v>1.7449027099241952</v>
      </c>
      <c r="F70" s="238">
        <v>2.0562000905008091</v>
      </c>
      <c r="G70" s="238">
        <v>1.6670783647800416</v>
      </c>
      <c r="H70" s="238">
        <v>2.1340244356449629</v>
      </c>
      <c r="I70" s="50">
        <v>4.0948298023116829E-2</v>
      </c>
      <c r="J70" s="49">
        <v>8.1896596046233658E-2</v>
      </c>
      <c r="K70" s="51">
        <v>0.12284489406935048</v>
      </c>
      <c r="L70" s="238">
        <v>1.805523830201877</v>
      </c>
      <c r="M70" s="238">
        <v>1.9955789702231272</v>
      </c>
    </row>
    <row r="71" spans="1:13" ht="15" customHeight="1">
      <c r="A71" s="48"/>
      <c r="B71" s="179" t="s">
        <v>211</v>
      </c>
      <c r="C71" s="237">
        <v>9.0063626129121026</v>
      </c>
      <c r="D71" s="238">
        <v>0.91284475817976973</v>
      </c>
      <c r="E71" s="238">
        <v>7.1806730965525629</v>
      </c>
      <c r="F71" s="238">
        <v>10.832052129271641</v>
      </c>
      <c r="G71" s="238">
        <v>6.2678283383727935</v>
      </c>
      <c r="H71" s="238">
        <v>11.744896887451411</v>
      </c>
      <c r="I71" s="50">
        <v>0.1013555413448551</v>
      </c>
      <c r="J71" s="49">
        <v>0.20271108268971019</v>
      </c>
      <c r="K71" s="51">
        <v>0.3040666240345653</v>
      </c>
      <c r="L71" s="238">
        <v>8.5560444822664969</v>
      </c>
      <c r="M71" s="238">
        <v>9.4566807435577083</v>
      </c>
    </row>
    <row r="72" spans="1:13" ht="15" customHeight="1">
      <c r="A72" s="48"/>
      <c r="B72" s="179" t="s">
        <v>222</v>
      </c>
      <c r="C72" s="246" t="s">
        <v>96</v>
      </c>
      <c r="D72" s="172" t="s">
        <v>95</v>
      </c>
      <c r="E72" s="172" t="s">
        <v>95</v>
      </c>
      <c r="F72" s="172" t="s">
        <v>95</v>
      </c>
      <c r="G72" s="172" t="s">
        <v>95</v>
      </c>
      <c r="H72" s="172" t="s">
        <v>95</v>
      </c>
      <c r="I72" s="50" t="s">
        <v>95</v>
      </c>
      <c r="J72" s="49" t="s">
        <v>95</v>
      </c>
      <c r="K72" s="51" t="s">
        <v>95</v>
      </c>
      <c r="L72" s="172" t="s">
        <v>95</v>
      </c>
      <c r="M72" s="172" t="s">
        <v>95</v>
      </c>
    </row>
    <row r="73" spans="1:13" ht="15" customHeight="1">
      <c r="A73" s="48"/>
      <c r="B73" s="179" t="s">
        <v>138</v>
      </c>
      <c r="C73" s="90">
        <v>453.67800898082174</v>
      </c>
      <c r="D73" s="91">
        <v>30.582337737933948</v>
      </c>
      <c r="E73" s="91">
        <v>392.51333350495383</v>
      </c>
      <c r="F73" s="91">
        <v>514.84268445668965</v>
      </c>
      <c r="G73" s="91">
        <v>361.93099576701991</v>
      </c>
      <c r="H73" s="91">
        <v>545.42502219462358</v>
      </c>
      <c r="I73" s="50">
        <v>6.7409786528195487E-2</v>
      </c>
      <c r="J73" s="49">
        <v>0.13481957305639097</v>
      </c>
      <c r="K73" s="51">
        <v>0.20222935958458646</v>
      </c>
      <c r="L73" s="91">
        <v>430.99410853178063</v>
      </c>
      <c r="M73" s="91">
        <v>476.36190942986286</v>
      </c>
    </row>
    <row r="74" spans="1:13" ht="15" customHeight="1">
      <c r="A74" s="48"/>
      <c r="B74" s="179" t="s">
        <v>139</v>
      </c>
      <c r="C74" s="237">
        <v>1.4833508984410677</v>
      </c>
      <c r="D74" s="239">
        <v>0.11528639618104934</v>
      </c>
      <c r="E74" s="238">
        <v>1.2527781060789691</v>
      </c>
      <c r="F74" s="238">
        <v>1.7139236908031663</v>
      </c>
      <c r="G74" s="238">
        <v>1.1374917098979198</v>
      </c>
      <c r="H74" s="238">
        <v>1.8292100869842156</v>
      </c>
      <c r="I74" s="50">
        <v>7.7720245629142731E-2</v>
      </c>
      <c r="J74" s="49">
        <v>0.15544049125828546</v>
      </c>
      <c r="K74" s="51">
        <v>0.23316073688742819</v>
      </c>
      <c r="L74" s="238">
        <v>1.4091833535190144</v>
      </c>
      <c r="M74" s="238">
        <v>1.5575184433631211</v>
      </c>
    </row>
    <row r="75" spans="1:13" ht="15" customHeight="1">
      <c r="A75" s="48"/>
      <c r="B75" s="179" t="s">
        <v>212</v>
      </c>
      <c r="C75" s="237">
        <v>0.74516089953179065</v>
      </c>
      <c r="D75" s="238">
        <v>9.4866345247737724E-2</v>
      </c>
      <c r="E75" s="238">
        <v>0.55542820903631518</v>
      </c>
      <c r="F75" s="238">
        <v>0.93489359002726613</v>
      </c>
      <c r="G75" s="238">
        <v>0.4605618637885775</v>
      </c>
      <c r="H75" s="238">
        <v>1.0297599352750038</v>
      </c>
      <c r="I75" s="50">
        <v>0.12730988073494651</v>
      </c>
      <c r="J75" s="49">
        <v>0.25461976146989301</v>
      </c>
      <c r="K75" s="51">
        <v>0.38192964220483949</v>
      </c>
      <c r="L75" s="238">
        <v>0.70790285455520108</v>
      </c>
      <c r="M75" s="238">
        <v>0.78241894450838023</v>
      </c>
    </row>
    <row r="76" spans="1:13" ht="15" customHeight="1">
      <c r="A76" s="48"/>
      <c r="B76" s="179" t="s">
        <v>140</v>
      </c>
      <c r="C76" s="242">
        <v>0.78532038357425271</v>
      </c>
      <c r="D76" s="239">
        <v>4.5600816004122358E-2</v>
      </c>
      <c r="E76" s="239">
        <v>0.694118751566008</v>
      </c>
      <c r="F76" s="239">
        <v>0.87652201558249743</v>
      </c>
      <c r="G76" s="239">
        <v>0.64851793556188564</v>
      </c>
      <c r="H76" s="239">
        <v>0.92212283158661978</v>
      </c>
      <c r="I76" s="50">
        <v>5.8066512671653789E-2</v>
      </c>
      <c r="J76" s="49">
        <v>0.11613302534330758</v>
      </c>
      <c r="K76" s="51">
        <v>0.17419953801496135</v>
      </c>
      <c r="L76" s="239">
        <v>0.74605436439554007</v>
      </c>
      <c r="M76" s="239">
        <v>0.82458640275296535</v>
      </c>
    </row>
    <row r="77" spans="1:13" ht="15" customHeight="1">
      <c r="A77" s="48"/>
      <c r="B77" s="179" t="s">
        <v>213</v>
      </c>
      <c r="C77" s="237">
        <v>0.19381554742853643</v>
      </c>
      <c r="D77" s="239">
        <v>1.4066528712650845E-2</v>
      </c>
      <c r="E77" s="238">
        <v>0.16568249000323473</v>
      </c>
      <c r="F77" s="238">
        <v>0.22194860485383813</v>
      </c>
      <c r="G77" s="238">
        <v>0.15161596129058391</v>
      </c>
      <c r="H77" s="238">
        <v>0.23601513356648895</v>
      </c>
      <c r="I77" s="50">
        <v>7.2576885081097262E-2</v>
      </c>
      <c r="J77" s="49">
        <v>0.14515377016219452</v>
      </c>
      <c r="K77" s="51">
        <v>0.21773065524329177</v>
      </c>
      <c r="L77" s="238">
        <v>0.18412477005710962</v>
      </c>
      <c r="M77" s="238">
        <v>0.20350632479996325</v>
      </c>
    </row>
    <row r="78" spans="1:13" ht="15" customHeight="1">
      <c r="A78" s="48"/>
      <c r="B78" s="179" t="s">
        <v>141</v>
      </c>
      <c r="C78" s="246">
        <v>34.026429090438334</v>
      </c>
      <c r="D78" s="238">
        <v>2.589853729336296</v>
      </c>
      <c r="E78" s="172">
        <v>28.846721631765742</v>
      </c>
      <c r="F78" s="172">
        <v>39.206136549110923</v>
      </c>
      <c r="G78" s="172">
        <v>26.256867902429448</v>
      </c>
      <c r="H78" s="172">
        <v>41.795990278447221</v>
      </c>
      <c r="I78" s="50">
        <v>7.611300387862513E-2</v>
      </c>
      <c r="J78" s="49">
        <v>0.15222600775725026</v>
      </c>
      <c r="K78" s="51">
        <v>0.22833901163587539</v>
      </c>
      <c r="L78" s="172">
        <v>32.325107635916417</v>
      </c>
      <c r="M78" s="172">
        <v>35.727750544960251</v>
      </c>
    </row>
    <row r="79" spans="1:13" ht="15" customHeight="1">
      <c r="A79" s="48"/>
      <c r="B79" s="179" t="s">
        <v>166</v>
      </c>
      <c r="C79" s="237">
        <v>8.8289681760487024</v>
      </c>
      <c r="D79" s="239">
        <v>0.47116773558612496</v>
      </c>
      <c r="E79" s="238">
        <v>7.8866327048764528</v>
      </c>
      <c r="F79" s="238">
        <v>9.771303647220952</v>
      </c>
      <c r="G79" s="238">
        <v>7.4154649692903281</v>
      </c>
      <c r="H79" s="238">
        <v>10.242471382807077</v>
      </c>
      <c r="I79" s="50">
        <v>5.336611551781472E-2</v>
      </c>
      <c r="J79" s="49">
        <v>0.10673223103562944</v>
      </c>
      <c r="K79" s="51">
        <v>0.16009834655344415</v>
      </c>
      <c r="L79" s="238">
        <v>8.3875197672462676</v>
      </c>
      <c r="M79" s="238">
        <v>9.2704165848511373</v>
      </c>
    </row>
    <row r="80" spans="1:13" ht="15" customHeight="1">
      <c r="A80" s="48"/>
      <c r="B80" s="179" t="s">
        <v>142</v>
      </c>
      <c r="C80" s="90">
        <v>54.631230746838192</v>
      </c>
      <c r="D80" s="172">
        <v>2.4068782769290133</v>
      </c>
      <c r="E80" s="91">
        <v>49.817474192980164</v>
      </c>
      <c r="F80" s="91">
        <v>59.444987300696219</v>
      </c>
      <c r="G80" s="91">
        <v>47.41059591605115</v>
      </c>
      <c r="H80" s="91">
        <v>61.851865577625233</v>
      </c>
      <c r="I80" s="50">
        <v>4.4056819588826721E-2</v>
      </c>
      <c r="J80" s="49">
        <v>8.8113639177653441E-2</v>
      </c>
      <c r="K80" s="51">
        <v>0.13217045876648015</v>
      </c>
      <c r="L80" s="91">
        <v>51.899669209496281</v>
      </c>
      <c r="M80" s="91">
        <v>57.362792284180102</v>
      </c>
    </row>
    <row r="81" spans="1:13" ht="15" customHeight="1">
      <c r="A81" s="48"/>
      <c r="B81" s="179" t="s">
        <v>167</v>
      </c>
      <c r="C81" s="237">
        <v>8.0328836929290635</v>
      </c>
      <c r="D81" s="239">
        <v>0.42850241711900378</v>
      </c>
      <c r="E81" s="238">
        <v>7.175878858691056</v>
      </c>
      <c r="F81" s="238">
        <v>8.8898885271670718</v>
      </c>
      <c r="G81" s="238">
        <v>6.7473764415720519</v>
      </c>
      <c r="H81" s="238">
        <v>9.3183909442860742</v>
      </c>
      <c r="I81" s="50">
        <v>5.3343535584387029E-2</v>
      </c>
      <c r="J81" s="49">
        <v>0.10668707116877406</v>
      </c>
      <c r="K81" s="51">
        <v>0.16003060675316108</v>
      </c>
      <c r="L81" s="238">
        <v>7.6312395082826106</v>
      </c>
      <c r="M81" s="238">
        <v>8.4345278775755173</v>
      </c>
    </row>
    <row r="82" spans="1:13" ht="15" customHeight="1">
      <c r="A82" s="48"/>
      <c r="B82" s="179" t="s">
        <v>214</v>
      </c>
      <c r="C82" s="242">
        <v>0.32235563996951494</v>
      </c>
      <c r="D82" s="239">
        <v>9.5280823744628255E-3</v>
      </c>
      <c r="E82" s="239">
        <v>0.30329947522058931</v>
      </c>
      <c r="F82" s="239">
        <v>0.34141180471844057</v>
      </c>
      <c r="G82" s="239">
        <v>0.29377139284612647</v>
      </c>
      <c r="H82" s="239">
        <v>0.35093988709290341</v>
      </c>
      <c r="I82" s="50">
        <v>2.9557672312989135E-2</v>
      </c>
      <c r="J82" s="49">
        <v>5.9115344625978269E-2</v>
      </c>
      <c r="K82" s="51">
        <v>8.8673016938967397E-2</v>
      </c>
      <c r="L82" s="239">
        <v>0.3062378579710392</v>
      </c>
      <c r="M82" s="239">
        <v>0.33847342196799068</v>
      </c>
    </row>
    <row r="83" spans="1:13" ht="15" customHeight="1">
      <c r="A83" s="48"/>
      <c r="B83" s="179" t="s">
        <v>145</v>
      </c>
      <c r="C83" s="237">
        <v>2.9582595984007196</v>
      </c>
      <c r="D83" s="239">
        <v>0.10405481348263358</v>
      </c>
      <c r="E83" s="238">
        <v>2.7501499714354525</v>
      </c>
      <c r="F83" s="238">
        <v>3.1663692253659868</v>
      </c>
      <c r="G83" s="238">
        <v>2.6460951579528187</v>
      </c>
      <c r="H83" s="238">
        <v>3.2704240388486205</v>
      </c>
      <c r="I83" s="50">
        <v>3.5174334780790434E-2</v>
      </c>
      <c r="J83" s="49">
        <v>7.0348669561580868E-2</v>
      </c>
      <c r="K83" s="51">
        <v>0.1055230043423713</v>
      </c>
      <c r="L83" s="238">
        <v>2.8103466184806836</v>
      </c>
      <c r="M83" s="238">
        <v>3.1061725783207557</v>
      </c>
    </row>
    <row r="84" spans="1:13" ht="15" customHeight="1">
      <c r="A84" s="48"/>
      <c r="B84" s="179" t="s">
        <v>146</v>
      </c>
      <c r="C84" s="237">
        <v>8.9227135489266161</v>
      </c>
      <c r="D84" s="239">
        <v>0.46378394040100218</v>
      </c>
      <c r="E84" s="238">
        <v>7.9951456681246116</v>
      </c>
      <c r="F84" s="238">
        <v>9.8502814297286196</v>
      </c>
      <c r="G84" s="238">
        <v>7.5313617277236098</v>
      </c>
      <c r="H84" s="238">
        <v>10.314065370129622</v>
      </c>
      <c r="I84" s="50">
        <v>5.1977903118585987E-2</v>
      </c>
      <c r="J84" s="49">
        <v>0.10395580623717197</v>
      </c>
      <c r="K84" s="51">
        <v>0.15593370935575795</v>
      </c>
      <c r="L84" s="238">
        <v>8.476577871480286</v>
      </c>
      <c r="M84" s="238">
        <v>9.3688492263729461</v>
      </c>
    </row>
    <row r="85" spans="1:13" ht="15" customHeight="1">
      <c r="A85" s="48"/>
      <c r="B85" s="179" t="s">
        <v>223</v>
      </c>
      <c r="C85" s="237">
        <v>0.10416666666666666</v>
      </c>
      <c r="D85" s="238">
        <v>2.0403726540453269E-2</v>
      </c>
      <c r="E85" s="238">
        <v>6.3359213585760119E-2</v>
      </c>
      <c r="F85" s="238">
        <v>0.14497411974757318</v>
      </c>
      <c r="G85" s="238">
        <v>4.2955487045306849E-2</v>
      </c>
      <c r="H85" s="238">
        <v>0.16537784628802646</v>
      </c>
      <c r="I85" s="50">
        <v>0.19587577478835141</v>
      </c>
      <c r="J85" s="49">
        <v>0.39175154957670283</v>
      </c>
      <c r="K85" s="51">
        <v>0.58762732436505427</v>
      </c>
      <c r="L85" s="238">
        <v>9.8958333333333329E-2</v>
      </c>
      <c r="M85" s="238">
        <v>0.10937499999999999</v>
      </c>
    </row>
    <row r="86" spans="1:13" ht="15" customHeight="1">
      <c r="A86" s="48"/>
      <c r="B86" s="179" t="s">
        <v>148</v>
      </c>
      <c r="C86" s="237">
        <v>0.31634870870928905</v>
      </c>
      <c r="D86" s="239">
        <v>2.2145115441981902E-2</v>
      </c>
      <c r="E86" s="238">
        <v>0.27205847782532522</v>
      </c>
      <c r="F86" s="238">
        <v>0.36063893959325288</v>
      </c>
      <c r="G86" s="238">
        <v>0.24991336238334333</v>
      </c>
      <c r="H86" s="238">
        <v>0.38278405503523477</v>
      </c>
      <c r="I86" s="50">
        <v>7.0002231184487992E-2</v>
      </c>
      <c r="J86" s="49">
        <v>0.14000446236897598</v>
      </c>
      <c r="K86" s="51">
        <v>0.21000669355346396</v>
      </c>
      <c r="L86" s="238">
        <v>0.30053127327382462</v>
      </c>
      <c r="M86" s="238">
        <v>0.33216614414475348</v>
      </c>
    </row>
    <row r="87" spans="1:13" ht="15" customHeight="1">
      <c r="A87" s="48"/>
      <c r="B87" s="179" t="s">
        <v>224</v>
      </c>
      <c r="C87" s="242">
        <v>2.0986666666666664E-2</v>
      </c>
      <c r="D87" s="239">
        <v>7.0845725046828094E-3</v>
      </c>
      <c r="E87" s="239">
        <v>6.8175216573010452E-3</v>
      </c>
      <c r="F87" s="239">
        <v>3.5155811676032281E-2</v>
      </c>
      <c r="G87" s="239">
        <v>0</v>
      </c>
      <c r="H87" s="239">
        <v>4.2240384180715088E-2</v>
      </c>
      <c r="I87" s="50">
        <v>0.33757492874918094</v>
      </c>
      <c r="J87" s="49">
        <v>0.67514985749836187</v>
      </c>
      <c r="K87" s="51">
        <v>1.0127247862475428</v>
      </c>
      <c r="L87" s="239">
        <v>1.9937333333333331E-2</v>
      </c>
      <c r="M87" s="239">
        <v>2.2035999999999997E-2</v>
      </c>
    </row>
    <row r="88" spans="1:13" s="47" customFormat="1" ht="15" customHeight="1">
      <c r="A88" s="48"/>
      <c r="B88" s="179" t="s">
        <v>168</v>
      </c>
      <c r="C88" s="242">
        <v>7.6656541378563411E-2</v>
      </c>
      <c r="D88" s="239">
        <v>3.9202293417790433E-3</v>
      </c>
      <c r="E88" s="239">
        <v>6.8816082695005332E-2</v>
      </c>
      <c r="F88" s="239">
        <v>8.4497000062121491E-2</v>
      </c>
      <c r="G88" s="239">
        <v>6.4895853353226285E-2</v>
      </c>
      <c r="H88" s="239">
        <v>8.8417229403900538E-2</v>
      </c>
      <c r="I88" s="50">
        <v>5.1140180228315311E-2</v>
      </c>
      <c r="J88" s="49">
        <v>0.10228036045663062</v>
      </c>
      <c r="K88" s="51">
        <v>0.15342054068494593</v>
      </c>
      <c r="L88" s="239">
        <v>7.2823714309635246E-2</v>
      </c>
      <c r="M88" s="239">
        <v>8.0489368447491577E-2</v>
      </c>
    </row>
    <row r="89" spans="1:13" ht="15" customHeight="1">
      <c r="A89" s="48"/>
      <c r="B89" s="179" t="s">
        <v>150</v>
      </c>
      <c r="C89" s="242">
        <v>0.91056306837834189</v>
      </c>
      <c r="D89" s="239">
        <v>4.9704381591599914E-2</v>
      </c>
      <c r="E89" s="239">
        <v>0.81115430519514209</v>
      </c>
      <c r="F89" s="239">
        <v>1.0099718315615418</v>
      </c>
      <c r="G89" s="239">
        <v>0.76144992360354213</v>
      </c>
      <c r="H89" s="239">
        <v>1.0596762131531416</v>
      </c>
      <c r="I89" s="50">
        <v>5.458642384883941E-2</v>
      </c>
      <c r="J89" s="49">
        <v>0.10917284769767882</v>
      </c>
      <c r="K89" s="51">
        <v>0.16375927154651823</v>
      </c>
      <c r="L89" s="239">
        <v>0.86503491495942475</v>
      </c>
      <c r="M89" s="239">
        <v>0.95609122179725903</v>
      </c>
    </row>
    <row r="90" spans="1:13" s="47" customFormat="1" ht="15" customHeight="1">
      <c r="A90" s="48"/>
      <c r="B90" s="179" t="s">
        <v>151</v>
      </c>
      <c r="C90" s="246">
        <v>16.550237175769684</v>
      </c>
      <c r="D90" s="238">
        <v>1.2769402237989493</v>
      </c>
      <c r="E90" s="172">
        <v>13.996356728171786</v>
      </c>
      <c r="F90" s="172">
        <v>19.104117623367582</v>
      </c>
      <c r="G90" s="172">
        <v>12.719416504372836</v>
      </c>
      <c r="H90" s="172">
        <v>20.381057847166531</v>
      </c>
      <c r="I90" s="50">
        <v>7.7155403287419294E-2</v>
      </c>
      <c r="J90" s="49">
        <v>0.15431080657483859</v>
      </c>
      <c r="K90" s="51">
        <v>0.23146620986225788</v>
      </c>
      <c r="L90" s="172">
        <v>15.722725316981201</v>
      </c>
      <c r="M90" s="172">
        <v>17.377749034558168</v>
      </c>
    </row>
    <row r="91" spans="1:13" s="47" customFormat="1" ht="15" customHeight="1">
      <c r="A91" s="48"/>
      <c r="B91" s="179" t="s">
        <v>169</v>
      </c>
      <c r="C91" s="246">
        <v>37.562706608469156</v>
      </c>
      <c r="D91" s="238">
        <v>2.222986069868313</v>
      </c>
      <c r="E91" s="172">
        <v>33.116734468732531</v>
      </c>
      <c r="F91" s="172">
        <v>42.008678748205782</v>
      </c>
      <c r="G91" s="172">
        <v>30.893748398864219</v>
      </c>
      <c r="H91" s="172">
        <v>44.231664818074094</v>
      </c>
      <c r="I91" s="50">
        <v>5.9180668023722835E-2</v>
      </c>
      <c r="J91" s="49">
        <v>0.11836133604744567</v>
      </c>
      <c r="K91" s="51">
        <v>0.17754200407116849</v>
      </c>
      <c r="L91" s="172">
        <v>35.684571278045695</v>
      </c>
      <c r="M91" s="172">
        <v>39.440841938892618</v>
      </c>
    </row>
    <row r="92" spans="1:13" ht="15" customHeight="1">
      <c r="A92" s="48"/>
      <c r="B92" s="179" t="s">
        <v>152</v>
      </c>
      <c r="C92" s="242">
        <v>9.7602904867241574E-2</v>
      </c>
      <c r="D92" s="239">
        <v>1.2281488996184566E-2</v>
      </c>
      <c r="E92" s="239">
        <v>7.3039926874872443E-2</v>
      </c>
      <c r="F92" s="239">
        <v>0.12216588285961071</v>
      </c>
      <c r="G92" s="239">
        <v>6.0758437878687878E-2</v>
      </c>
      <c r="H92" s="239">
        <v>0.13444737185579528</v>
      </c>
      <c r="I92" s="50">
        <v>0.12583118312810171</v>
      </c>
      <c r="J92" s="49">
        <v>0.25166236625620342</v>
      </c>
      <c r="K92" s="51">
        <v>0.37749354938430513</v>
      </c>
      <c r="L92" s="239">
        <v>9.2722759623879492E-2</v>
      </c>
      <c r="M92" s="239">
        <v>0.10248305011060366</v>
      </c>
    </row>
    <row r="93" spans="1:13" ht="15" customHeight="1">
      <c r="A93" s="48"/>
      <c r="B93" s="179" t="s">
        <v>153</v>
      </c>
      <c r="C93" s="242">
        <v>0.73646795045352809</v>
      </c>
      <c r="D93" s="239">
        <v>2.5864475582740926E-2</v>
      </c>
      <c r="E93" s="239">
        <v>0.68473899928804627</v>
      </c>
      <c r="F93" s="239">
        <v>0.7881969016190099</v>
      </c>
      <c r="G93" s="239">
        <v>0.6588745237053053</v>
      </c>
      <c r="H93" s="239">
        <v>0.81406137720175087</v>
      </c>
      <c r="I93" s="50">
        <v>3.5119621385850112E-2</v>
      </c>
      <c r="J93" s="49">
        <v>7.0239242771700225E-2</v>
      </c>
      <c r="K93" s="51">
        <v>0.10535886415755033</v>
      </c>
      <c r="L93" s="239">
        <v>0.6996445529308517</v>
      </c>
      <c r="M93" s="239">
        <v>0.77329134797620447</v>
      </c>
    </row>
    <row r="94" spans="1:13" ht="15" customHeight="1">
      <c r="A94" s="48"/>
      <c r="B94" s="179" t="s">
        <v>154</v>
      </c>
      <c r="C94" s="242">
        <v>3.7908981050185919E-2</v>
      </c>
      <c r="D94" s="239">
        <v>1.0813360282111045E-3</v>
      </c>
      <c r="E94" s="239">
        <v>3.5746308993763708E-2</v>
      </c>
      <c r="F94" s="239">
        <v>4.0071653106608131E-2</v>
      </c>
      <c r="G94" s="239">
        <v>3.4664972965552605E-2</v>
      </c>
      <c r="H94" s="239">
        <v>4.1152989134819233E-2</v>
      </c>
      <c r="I94" s="50">
        <v>2.8524534246372239E-2</v>
      </c>
      <c r="J94" s="49">
        <v>5.7049068492744479E-2</v>
      </c>
      <c r="K94" s="51">
        <v>8.5573602739116711E-2</v>
      </c>
      <c r="L94" s="239">
        <v>3.6013531997676623E-2</v>
      </c>
      <c r="M94" s="239">
        <v>3.9804430102695215E-2</v>
      </c>
    </row>
    <row r="95" spans="1:13" ht="15" customHeight="1">
      <c r="A95" s="48"/>
      <c r="B95" s="179" t="s">
        <v>170</v>
      </c>
      <c r="C95" s="90">
        <v>66.979357316694049</v>
      </c>
      <c r="D95" s="172">
        <v>3.2291244027058683</v>
      </c>
      <c r="E95" s="91">
        <v>60.521108511282314</v>
      </c>
      <c r="F95" s="91">
        <v>73.437606122105791</v>
      </c>
      <c r="G95" s="91">
        <v>57.291984108576443</v>
      </c>
      <c r="H95" s="91">
        <v>76.666730524811655</v>
      </c>
      <c r="I95" s="50">
        <v>4.8210740324631865E-2</v>
      </c>
      <c r="J95" s="49">
        <v>9.642148064926373E-2</v>
      </c>
      <c r="K95" s="51">
        <v>0.14463222097389561</v>
      </c>
      <c r="L95" s="91">
        <v>63.630389450859347</v>
      </c>
      <c r="M95" s="91">
        <v>70.328325182528758</v>
      </c>
    </row>
    <row r="96" spans="1:13" ht="15" customHeight="1">
      <c r="A96" s="48"/>
      <c r="B96" s="179" t="s">
        <v>171</v>
      </c>
      <c r="C96" s="242">
        <v>0.1532246115598104</v>
      </c>
      <c r="D96" s="239">
        <v>1.6496511939580075E-2</v>
      </c>
      <c r="E96" s="239">
        <v>0.12023158768065026</v>
      </c>
      <c r="F96" s="239">
        <v>0.18621763543897055</v>
      </c>
      <c r="G96" s="239">
        <v>0.10373507574107017</v>
      </c>
      <c r="H96" s="239">
        <v>0.20271414737855065</v>
      </c>
      <c r="I96" s="50">
        <v>0.10766228591900036</v>
      </c>
      <c r="J96" s="49">
        <v>0.21532457183800072</v>
      </c>
      <c r="K96" s="51">
        <v>0.32298685775700109</v>
      </c>
      <c r="L96" s="239">
        <v>0.1455633809818199</v>
      </c>
      <c r="M96" s="239">
        <v>0.16088584213780091</v>
      </c>
    </row>
    <row r="97" spans="1:13" ht="15" customHeight="1">
      <c r="A97" s="48"/>
      <c r="B97" s="179" t="s">
        <v>173</v>
      </c>
      <c r="C97" s="246">
        <v>38.583784618562383</v>
      </c>
      <c r="D97" s="238">
        <v>1.5044613256179631</v>
      </c>
      <c r="E97" s="172">
        <v>35.574861967326456</v>
      </c>
      <c r="F97" s="172">
        <v>41.592707269798311</v>
      </c>
      <c r="G97" s="172">
        <v>34.070400641708495</v>
      </c>
      <c r="H97" s="172">
        <v>43.097168595416271</v>
      </c>
      <c r="I97" s="50">
        <v>3.899206209269003E-2</v>
      </c>
      <c r="J97" s="49">
        <v>7.798412418538006E-2</v>
      </c>
      <c r="K97" s="51">
        <v>0.11697618627807009</v>
      </c>
      <c r="L97" s="172">
        <v>36.654595387634267</v>
      </c>
      <c r="M97" s="172">
        <v>40.5129738494905</v>
      </c>
    </row>
    <row r="98" spans="1:13" ht="15" customHeight="1">
      <c r="A98" s="48"/>
      <c r="B98" s="179" t="s">
        <v>174</v>
      </c>
      <c r="C98" s="242">
        <v>6.7924309144502787E-2</v>
      </c>
      <c r="D98" s="239">
        <v>2.8608916277541702E-3</v>
      </c>
      <c r="E98" s="239">
        <v>6.2202525888994449E-2</v>
      </c>
      <c r="F98" s="239">
        <v>7.3646092400011132E-2</v>
      </c>
      <c r="G98" s="239">
        <v>5.9341634261240277E-2</v>
      </c>
      <c r="H98" s="239">
        <v>7.650698402776529E-2</v>
      </c>
      <c r="I98" s="50">
        <v>4.2118818193172688E-2</v>
      </c>
      <c r="J98" s="49">
        <v>8.4237636386345377E-2</v>
      </c>
      <c r="K98" s="51">
        <v>0.12635645457951805</v>
      </c>
      <c r="L98" s="239">
        <v>6.4528093687277646E-2</v>
      </c>
      <c r="M98" s="239">
        <v>7.1320524601727928E-2</v>
      </c>
    </row>
    <row r="99" spans="1:13" ht="15" customHeight="1">
      <c r="A99" s="48"/>
      <c r="B99" s="179" t="s">
        <v>175</v>
      </c>
      <c r="C99" s="246">
        <v>34.269277236238608</v>
      </c>
      <c r="D99" s="238">
        <v>2.1430675640541965</v>
      </c>
      <c r="E99" s="172">
        <v>29.983142108130217</v>
      </c>
      <c r="F99" s="172">
        <v>38.555412364346999</v>
      </c>
      <c r="G99" s="172">
        <v>27.840074544076018</v>
      </c>
      <c r="H99" s="172">
        <v>40.698479928401198</v>
      </c>
      <c r="I99" s="50">
        <v>6.2536117971813382E-2</v>
      </c>
      <c r="J99" s="49">
        <v>0.12507223594362676</v>
      </c>
      <c r="K99" s="51">
        <v>0.18760835391544015</v>
      </c>
      <c r="L99" s="172">
        <v>32.555813374426677</v>
      </c>
      <c r="M99" s="172">
        <v>35.982741098050539</v>
      </c>
    </row>
    <row r="100" spans="1:13" ht="15" customHeight="1">
      <c r="A100" s="48"/>
      <c r="B100" s="179" t="s">
        <v>157</v>
      </c>
      <c r="C100" s="90">
        <v>89.304246843907933</v>
      </c>
      <c r="D100" s="172">
        <v>1.8578952022712207</v>
      </c>
      <c r="E100" s="91">
        <v>85.588456439365487</v>
      </c>
      <c r="F100" s="91">
        <v>93.020037248450379</v>
      </c>
      <c r="G100" s="91">
        <v>83.730561237094264</v>
      </c>
      <c r="H100" s="91">
        <v>94.877932450721602</v>
      </c>
      <c r="I100" s="50">
        <v>2.0804108067991177E-2</v>
      </c>
      <c r="J100" s="49">
        <v>4.1608216135982354E-2</v>
      </c>
      <c r="K100" s="51">
        <v>6.2412324203973531E-2</v>
      </c>
      <c r="L100" s="91">
        <v>84.839034501712533</v>
      </c>
      <c r="M100" s="91">
        <v>93.769459186103333</v>
      </c>
    </row>
    <row r="101" spans="1:13" ht="15" customHeight="1">
      <c r="A101" s="48"/>
      <c r="B101" s="179" t="s">
        <v>216</v>
      </c>
      <c r="C101" s="242">
        <v>2.1810606060606058E-2</v>
      </c>
      <c r="D101" s="239">
        <v>1.2243397961791168E-3</v>
      </c>
      <c r="E101" s="239">
        <v>1.9361926468247824E-2</v>
      </c>
      <c r="F101" s="239">
        <v>2.4259285652964292E-2</v>
      </c>
      <c r="G101" s="239">
        <v>1.8137586672068707E-2</v>
      </c>
      <c r="H101" s="239">
        <v>2.5483625449143409E-2</v>
      </c>
      <c r="I101" s="50">
        <v>5.6135065333672608E-2</v>
      </c>
      <c r="J101" s="49">
        <v>0.11227013066734522</v>
      </c>
      <c r="K101" s="51">
        <v>0.16840519600101783</v>
      </c>
      <c r="L101" s="239">
        <v>2.0720075757575757E-2</v>
      </c>
      <c r="M101" s="239">
        <v>2.290113636363636E-2</v>
      </c>
    </row>
    <row r="102" spans="1:13" ht="15" customHeight="1">
      <c r="A102" s="48"/>
      <c r="B102" s="179" t="s">
        <v>217</v>
      </c>
      <c r="C102" s="242">
        <v>0.53673628631206127</v>
      </c>
      <c r="D102" s="239">
        <v>2.6169966948713208E-2</v>
      </c>
      <c r="E102" s="239">
        <v>0.48439635241463486</v>
      </c>
      <c r="F102" s="239">
        <v>0.58907622020948769</v>
      </c>
      <c r="G102" s="239">
        <v>0.45822638546592165</v>
      </c>
      <c r="H102" s="239">
        <v>0.6152461871582009</v>
      </c>
      <c r="I102" s="50">
        <v>4.875758843980571E-2</v>
      </c>
      <c r="J102" s="49">
        <v>9.751517687961142E-2</v>
      </c>
      <c r="K102" s="51">
        <v>0.14627276531941713</v>
      </c>
      <c r="L102" s="239">
        <v>0.50989947199645824</v>
      </c>
      <c r="M102" s="239">
        <v>0.5635731006276643</v>
      </c>
    </row>
    <row r="103" spans="1:13" ht="15" customHeight="1">
      <c r="A103" s="48"/>
      <c r="B103" s="179" t="s">
        <v>218</v>
      </c>
      <c r="C103" s="237">
        <v>7.614345244023446</v>
      </c>
      <c r="D103" s="238">
        <v>0.77203807547746683</v>
      </c>
      <c r="E103" s="238">
        <v>6.0702690930685126</v>
      </c>
      <c r="F103" s="238">
        <v>9.1584213949783795</v>
      </c>
      <c r="G103" s="238">
        <v>5.2982310175910454</v>
      </c>
      <c r="H103" s="238">
        <v>9.9304594704558475</v>
      </c>
      <c r="I103" s="50">
        <v>0.10139257555775331</v>
      </c>
      <c r="J103" s="49">
        <v>0.20278515111550663</v>
      </c>
      <c r="K103" s="51">
        <v>0.30417772667325993</v>
      </c>
      <c r="L103" s="238">
        <v>7.2336279818222735</v>
      </c>
      <c r="M103" s="238">
        <v>7.9950625062246186</v>
      </c>
    </row>
    <row r="104" spans="1:13" ht="15" customHeight="1">
      <c r="A104" s="48"/>
      <c r="B104" s="179" t="s">
        <v>176</v>
      </c>
      <c r="C104" s="237">
        <v>7.4820736033683124</v>
      </c>
      <c r="D104" s="239">
        <v>0.55673561787567694</v>
      </c>
      <c r="E104" s="238">
        <v>6.3686023676169583</v>
      </c>
      <c r="F104" s="238">
        <v>8.5955448391196665</v>
      </c>
      <c r="G104" s="238">
        <v>5.8118667497412817</v>
      </c>
      <c r="H104" s="238">
        <v>9.1522804569953422</v>
      </c>
      <c r="I104" s="50">
        <v>7.4409267722926872E-2</v>
      </c>
      <c r="J104" s="49">
        <v>0.14881853544585374</v>
      </c>
      <c r="K104" s="51">
        <v>0.2232278031687806</v>
      </c>
      <c r="L104" s="238">
        <v>7.1079699231998967</v>
      </c>
      <c r="M104" s="238">
        <v>7.8561772835367281</v>
      </c>
    </row>
    <row r="105" spans="1:13" ht="15" customHeight="1">
      <c r="A105" s="48"/>
      <c r="B105" s="179" t="s">
        <v>219</v>
      </c>
      <c r="C105" s="237">
        <v>3.7152550806321294</v>
      </c>
      <c r="D105" s="239">
        <v>0.24479459356607394</v>
      </c>
      <c r="E105" s="238">
        <v>3.2256658934999813</v>
      </c>
      <c r="F105" s="238">
        <v>4.204844267764277</v>
      </c>
      <c r="G105" s="238">
        <v>2.9808712999339075</v>
      </c>
      <c r="H105" s="238">
        <v>4.4496388613303512</v>
      </c>
      <c r="I105" s="50">
        <v>6.5889040793512224E-2</v>
      </c>
      <c r="J105" s="49">
        <v>0.13177808158702445</v>
      </c>
      <c r="K105" s="51">
        <v>0.19766712238053669</v>
      </c>
      <c r="L105" s="238">
        <v>3.5294923266005229</v>
      </c>
      <c r="M105" s="238">
        <v>3.9010178346637359</v>
      </c>
    </row>
    <row r="106" spans="1:13" ht="15" customHeight="1">
      <c r="A106" s="48"/>
      <c r="B106" s="179" t="s">
        <v>177</v>
      </c>
      <c r="C106" s="237">
        <v>3.1255761339695693</v>
      </c>
      <c r="D106" s="239">
        <v>0.2154194517198029</v>
      </c>
      <c r="E106" s="238">
        <v>2.6947372305299635</v>
      </c>
      <c r="F106" s="238">
        <v>3.5564150374091752</v>
      </c>
      <c r="G106" s="238">
        <v>2.4793177788101608</v>
      </c>
      <c r="H106" s="238">
        <v>3.7718344891289779</v>
      </c>
      <c r="I106" s="50">
        <v>6.8921517981459041E-2</v>
      </c>
      <c r="J106" s="49">
        <v>0.13784303596291808</v>
      </c>
      <c r="K106" s="51">
        <v>0.20676455394437712</v>
      </c>
      <c r="L106" s="238">
        <v>2.9692973272710907</v>
      </c>
      <c r="M106" s="238">
        <v>3.2818549406680479</v>
      </c>
    </row>
    <row r="107" spans="1:13" ht="15" customHeight="1">
      <c r="A107" s="48"/>
      <c r="B107" s="179" t="s">
        <v>159</v>
      </c>
      <c r="C107" s="90">
        <v>90.725789403212531</v>
      </c>
      <c r="D107" s="172">
        <v>4.6258502197099176</v>
      </c>
      <c r="E107" s="91">
        <v>81.474088963792695</v>
      </c>
      <c r="F107" s="91">
        <v>99.977489842632366</v>
      </c>
      <c r="G107" s="91">
        <v>76.848238744082778</v>
      </c>
      <c r="H107" s="91">
        <v>104.60334006234228</v>
      </c>
      <c r="I107" s="50">
        <v>5.0987158669419302E-2</v>
      </c>
      <c r="J107" s="49">
        <v>0.1019743173388386</v>
      </c>
      <c r="K107" s="51">
        <v>0.15296147600825791</v>
      </c>
      <c r="L107" s="91">
        <v>86.189499933051906</v>
      </c>
      <c r="M107" s="91">
        <v>95.262078873373156</v>
      </c>
    </row>
    <row r="108" spans="1:13" ht="15" customHeight="1">
      <c r="A108" s="48"/>
      <c r="B108" s="179" t="s">
        <v>178</v>
      </c>
      <c r="C108" s="242" t="s">
        <v>106</v>
      </c>
      <c r="D108" s="239" t="s">
        <v>95</v>
      </c>
      <c r="E108" s="239" t="s">
        <v>95</v>
      </c>
      <c r="F108" s="239" t="s">
        <v>95</v>
      </c>
      <c r="G108" s="239" t="s">
        <v>95</v>
      </c>
      <c r="H108" s="239" t="s">
        <v>95</v>
      </c>
      <c r="I108" s="50" t="s">
        <v>95</v>
      </c>
      <c r="J108" s="49" t="s">
        <v>95</v>
      </c>
      <c r="K108" s="51" t="s">
        <v>95</v>
      </c>
      <c r="L108" s="239" t="s">
        <v>95</v>
      </c>
      <c r="M108" s="239" t="s">
        <v>95</v>
      </c>
    </row>
    <row r="109" spans="1:13" ht="15" customHeight="1">
      <c r="A109" s="48"/>
      <c r="B109" s="179" t="s">
        <v>160</v>
      </c>
      <c r="C109" s="237">
        <v>0.49518604222599166</v>
      </c>
      <c r="D109" s="238">
        <v>6.5303023867087834E-2</v>
      </c>
      <c r="E109" s="238">
        <v>0.364579994491816</v>
      </c>
      <c r="F109" s="238">
        <v>0.62579208996016733</v>
      </c>
      <c r="G109" s="238">
        <v>0.29927697062472813</v>
      </c>
      <c r="H109" s="238">
        <v>0.69109511382725519</v>
      </c>
      <c r="I109" s="50">
        <v>0.13187573618499734</v>
      </c>
      <c r="J109" s="49">
        <v>0.26375147236999469</v>
      </c>
      <c r="K109" s="51">
        <v>0.395627208554992</v>
      </c>
      <c r="L109" s="238">
        <v>0.4704267401146921</v>
      </c>
      <c r="M109" s="238">
        <v>0.51994534433729123</v>
      </c>
    </row>
    <row r="110" spans="1:13" ht="15" customHeight="1">
      <c r="A110" s="48"/>
      <c r="B110" s="179" t="s">
        <v>220</v>
      </c>
      <c r="C110" s="237">
        <v>0.16436111111111112</v>
      </c>
      <c r="D110" s="238">
        <v>2.0400418191160438E-2</v>
      </c>
      <c r="E110" s="238">
        <v>0.12356027472879025</v>
      </c>
      <c r="F110" s="238">
        <v>0.205161947493432</v>
      </c>
      <c r="G110" s="238">
        <v>0.10315985653762981</v>
      </c>
      <c r="H110" s="238">
        <v>0.22556236568459243</v>
      </c>
      <c r="I110" s="50">
        <v>0.12411949550139863</v>
      </c>
      <c r="J110" s="49">
        <v>0.24823899100279725</v>
      </c>
      <c r="K110" s="51">
        <v>0.3723584865041959</v>
      </c>
      <c r="L110" s="238">
        <v>0.15614305555555558</v>
      </c>
      <c r="M110" s="238">
        <v>0.17257916666666667</v>
      </c>
    </row>
    <row r="111" spans="1:13" ht="15" customHeight="1">
      <c r="A111" s="48"/>
      <c r="B111" s="179" t="s">
        <v>161</v>
      </c>
      <c r="C111" s="237">
        <v>6.4777804565968209</v>
      </c>
      <c r="D111" s="238">
        <v>0.8583958764758941</v>
      </c>
      <c r="E111" s="238">
        <v>4.7609887036450331</v>
      </c>
      <c r="F111" s="238">
        <v>8.1945722095486087</v>
      </c>
      <c r="G111" s="238">
        <v>3.9025928271691388</v>
      </c>
      <c r="H111" s="238">
        <v>9.052968086024503</v>
      </c>
      <c r="I111" s="50">
        <v>0.13251388839548023</v>
      </c>
      <c r="J111" s="49">
        <v>0.26502777679096046</v>
      </c>
      <c r="K111" s="51">
        <v>0.39754166518644068</v>
      </c>
      <c r="L111" s="238">
        <v>6.1538914337669794</v>
      </c>
      <c r="M111" s="238">
        <v>6.8016694794266623</v>
      </c>
    </row>
    <row r="112" spans="1:13" ht="15" customHeight="1">
      <c r="A112" s="48"/>
      <c r="B112" s="179" t="s">
        <v>162</v>
      </c>
      <c r="C112" s="242">
        <v>0.23752987149185639</v>
      </c>
      <c r="D112" s="239">
        <v>1.2989960632458849E-2</v>
      </c>
      <c r="E112" s="239">
        <v>0.2115499502269387</v>
      </c>
      <c r="F112" s="239">
        <v>0.26350979275677411</v>
      </c>
      <c r="G112" s="239">
        <v>0.19855998959447985</v>
      </c>
      <c r="H112" s="239">
        <v>0.27649975338923294</v>
      </c>
      <c r="I112" s="50">
        <v>5.4687692755747586E-2</v>
      </c>
      <c r="J112" s="49">
        <v>0.10937538551149517</v>
      </c>
      <c r="K112" s="51">
        <v>0.16406307826724276</v>
      </c>
      <c r="L112" s="239">
        <v>0.22565337791726359</v>
      </c>
      <c r="M112" s="239">
        <v>0.2494063650664492</v>
      </c>
    </row>
    <row r="113" spans="1:13" ht="15" customHeight="1">
      <c r="A113" s="48"/>
      <c r="B113" s="179" t="s">
        <v>179</v>
      </c>
      <c r="C113" s="237">
        <v>0.54265951491150244</v>
      </c>
      <c r="D113" s="239">
        <v>3.2617962208045179E-2</v>
      </c>
      <c r="E113" s="238">
        <v>0.47742359049541205</v>
      </c>
      <c r="F113" s="238">
        <v>0.60789543932759282</v>
      </c>
      <c r="G113" s="238">
        <v>0.44480562828736692</v>
      </c>
      <c r="H113" s="238">
        <v>0.64051340153563796</v>
      </c>
      <c r="I113" s="50">
        <v>6.0107602118364321E-2</v>
      </c>
      <c r="J113" s="49">
        <v>0.12021520423672864</v>
      </c>
      <c r="K113" s="51">
        <v>0.18032280635509296</v>
      </c>
      <c r="L113" s="238">
        <v>0.51552653916592728</v>
      </c>
      <c r="M113" s="238">
        <v>0.5697924906570776</v>
      </c>
    </row>
    <row r="114" spans="1:13" ht="15" customHeight="1">
      <c r="A114" s="48"/>
      <c r="B114" s="179" t="s">
        <v>136</v>
      </c>
      <c r="C114" s="237">
        <v>2.9645125740928582</v>
      </c>
      <c r="D114" s="239">
        <v>0.27325546842272147</v>
      </c>
      <c r="E114" s="238">
        <v>2.4180016372474151</v>
      </c>
      <c r="F114" s="238">
        <v>3.5110235109383012</v>
      </c>
      <c r="G114" s="238">
        <v>2.1447461688246938</v>
      </c>
      <c r="H114" s="238">
        <v>3.7842789793610225</v>
      </c>
      <c r="I114" s="50">
        <v>9.217551337468613E-2</v>
      </c>
      <c r="J114" s="49">
        <v>0.18435102674937226</v>
      </c>
      <c r="K114" s="51">
        <v>0.27652654012405842</v>
      </c>
      <c r="L114" s="238">
        <v>2.8162869453882151</v>
      </c>
      <c r="M114" s="238">
        <v>3.1127382027975012</v>
      </c>
    </row>
    <row r="115" spans="1:13" ht="15" customHeight="1">
      <c r="A115" s="48"/>
      <c r="B115" s="179" t="s">
        <v>180</v>
      </c>
      <c r="C115" s="90">
        <v>71.140178891078563</v>
      </c>
      <c r="D115" s="172">
        <v>2.2621810053851998</v>
      </c>
      <c r="E115" s="91">
        <v>66.615816880308159</v>
      </c>
      <c r="F115" s="91">
        <v>75.664540901848966</v>
      </c>
      <c r="G115" s="91">
        <v>64.353635874922958</v>
      </c>
      <c r="H115" s="91">
        <v>77.926721907234167</v>
      </c>
      <c r="I115" s="50">
        <v>3.179892208099145E-2</v>
      </c>
      <c r="J115" s="49">
        <v>6.35978441619829E-2</v>
      </c>
      <c r="K115" s="51">
        <v>9.5396766242974357E-2</v>
      </c>
      <c r="L115" s="91">
        <v>67.583169946524634</v>
      </c>
      <c r="M115" s="91">
        <v>74.697187835632491</v>
      </c>
    </row>
    <row r="116" spans="1:13" ht="15" customHeight="1">
      <c r="A116" s="48"/>
      <c r="B116" s="179" t="s">
        <v>221</v>
      </c>
      <c r="C116" s="237">
        <v>5.8128713174844417</v>
      </c>
      <c r="D116" s="238">
        <v>0.76367814178970927</v>
      </c>
      <c r="E116" s="238">
        <v>4.285515033905023</v>
      </c>
      <c r="F116" s="238">
        <v>7.3402276010638605</v>
      </c>
      <c r="G116" s="238">
        <v>3.521836892115314</v>
      </c>
      <c r="H116" s="238">
        <v>8.1039057428535699</v>
      </c>
      <c r="I116" s="50">
        <v>0.13137709405206582</v>
      </c>
      <c r="J116" s="49">
        <v>0.26275418810413165</v>
      </c>
      <c r="K116" s="51">
        <v>0.39413128215619747</v>
      </c>
      <c r="L116" s="238">
        <v>5.5222277516102194</v>
      </c>
      <c r="M116" s="238">
        <v>6.1035148833586641</v>
      </c>
    </row>
    <row r="117" spans="1:13" ht="15" customHeight="1">
      <c r="A117" s="48"/>
      <c r="B117" s="179" t="s">
        <v>164</v>
      </c>
      <c r="C117" s="246">
        <v>10.568424747006066</v>
      </c>
      <c r="D117" s="238">
        <v>0.41896265197916077</v>
      </c>
      <c r="E117" s="172">
        <v>9.7304994430477443</v>
      </c>
      <c r="F117" s="172">
        <v>11.406350050964388</v>
      </c>
      <c r="G117" s="172">
        <v>9.3115367910685833</v>
      </c>
      <c r="H117" s="172">
        <v>11.825312702943549</v>
      </c>
      <c r="I117" s="50">
        <v>3.9642866558504748E-2</v>
      </c>
      <c r="J117" s="49">
        <v>7.9285733117009496E-2</v>
      </c>
      <c r="K117" s="51">
        <v>0.11892859967551425</v>
      </c>
      <c r="L117" s="172">
        <v>10.040003509655763</v>
      </c>
      <c r="M117" s="172">
        <v>11.096845984356369</v>
      </c>
    </row>
    <row r="118" spans="1:13" ht="15" customHeight="1">
      <c r="A118" s="48"/>
      <c r="B118" s="179" t="s">
        <v>165</v>
      </c>
      <c r="C118" s="237">
        <v>0.73257033411215056</v>
      </c>
      <c r="D118" s="239">
        <v>4.4037402348233154E-2</v>
      </c>
      <c r="E118" s="238">
        <v>0.64449552941568422</v>
      </c>
      <c r="F118" s="238">
        <v>0.82064513880861689</v>
      </c>
      <c r="G118" s="238">
        <v>0.60045812706745116</v>
      </c>
      <c r="H118" s="238">
        <v>0.86468254115684995</v>
      </c>
      <c r="I118" s="50">
        <v>6.0113548553129628E-2</v>
      </c>
      <c r="J118" s="49">
        <v>0.12022709710625926</v>
      </c>
      <c r="K118" s="51">
        <v>0.1803406456593889</v>
      </c>
      <c r="L118" s="238">
        <v>0.69594181740654304</v>
      </c>
      <c r="M118" s="238">
        <v>0.76919885081775807</v>
      </c>
    </row>
    <row r="119" spans="1:13" ht="15" customHeight="1">
      <c r="A119" s="48"/>
      <c r="B119" s="179" t="s">
        <v>181</v>
      </c>
      <c r="C119" s="90">
        <v>94.524555609748859</v>
      </c>
      <c r="D119" s="172">
        <v>2.5349722291593899</v>
      </c>
      <c r="E119" s="91">
        <v>89.454611151430072</v>
      </c>
      <c r="F119" s="91">
        <v>99.594500068067646</v>
      </c>
      <c r="G119" s="91">
        <v>86.919638922270693</v>
      </c>
      <c r="H119" s="91">
        <v>102.12947229722703</v>
      </c>
      <c r="I119" s="50">
        <v>2.6818134322949872E-2</v>
      </c>
      <c r="J119" s="49">
        <v>5.3636268645899744E-2</v>
      </c>
      <c r="K119" s="51">
        <v>8.045440296884962E-2</v>
      </c>
      <c r="L119" s="91">
        <v>89.79832782926141</v>
      </c>
      <c r="M119" s="91">
        <v>99.250783390236307</v>
      </c>
    </row>
    <row r="120" spans="1:13" ht="15" customHeight="1">
      <c r="A120" s="48"/>
      <c r="B120" s="191" t="s">
        <v>185</v>
      </c>
      <c r="C120" s="247">
        <v>8.5573264968771685</v>
      </c>
      <c r="D120" s="249">
        <v>0.81958921386337014</v>
      </c>
      <c r="E120" s="248">
        <v>6.918148069150428</v>
      </c>
      <c r="F120" s="248">
        <v>10.196504924603909</v>
      </c>
      <c r="G120" s="248">
        <v>6.0985588552870578</v>
      </c>
      <c r="H120" s="248">
        <v>11.016094138467279</v>
      </c>
      <c r="I120" s="192">
        <v>9.5776316839431497E-2</v>
      </c>
      <c r="J120" s="193">
        <v>0.19155263367886299</v>
      </c>
      <c r="K120" s="194">
        <v>0.28732895051829449</v>
      </c>
      <c r="L120" s="248">
        <v>8.1294601720333102</v>
      </c>
      <c r="M120" s="248">
        <v>8.9851928217210268</v>
      </c>
    </row>
    <row r="121" spans="1:13" ht="15" customHeight="1">
      <c r="B121" s="254" t="s">
        <v>646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2" priority="69">
      <formula>IF(PG_IsBlnkRowRout*PG_IsBlnkRowRoutNext=1,TRUE,FALSE)</formula>
    </cfRule>
  </conditionalFormatting>
  <hyperlinks>
    <hyperlink ref="B5" location="'Fire Assay'!$A$4" display="'Fire Assay'!$A$4" xr:uid="{1CDAB22F-07DC-4A48-A2D3-310DD8F6EDEC}"/>
    <hyperlink ref="B7" location="'AR Digest 10-50g'!$A$4" display="'AR Digest 10-50g'!$A$4" xr:uid="{3D82990B-122A-4940-9BCC-723AB85134EF}"/>
    <hyperlink ref="B9" location="'4-Acid'!$A$4" display="'4-Acid'!$A$4" xr:uid="{7C07667A-37D8-4374-B5C0-69EAACB91746}"/>
    <hyperlink ref="B10" location="'4-Acid'!$A$23" display="'4-Acid'!$A$23" xr:uid="{0E258726-5000-4A91-8CDA-9F3D40179E11}"/>
    <hyperlink ref="B11" location="'4-Acid'!$A$41" display="'4-Acid'!$A$41" xr:uid="{60735818-D1F5-4099-9E87-2EDAE6B8F461}"/>
    <hyperlink ref="B12" location="'4-Acid'!$A$78" display="'4-Acid'!$A$78" xr:uid="{C667C171-39AB-4BC3-9641-C6484F23D119}"/>
    <hyperlink ref="B13" location="'4-Acid'!$A$96" display="'4-Acid'!$A$96" xr:uid="{E9DA3C85-7B4D-458B-89C0-1CECA71C4674}"/>
    <hyperlink ref="B14" location="'4-Acid'!$A$115" display="'4-Acid'!$A$115" xr:uid="{611226A0-6116-4741-ABB1-C3E52508E732}"/>
    <hyperlink ref="B15" location="'4-Acid'!$A$134" display="'4-Acid'!$A$134" xr:uid="{956C1459-19C2-4052-9068-289B0AFF7751}"/>
    <hyperlink ref="B16" location="'4-Acid'!$A$152" display="'4-Acid'!$A$152" xr:uid="{E263BF07-2FE1-4FFE-903B-89F3C01CF30A}"/>
    <hyperlink ref="B17" location="'4-Acid'!$A$171" display="'4-Acid'!$A$171" xr:uid="{46D35DC3-0B6F-4656-9DF4-D9A020A0D4EB}"/>
    <hyperlink ref="B18" location="'4-Acid'!$A$189" display="'4-Acid'!$A$189" xr:uid="{E2254FF8-DC46-483B-A71E-B4B909290C14}"/>
    <hyperlink ref="B19" location="'4-Acid'!$A$208" display="'4-Acid'!$A$208" xr:uid="{DBE0CBF4-5FCB-4D6E-B940-7CF2EA53D972}"/>
    <hyperlink ref="B20" location="'4-Acid'!$A$226" display="'4-Acid'!$A$226" xr:uid="{BA9B2480-17F7-4F52-9900-8C9DF204264C}"/>
    <hyperlink ref="B21" location="'4-Acid'!$A$245" display="'4-Acid'!$A$245" xr:uid="{21005D4F-04EC-4B15-AC05-21B714E9E67C}"/>
    <hyperlink ref="B22" location="'4-Acid'!$A$263" display="'4-Acid'!$A$263" xr:uid="{D5526190-8A6B-49E3-A1C0-125BD0E7638F}"/>
    <hyperlink ref="B23" location="'4-Acid'!$A$281" display="'4-Acid'!$A$281" xr:uid="{A9E77F8C-8911-49CB-AA81-846FAAA9B5CC}"/>
    <hyperlink ref="B24" location="'4-Acid'!$A$300" display="'4-Acid'!$A$300" xr:uid="{540DC129-B448-497D-9A5D-CA928E10F660}"/>
    <hyperlink ref="B25" location="'4-Acid'!$A$319" display="'4-Acid'!$A$319" xr:uid="{63DC17E1-E224-4162-AF49-66078E21A4C9}"/>
    <hyperlink ref="B26" location="'4-Acid'!$A$337" display="'4-Acid'!$A$337" xr:uid="{9DB7B858-5C7D-44F2-AB39-1EFBF80AEBA6}"/>
    <hyperlink ref="B27" location="'4-Acid'!$A$356" display="'4-Acid'!$A$356" xr:uid="{4DF17454-3BAC-4517-9CB1-D9B03837D02F}"/>
    <hyperlink ref="B28" location="'4-Acid'!$A$393" display="'4-Acid'!$A$393" xr:uid="{FEAAD649-8789-4201-BCFB-AFC03119F4DE}"/>
    <hyperlink ref="B29" location="'4-Acid'!$A$429" display="'4-Acid'!$A$429" xr:uid="{3C4167EF-25FB-48FE-BFB8-3F5943BC8A29}"/>
    <hyperlink ref="B30" location="'4-Acid'!$A$448" display="'4-Acid'!$A$448" xr:uid="{AF145A87-1A99-4301-90CE-D5D44032521B}"/>
    <hyperlink ref="B31" location="'4-Acid'!$A$466" display="'4-Acid'!$A$466" xr:uid="{E6E77945-83C6-4FAD-ACD2-9FE260DB9FB7}"/>
    <hyperlink ref="B32" location="'4-Acid'!$A$484" display="'4-Acid'!$A$484" xr:uid="{60227AA5-3BC3-48D4-B561-CEF6A5E43014}"/>
    <hyperlink ref="B33" location="'4-Acid'!$A$502" display="'4-Acid'!$A$502" xr:uid="{651BDEB7-BA1E-44F7-BA20-4473EFF5E2E1}"/>
    <hyperlink ref="B34" location="'4-Acid'!$A$520" display="'4-Acid'!$A$520" xr:uid="{46920555-F784-4FCD-B295-FA83D2885CA6}"/>
    <hyperlink ref="B35" location="'4-Acid'!$A$539" display="'4-Acid'!$A$539" xr:uid="{EA794EBD-0A49-4F9F-8DCB-FE66B19434A4}"/>
    <hyperlink ref="B36" location="'4-Acid'!$A$557" display="'4-Acid'!$A$557" xr:uid="{F5149FEF-5C16-499B-A25B-F2FF66A88F42}"/>
    <hyperlink ref="B37" location="'4-Acid'!$A$575" display="'4-Acid'!$A$575" xr:uid="{C292E861-8D86-4987-A261-2834BA21910F}"/>
    <hyperlink ref="B38" location="'4-Acid'!$A$593" display="'4-Acid'!$A$593" xr:uid="{22CBA022-6BEB-4914-AF60-3074279F0639}"/>
    <hyperlink ref="B39" location="'4-Acid'!$A$611" display="'4-Acid'!$A$611" xr:uid="{E9A4B2E5-E806-4114-A8A1-10B68DCFE29C}"/>
    <hyperlink ref="B40" location="'4-Acid'!$A$629" display="'4-Acid'!$A$629" xr:uid="{9E70CA6B-65EF-4C12-A804-580C5A5915C2}"/>
    <hyperlink ref="B41" location="'4-Acid'!$A$647" display="'4-Acid'!$A$647" xr:uid="{58CD7C19-98EE-409E-ACFB-72BEF24A5152}"/>
    <hyperlink ref="B42" location="'4-Acid'!$A$665" display="'4-Acid'!$A$665" xr:uid="{72D67139-7AE6-4813-B701-CB978D6C11CB}"/>
    <hyperlink ref="B43" location="'4-Acid'!$A$683" display="'4-Acid'!$A$683" xr:uid="{F34A4789-3159-43D1-957E-FDDEF47BB7CB}"/>
    <hyperlink ref="B44" location="'4-Acid'!$A$701" display="'4-Acid'!$A$701" xr:uid="{7468B089-BF52-4FAD-A41B-EB748BC0F7B7}"/>
    <hyperlink ref="B45" location="'4-Acid'!$A$719" display="'4-Acid'!$A$719" xr:uid="{C2534622-4116-4930-9F3E-4F18FB21777E}"/>
    <hyperlink ref="B46" location="'4-Acid'!$A$737" display="'4-Acid'!$A$737" xr:uid="{2A302469-224B-47A0-8563-6BDD664749F4}"/>
    <hyperlink ref="B47" location="'4-Acid'!$A$755" display="'4-Acid'!$A$755" xr:uid="{814C9EEF-D6A9-422D-BCE3-D103449BC993}"/>
    <hyperlink ref="B48" location="'4-Acid'!$A$774" display="'4-Acid'!$A$774" xr:uid="{F55F823C-D2E8-4C06-A0FE-CDA56F827A05}"/>
    <hyperlink ref="B49" location="'4-Acid'!$A$793" display="'4-Acid'!$A$793" xr:uid="{95F6C2F1-C33C-481D-ACDE-40C113D64710}"/>
    <hyperlink ref="B50" location="'4-Acid'!$A$812" display="'4-Acid'!$A$812" xr:uid="{6C8B2141-173B-4D12-9180-E716D84B4219}"/>
    <hyperlink ref="B51" location="'4-Acid'!$A$848" display="'4-Acid'!$A$848" xr:uid="{17D786FA-5E57-4246-9E1F-BAEDD3C80520}"/>
    <hyperlink ref="B52" location="'4-Acid'!$A$866" display="'4-Acid'!$A$866" xr:uid="{FE1541A1-F00C-4D25-888E-BF3EB3CA15D3}"/>
    <hyperlink ref="B53" location="'4-Acid'!$A$884" display="'4-Acid'!$A$884" xr:uid="{A042DD63-B20C-4227-BAD1-77B41A6E2D97}"/>
    <hyperlink ref="B54" location="'4-Acid'!$A$902" display="'4-Acid'!$A$902" xr:uid="{D288966D-BB0F-453C-94D9-4BC396F39807}"/>
    <hyperlink ref="B55" location="'4-Acid'!$A$921" display="'4-Acid'!$A$921" xr:uid="{CE0C968C-35B3-4A1A-9F6A-05F71B04DD9B}"/>
    <hyperlink ref="B56" location="'4-Acid'!$A$940" display="'4-Acid'!$A$940" xr:uid="{38FF04BB-7CFC-484B-87D6-7F382305172A}"/>
    <hyperlink ref="B57" location="'4-Acid'!$A$959" display="'4-Acid'!$A$959" xr:uid="{3FC9DA45-A7A1-4EB7-88F7-28A94BA7B610}"/>
    <hyperlink ref="B58" location="'4-Acid'!$A$977" display="'4-Acid'!$A$977" xr:uid="{70E95B0E-4C76-417D-BE25-F38936E11C25}"/>
    <hyperlink ref="B59" location="'4-Acid'!$A$995" display="'4-Acid'!$A$995" xr:uid="{3046CE04-3E09-40B2-9658-F41BEF12C70E}"/>
    <hyperlink ref="B60" location="'4-Acid'!$A$1014" display="'4-Acid'!$A$1014" xr:uid="{ABF288D1-00C1-48A1-89FB-10026D822312}"/>
    <hyperlink ref="B61" location="'4-Acid'!$A$1033" display="'4-Acid'!$A$1033" xr:uid="{ACCF8E83-7AF6-4D4B-AF28-16825E320900}"/>
    <hyperlink ref="B62" location="'4-Acid'!$A$1051" display="'4-Acid'!$A$1051" xr:uid="{761DEDB1-C171-40F1-8089-DEEB1B391DC2}"/>
    <hyperlink ref="B63" location="'4-Acid'!$A$1069" display="'4-Acid'!$A$1069" xr:uid="{968A58DE-CEF2-41F9-87B2-9C4EE9A15CCA}"/>
    <hyperlink ref="B64" location="'4-Acid'!$A$1088" display="'4-Acid'!$A$1088" xr:uid="{409C4CB9-C420-4EEF-BD03-F668355A701F}"/>
    <hyperlink ref="B65" location="'4-Acid'!$A$1106" display="'4-Acid'!$A$1106" xr:uid="{111AD0CC-7AB4-45C6-BBF6-AD5590B3B96A}"/>
    <hyperlink ref="B66" location="'4-Acid'!$A$1124" display="'4-Acid'!$A$1124" xr:uid="{1B0B0A90-3939-4BD2-8854-51F1786E453B}"/>
    <hyperlink ref="B67" location="'4-Acid'!$A$1142" display="'4-Acid'!$A$1142" xr:uid="{234DA413-3D5E-44B2-88CB-19E90ED9C280}"/>
    <hyperlink ref="B69" location="'Aqua Regia'!$A$4" display="'Aqua Regia'!$A$4" xr:uid="{1FD7F838-7A6F-410E-887E-BFDBD4FB0239}"/>
    <hyperlink ref="B70" location="'Aqua Regia'!$A$23" display="'Aqua Regia'!$A$23" xr:uid="{3F4BA232-103D-4A89-8C6E-287344D539AB}"/>
    <hyperlink ref="B71" location="'Aqua Regia'!$A$41" display="'Aqua Regia'!$A$41" xr:uid="{6BEE5C1E-1B39-47F3-9D94-19E432026733}"/>
    <hyperlink ref="B72" location="'Aqua Regia'!$A$60" display="'Aqua Regia'!$A$60" xr:uid="{DA5BF7FC-2C6C-4DA6-B80E-943E32DCBDCC}"/>
    <hyperlink ref="B73" location="'Aqua Regia'!$A$78" display="'Aqua Regia'!$A$78" xr:uid="{66B32E4B-86BF-4FFD-A3B9-8A165AA03602}"/>
    <hyperlink ref="B74" location="'Aqua Regia'!$A$96" display="'Aqua Regia'!$A$96" xr:uid="{53369485-CEB4-4916-B7DA-3CECFF89CEB4}"/>
    <hyperlink ref="B75" location="'Aqua Regia'!$A$115" display="'Aqua Regia'!$A$115" xr:uid="{FF46EFB4-DFD6-4D09-88B2-482444BDED2C}"/>
    <hyperlink ref="B76" location="'Aqua Regia'!$A$134" display="'Aqua Regia'!$A$134" xr:uid="{1155B11E-F04A-44E5-9C96-A39E47CA94F1}"/>
    <hyperlink ref="B77" location="'Aqua Regia'!$A$152" display="'Aqua Regia'!$A$152" xr:uid="{D2318C7E-58A1-427A-9D0A-814277614F1C}"/>
    <hyperlink ref="B78" location="'Aqua Regia'!$A$171" display="'Aqua Regia'!$A$171" xr:uid="{60D4877E-0F68-4A40-B4C8-285BCAFF3A5C}"/>
    <hyperlink ref="B79" location="'Aqua Regia'!$A$189" display="'Aqua Regia'!$A$189" xr:uid="{D23B8431-F503-4517-B0AE-115241D3AB2F}"/>
    <hyperlink ref="B80" location="'Aqua Regia'!$A$208" display="'Aqua Regia'!$A$208" xr:uid="{751B9154-1FD0-4603-93E0-02CF5C3E72B1}"/>
    <hyperlink ref="B81" location="'Aqua Regia'!$A$226" display="'Aqua Regia'!$A$226" xr:uid="{1BBFF25D-23AC-4B62-B852-6663A4FBDD0D}"/>
    <hyperlink ref="B82" location="'Aqua Regia'!$A$244" display="'Aqua Regia'!$A$244" xr:uid="{149D09D0-4FA1-41E3-AEAC-1EF4C6E7C519}"/>
    <hyperlink ref="B83" location="'Aqua Regia'!$A$316" display="'Aqua Regia'!$A$316" xr:uid="{14541B07-558E-4270-AEE0-19DB7C054EEB}"/>
    <hyperlink ref="B84" location="'Aqua Regia'!$A$334" display="'Aqua Regia'!$A$334" xr:uid="{94EA7DFA-72A4-4910-9515-DC995951C807}"/>
    <hyperlink ref="B85" location="'Aqua Regia'!$A$371" display="'Aqua Regia'!$A$371" xr:uid="{33528CC8-B90B-4DD8-84A9-C6B08C84C507}"/>
    <hyperlink ref="B86" location="'Aqua Regia'!$A$390" display="'Aqua Regia'!$A$390" xr:uid="{97586C11-21F0-459F-BDA6-E18C77C2C195}"/>
    <hyperlink ref="B87" location="'Aqua Regia'!$A$409" display="'Aqua Regia'!$A$409" xr:uid="{3D8513B5-5875-4977-982E-DB369B0BF16E}"/>
    <hyperlink ref="B88" location="'Aqua Regia'!$A$446" display="'Aqua Regia'!$A$446" xr:uid="{BF233B1A-2B6A-443F-95F3-5CEA68E95443}"/>
    <hyperlink ref="B89" location="'Aqua Regia'!$A$464" display="'Aqua Regia'!$A$464" xr:uid="{DF564F86-17FB-4B08-AB44-B080AFD80028}"/>
    <hyperlink ref="B90" location="'Aqua Regia'!$A$482" display="'Aqua Regia'!$A$482" xr:uid="{5F32FF7F-7B88-44B6-B59A-F92D8B2EF83D}"/>
    <hyperlink ref="B91" location="'Aqua Regia'!$A$501" display="'Aqua Regia'!$A$501" xr:uid="{CD1C093E-8953-4D78-969C-92C88F562013}"/>
    <hyperlink ref="B92" location="'Aqua Regia'!$A$519" display="'Aqua Regia'!$A$519" xr:uid="{8E6001C6-E950-424E-ADB7-1DB13823D677}"/>
    <hyperlink ref="B93" location="'Aqua Regia'!$A$537" display="'Aqua Regia'!$A$537" xr:uid="{8F20D353-16BE-4FDE-A0BC-095966920369}"/>
    <hyperlink ref="B94" location="'Aqua Regia'!$A$555" display="'Aqua Regia'!$A$555" xr:uid="{7FD6F94C-C865-4DE0-ACB7-FC336C4534BB}"/>
    <hyperlink ref="B95" location="'Aqua Regia'!$A$573" display="'Aqua Regia'!$A$573" xr:uid="{C1283C75-2B35-4936-BA89-9A30B081094A}"/>
    <hyperlink ref="B96" location="'Aqua Regia'!$A$591" display="'Aqua Regia'!$A$591" xr:uid="{965BE4B1-6D9C-47E2-9913-9DE2AB1F3B56}"/>
    <hyperlink ref="B97" location="'Aqua Regia'!$A$646" display="'Aqua Regia'!$A$646" xr:uid="{1F534FE9-59FF-4545-BBDA-CA34F015F7F7}"/>
    <hyperlink ref="B98" location="'Aqua Regia'!$A$664" display="'Aqua Regia'!$A$664" xr:uid="{483D4B7B-6FD6-44E5-BAAD-B94754CC069E}"/>
    <hyperlink ref="B99" location="'Aqua Regia'!$A$682" display="'Aqua Regia'!$A$682" xr:uid="{E2BD4AD0-8380-4B6A-B746-D9E556E3AD0A}"/>
    <hyperlink ref="B100" location="'Aqua Regia'!$A$754" display="'Aqua Regia'!$A$754" xr:uid="{2B38247B-BC58-4495-ADAE-312F49E0692E}"/>
    <hyperlink ref="B101" location="'Aqua Regia'!$A$772" display="'Aqua Regia'!$A$772" xr:uid="{50898587-B715-4A1F-B1AE-7F7120610BD3}"/>
    <hyperlink ref="B102" location="'Aqua Regia'!$A$790" display="'Aqua Regia'!$A$790" xr:uid="{4810A5A5-CBD4-4253-A934-72ED5FF7CD02}"/>
    <hyperlink ref="B103" location="'Aqua Regia'!$A$808" display="'Aqua Regia'!$A$808" xr:uid="{3BBEEFB3-1BB3-497B-AACA-00E41B4C283D}"/>
    <hyperlink ref="B104" location="'Aqua Regia'!$A$827" display="'Aqua Regia'!$A$827" xr:uid="{CD4539B1-CAA8-41A1-AE14-1475289B5D02}"/>
    <hyperlink ref="B105" location="'Aqua Regia'!$A$846" display="'Aqua Regia'!$A$846" xr:uid="{34CDA2E2-CB89-440B-B103-D4B3F3155797}"/>
    <hyperlink ref="B106" location="'Aqua Regia'!$A$901" display="'Aqua Regia'!$A$901" xr:uid="{A30C5A5C-7D24-44FE-849C-1917C0B38132}"/>
    <hyperlink ref="B107" location="'Aqua Regia'!$A$919" display="'Aqua Regia'!$A$919" xr:uid="{F3B0344A-14F7-4841-8CBB-AF4A76573680}"/>
    <hyperlink ref="B108" location="'Aqua Regia'!$A$937" display="'Aqua Regia'!$A$937" xr:uid="{D7FD60F6-381C-4F97-9DEC-BE4BD4651FD4}"/>
    <hyperlink ref="B109" location="'Aqua Regia'!$A$955" display="'Aqua Regia'!$A$955" xr:uid="{3BCDB8DA-4CB0-40DC-B575-41605E2044A4}"/>
    <hyperlink ref="B110" location="'Aqua Regia'!$A$973" display="'Aqua Regia'!$A$973" xr:uid="{6993A2A6-C4D7-4737-8510-A80D8AB87317}"/>
    <hyperlink ref="B111" location="'Aqua Regia'!$A$992" display="'Aqua Regia'!$A$992" xr:uid="{40C36C7B-E898-4EFF-90E3-B23F237849E2}"/>
    <hyperlink ref="B112" location="'Aqua Regia'!$A$1010" display="'Aqua Regia'!$A$1010" xr:uid="{E24D839B-9992-4FFD-BD6B-2B68A7859B19}"/>
    <hyperlink ref="B113" location="'Aqua Regia'!$A$1028" display="'Aqua Regia'!$A$1028" xr:uid="{B45B7EBD-4D65-4913-B93A-1FD759D9A761}"/>
    <hyperlink ref="B114" location="'Aqua Regia'!$A$1065" display="'Aqua Regia'!$A$1065" xr:uid="{8438007C-0DE0-4024-8823-FC7B69B38269}"/>
    <hyperlink ref="B115" location="'Aqua Regia'!$A$1083" display="'Aqua Regia'!$A$1083" xr:uid="{3CEBDB92-E3B5-4A66-BA15-5107D21ADB46}"/>
    <hyperlink ref="B116" location="'Aqua Regia'!$A$1101" display="'Aqua Regia'!$A$1101" xr:uid="{861F9A48-F157-4DB2-8DC4-C14CCDC57EFD}"/>
    <hyperlink ref="B117" location="'Aqua Regia'!$A$1119" display="'Aqua Regia'!$A$1119" xr:uid="{9E30E2BF-ED60-4F16-A483-5F60719EA710}"/>
    <hyperlink ref="B118" location="'Aqua Regia'!$A$1137" display="'Aqua Regia'!$A$1137" xr:uid="{852F95EB-0E87-4AD4-98FD-EBE0CE448F7E}"/>
    <hyperlink ref="B119" location="'Aqua Regia'!$A$1155" display="'Aqua Regia'!$A$1155" xr:uid="{B60FBD99-6CBD-41CD-84E2-22FB67BF678E}"/>
    <hyperlink ref="B120" location="'Aqua Regia'!$A$1173" display="'Aqua Regia'!$A$1173" xr:uid="{E6103D41-B422-4D58-97B3-C73AD43D462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642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132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4" t="s">
        <v>133</v>
      </c>
    </row>
    <row r="8" spans="2:10" ht="15" customHeight="1" thickBot="1">
      <c r="B8" s="42" t="s">
        <v>86</v>
      </c>
      <c r="C8" s="84" t="s">
        <v>134</v>
      </c>
    </row>
    <row r="9" spans="2:10" ht="15" customHeight="1">
      <c r="B9" s="68" t="s">
        <v>131</v>
      </c>
      <c r="C9" s="69"/>
    </row>
    <row r="10" spans="2:10" ht="15" customHeight="1">
      <c r="B10" s="42" t="s">
        <v>275</v>
      </c>
      <c r="C10" s="42" t="s">
        <v>316</v>
      </c>
    </row>
    <row r="11" spans="2:10" ht="15" customHeight="1">
      <c r="B11" s="42" t="s">
        <v>114</v>
      </c>
      <c r="C11" s="42" t="s">
        <v>317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276</v>
      </c>
      <c r="C12" s="42" t="s">
        <v>318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315</v>
      </c>
      <c r="C13" s="42" t="s">
        <v>319</v>
      </c>
    </row>
    <row r="14" spans="2:10" ht="15" customHeight="1">
      <c r="B14" s="42" t="s">
        <v>270</v>
      </c>
      <c r="C14" s="42" t="s">
        <v>320</v>
      </c>
    </row>
    <row r="15" spans="2:10" ht="15" customHeight="1">
      <c r="B15" s="42" t="s">
        <v>271</v>
      </c>
      <c r="C15" s="42" t="s">
        <v>321</v>
      </c>
    </row>
    <row r="16" spans="2:10" ht="15" customHeight="1">
      <c r="B16" s="42" t="s">
        <v>294</v>
      </c>
      <c r="C16" s="42" t="s">
        <v>322</v>
      </c>
    </row>
    <row r="17" spans="2:3" ht="15" customHeight="1">
      <c r="B17" s="42" t="s">
        <v>272</v>
      </c>
      <c r="C17" s="42" t="s">
        <v>323</v>
      </c>
    </row>
    <row r="18" spans="2:3" ht="15" customHeight="1">
      <c r="B18" s="42" t="s">
        <v>99</v>
      </c>
      <c r="C18" s="42" t="s">
        <v>324</v>
      </c>
    </row>
    <row r="19" spans="2:3" ht="15" customHeight="1">
      <c r="B19" s="42" t="s">
        <v>256</v>
      </c>
      <c r="C19" s="42" t="s">
        <v>325</v>
      </c>
    </row>
    <row r="20" spans="2:3" ht="15" customHeight="1">
      <c r="B20" s="42" t="s">
        <v>258</v>
      </c>
      <c r="C20" s="42" t="s">
        <v>326</v>
      </c>
    </row>
    <row r="21" spans="2:3" ht="15" customHeight="1">
      <c r="B21" s="42" t="s">
        <v>257</v>
      </c>
      <c r="C21" s="42" t="s">
        <v>327</v>
      </c>
    </row>
    <row r="22" spans="2:3" ht="15" customHeight="1">
      <c r="B22" s="42" t="s">
        <v>113</v>
      </c>
      <c r="C22" s="42" t="s">
        <v>328</v>
      </c>
    </row>
    <row r="23" spans="2:3" ht="15" customHeight="1">
      <c r="B23" s="42" t="s">
        <v>100</v>
      </c>
      <c r="C23" s="42" t="s">
        <v>329</v>
      </c>
    </row>
    <row r="24" spans="2:3" ht="15" customHeight="1">
      <c r="B24" s="42" t="s">
        <v>314</v>
      </c>
      <c r="C24" s="42" t="s">
        <v>330</v>
      </c>
    </row>
    <row r="25" spans="2:3" ht="15" customHeight="1">
      <c r="B25" s="149" t="s">
        <v>331</v>
      </c>
      <c r="C25" s="150"/>
    </row>
    <row r="26" spans="2:3" ht="15" customHeight="1">
      <c r="B26" s="43" t="s">
        <v>274</v>
      </c>
      <c r="C26" s="43" t="s">
        <v>332</v>
      </c>
    </row>
    <row r="27" spans="2:3" ht="15" customHeight="1">
      <c r="B27" s="56"/>
      <c r="C27" s="57"/>
    </row>
    <row r="28" spans="2:3" ht="15">
      <c r="B28" s="58" t="s">
        <v>125</v>
      </c>
      <c r="C28" s="59" t="s">
        <v>118</v>
      </c>
    </row>
    <row r="29" spans="2:3">
      <c r="B29" s="60"/>
      <c r="C29" s="59"/>
    </row>
    <row r="30" spans="2:3">
      <c r="B30" s="61" t="s">
        <v>122</v>
      </c>
      <c r="C30" s="62" t="s">
        <v>121</v>
      </c>
    </row>
    <row r="31" spans="2:3">
      <c r="B31" s="60"/>
      <c r="C31" s="59"/>
    </row>
    <row r="32" spans="2:3">
      <c r="B32" s="63" t="s">
        <v>119</v>
      </c>
      <c r="C32" s="62" t="s">
        <v>120</v>
      </c>
    </row>
    <row r="33" spans="2:3">
      <c r="B33" s="64"/>
      <c r="C33" s="65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641</v>
      </c>
      <c r="C1" s="33"/>
    </row>
    <row r="2" spans="2:9" ht="27.95" customHeight="1">
      <c r="B2" s="67" t="s">
        <v>126</v>
      </c>
      <c r="C2" s="40" t="s">
        <v>127</v>
      </c>
    </row>
    <row r="3" spans="2:9" ht="15" customHeight="1">
      <c r="B3" s="146"/>
      <c r="C3" s="41" t="s">
        <v>333</v>
      </c>
    </row>
    <row r="4" spans="2:9" ht="15" customHeight="1">
      <c r="B4" s="147"/>
      <c r="C4" s="42" t="s">
        <v>334</v>
      </c>
    </row>
    <row r="5" spans="2:9" ht="15" customHeight="1">
      <c r="B5" s="147"/>
      <c r="C5" s="42" t="s">
        <v>128</v>
      </c>
    </row>
    <row r="6" spans="2:9" ht="15" customHeight="1">
      <c r="B6" s="147"/>
      <c r="C6" s="42" t="s">
        <v>335</v>
      </c>
    </row>
    <row r="7" spans="2:9" ht="15" customHeight="1">
      <c r="B7" s="147"/>
      <c r="C7" s="42" t="s">
        <v>336</v>
      </c>
    </row>
    <row r="8" spans="2:9" ht="15" customHeight="1">
      <c r="B8" s="147"/>
      <c r="C8" s="42" t="s">
        <v>337</v>
      </c>
    </row>
    <row r="9" spans="2:9" ht="15" customHeight="1">
      <c r="B9" s="147"/>
      <c r="C9" s="42" t="s">
        <v>338</v>
      </c>
      <c r="D9" s="5"/>
      <c r="E9" s="5"/>
      <c r="G9" s="5"/>
      <c r="H9" s="5"/>
      <c r="I9" s="5"/>
    </row>
    <row r="10" spans="2:9" ht="15" customHeight="1">
      <c r="B10" s="147"/>
      <c r="C10" s="42" t="s">
        <v>129</v>
      </c>
      <c r="D10" s="5"/>
      <c r="E10" s="5"/>
      <c r="G10" s="5"/>
      <c r="H10" s="5"/>
      <c r="I10" s="5"/>
    </row>
    <row r="11" spans="2:9" ht="15" customHeight="1">
      <c r="B11" s="147"/>
      <c r="C11" s="42" t="s">
        <v>339</v>
      </c>
    </row>
    <row r="12" spans="2:9" ht="15" customHeight="1">
      <c r="B12" s="147"/>
      <c r="C12" s="42" t="s">
        <v>340</v>
      </c>
    </row>
    <row r="13" spans="2:9" ht="15" customHeight="1">
      <c r="B13" s="147"/>
      <c r="C13" s="42" t="s">
        <v>341</v>
      </c>
    </row>
    <row r="14" spans="2:9" ht="15" customHeight="1">
      <c r="B14" s="147"/>
      <c r="C14" s="42" t="s">
        <v>342</v>
      </c>
    </row>
    <row r="15" spans="2:9" ht="15" customHeight="1">
      <c r="B15" s="147"/>
      <c r="C15" s="42" t="s">
        <v>343</v>
      </c>
    </row>
    <row r="16" spans="2:9" ht="15" customHeight="1">
      <c r="B16" s="147"/>
      <c r="C16" s="42" t="s">
        <v>344</v>
      </c>
    </row>
    <row r="17" spans="2:3" ht="15" customHeight="1">
      <c r="B17" s="147"/>
      <c r="C17" s="42" t="s">
        <v>345</v>
      </c>
    </row>
    <row r="18" spans="2:3" ht="15" customHeight="1">
      <c r="B18" s="147"/>
      <c r="C18" s="42" t="s">
        <v>346</v>
      </c>
    </row>
    <row r="19" spans="2:3" ht="15" customHeight="1">
      <c r="B19" s="147"/>
      <c r="C19" s="42" t="s">
        <v>130</v>
      </c>
    </row>
    <row r="20" spans="2:3" ht="15" customHeight="1">
      <c r="B20" s="147"/>
      <c r="C20" s="42" t="s">
        <v>347</v>
      </c>
    </row>
    <row r="21" spans="2:3" ht="15" customHeight="1">
      <c r="B21" s="147"/>
      <c r="C21" s="42" t="s">
        <v>348</v>
      </c>
    </row>
    <row r="22" spans="2:3" ht="15" customHeight="1">
      <c r="B22" s="147"/>
      <c r="C22" s="42" t="s">
        <v>349</v>
      </c>
    </row>
    <row r="23" spans="2:3" ht="15" customHeight="1">
      <c r="B23" s="147"/>
      <c r="C23" s="42" t="s">
        <v>350</v>
      </c>
    </row>
    <row r="24" spans="2:3" ht="15" customHeight="1">
      <c r="B24" s="147"/>
      <c r="C24" s="42" t="s">
        <v>351</v>
      </c>
    </row>
    <row r="25" spans="2:3" ht="15" customHeight="1">
      <c r="B25" s="147"/>
      <c r="C25" s="42" t="s">
        <v>352</v>
      </c>
    </row>
    <row r="26" spans="2:3" ht="15" customHeight="1">
      <c r="B26" s="147"/>
      <c r="C26" s="42" t="s">
        <v>353</v>
      </c>
    </row>
    <row r="27" spans="2:3" ht="15" customHeight="1">
      <c r="B27" s="147"/>
      <c r="C27" s="42" t="s">
        <v>354</v>
      </c>
    </row>
    <row r="28" spans="2:3" ht="15" customHeight="1">
      <c r="B28" s="147"/>
      <c r="C28" s="42" t="s">
        <v>355</v>
      </c>
    </row>
    <row r="29" spans="2:3" ht="15" customHeight="1">
      <c r="B29" s="147"/>
      <c r="C29" s="42" t="s">
        <v>356</v>
      </c>
    </row>
    <row r="30" spans="2:3" ht="15" customHeight="1">
      <c r="B30" s="147"/>
      <c r="C30" s="42" t="s">
        <v>357</v>
      </c>
    </row>
    <row r="31" spans="2:3" ht="15" customHeight="1">
      <c r="B31" s="147"/>
      <c r="C31" s="42" t="s">
        <v>358</v>
      </c>
    </row>
    <row r="32" spans="2:3" ht="15" customHeight="1">
      <c r="B32" s="147"/>
      <c r="C32" s="42" t="s">
        <v>359</v>
      </c>
    </row>
    <row r="33" spans="2:3" ht="15" customHeight="1">
      <c r="B33" s="148"/>
      <c r="C33" s="43" t="s">
        <v>360</v>
      </c>
    </row>
  </sheetData>
  <conditionalFormatting sqref="B3:C33">
    <cfRule type="expression" dxfId="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Q32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7" ht="45" customHeight="1" thickBot="1">
      <c r="A1" s="129"/>
      <c r="B1" s="132" t="s">
        <v>647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7" ht="36.75" customHeight="1" thickBot="1">
      <c r="A2" s="124" t="s">
        <v>200</v>
      </c>
      <c r="B2" s="125" t="s">
        <v>199</v>
      </c>
      <c r="C2" s="126" t="s">
        <v>198</v>
      </c>
      <c r="D2" s="125" t="s">
        <v>110</v>
      </c>
      <c r="E2" s="125" t="s">
        <v>201</v>
      </c>
      <c r="F2" s="127" t="s">
        <v>197</v>
      </c>
      <c r="G2" s="125" t="s">
        <v>196</v>
      </c>
      <c r="H2" s="128" t="s">
        <v>195</v>
      </c>
      <c r="I2" s="266" t="s">
        <v>648</v>
      </c>
      <c r="J2" s="93" t="s">
        <v>649</v>
      </c>
      <c r="K2" s="94"/>
      <c r="L2" s="94"/>
      <c r="M2" s="94"/>
      <c r="N2" s="95"/>
    </row>
    <row r="3" spans="1:17" ht="18" customHeight="1">
      <c r="A3" s="96">
        <v>2</v>
      </c>
      <c r="B3" s="97">
        <v>1</v>
      </c>
      <c r="C3" s="98" t="s">
        <v>203</v>
      </c>
      <c r="D3" s="97">
        <v>1</v>
      </c>
      <c r="E3" s="97">
        <v>8</v>
      </c>
      <c r="F3" s="97">
        <v>8</v>
      </c>
      <c r="G3" s="97">
        <v>242148</v>
      </c>
      <c r="H3" s="99">
        <v>8.2708000000000004E-2</v>
      </c>
      <c r="I3" s="258">
        <v>577.56618200324203</v>
      </c>
      <c r="J3" s="259">
        <v>580.78194645573456</v>
      </c>
      <c r="K3" s="100"/>
      <c r="L3" s="100"/>
      <c r="M3" s="98"/>
      <c r="N3" s="101"/>
      <c r="P3" s="257"/>
      <c r="Q3" s="257"/>
    </row>
    <row r="4" spans="1:17" ht="18" customHeight="1">
      <c r="A4" s="102">
        <v>2</v>
      </c>
      <c r="B4" s="103">
        <v>1</v>
      </c>
      <c r="C4" s="92" t="s">
        <v>203</v>
      </c>
      <c r="D4" s="103">
        <v>1</v>
      </c>
      <c r="E4" s="103">
        <v>14</v>
      </c>
      <c r="F4" s="103">
        <v>4</v>
      </c>
      <c r="G4" s="103">
        <v>242149</v>
      </c>
      <c r="H4" s="104">
        <v>8.8024000000000005E-2</v>
      </c>
      <c r="I4" s="260">
        <v>611.93021572661542</v>
      </c>
      <c r="J4" s="261">
        <v>582.61849407953594</v>
      </c>
      <c r="K4" s="105"/>
      <c r="L4" s="105"/>
      <c r="M4" s="105"/>
      <c r="N4" s="106"/>
      <c r="P4" s="257"/>
      <c r="Q4" s="257"/>
    </row>
    <row r="5" spans="1:17" ht="18" customHeight="1">
      <c r="A5" s="102">
        <v>2</v>
      </c>
      <c r="B5" s="103">
        <v>1</v>
      </c>
      <c r="C5" s="92" t="s">
        <v>203</v>
      </c>
      <c r="D5" s="103">
        <v>1</v>
      </c>
      <c r="E5" s="103">
        <v>16</v>
      </c>
      <c r="F5" s="103">
        <v>6</v>
      </c>
      <c r="G5" s="103">
        <v>242150</v>
      </c>
      <c r="H5" s="104">
        <v>8.4058999999999995E-2</v>
      </c>
      <c r="I5" s="260">
        <v>618.00253487712985</v>
      </c>
      <c r="J5" s="261">
        <v>582.94302243370453</v>
      </c>
      <c r="K5" s="105"/>
      <c r="L5" s="105"/>
      <c r="M5" s="105"/>
      <c r="N5" s="106"/>
      <c r="P5" s="257"/>
      <c r="Q5" s="257"/>
    </row>
    <row r="6" spans="1:17" ht="18" customHeight="1">
      <c r="A6" s="102">
        <v>2</v>
      </c>
      <c r="B6" s="103">
        <v>1</v>
      </c>
      <c r="C6" s="92" t="s">
        <v>203</v>
      </c>
      <c r="D6" s="103">
        <v>1</v>
      </c>
      <c r="E6" s="103">
        <v>13</v>
      </c>
      <c r="F6" s="103">
        <v>3</v>
      </c>
      <c r="G6" s="103">
        <v>242151</v>
      </c>
      <c r="H6" s="104">
        <v>8.8145000000000001E-2</v>
      </c>
      <c r="I6" s="260">
        <v>556.62987775161889</v>
      </c>
      <c r="J6" s="261">
        <v>579.6630289231183</v>
      </c>
      <c r="K6" s="105"/>
      <c r="L6" s="105"/>
      <c r="M6" s="105"/>
      <c r="N6" s="106"/>
      <c r="P6" s="257"/>
      <c r="Q6" s="257"/>
    </row>
    <row r="7" spans="1:17" ht="18" customHeight="1">
      <c r="A7" s="102">
        <v>2</v>
      </c>
      <c r="B7" s="103">
        <v>1</v>
      </c>
      <c r="C7" s="92" t="s">
        <v>203</v>
      </c>
      <c r="D7" s="103">
        <v>1</v>
      </c>
      <c r="E7" s="103">
        <v>15</v>
      </c>
      <c r="F7" s="103">
        <v>5</v>
      </c>
      <c r="G7" s="103">
        <v>242152</v>
      </c>
      <c r="H7" s="104">
        <v>8.5642999999999997E-2</v>
      </c>
      <c r="I7" s="260">
        <v>588.08862097485098</v>
      </c>
      <c r="J7" s="261">
        <v>581.34430652223512</v>
      </c>
      <c r="K7" s="105"/>
      <c r="L7" s="105"/>
      <c r="M7" s="105"/>
      <c r="N7" s="106"/>
      <c r="P7" s="257"/>
      <c r="Q7" s="257"/>
    </row>
    <row r="8" spans="1:17" ht="18" customHeight="1">
      <c r="A8" s="102">
        <v>2</v>
      </c>
      <c r="B8" s="103">
        <v>1</v>
      </c>
      <c r="C8" s="92" t="s">
        <v>203</v>
      </c>
      <c r="D8" s="103">
        <v>1</v>
      </c>
      <c r="E8" s="103">
        <v>3</v>
      </c>
      <c r="F8" s="103">
        <v>3</v>
      </c>
      <c r="G8" s="103">
        <v>242153</v>
      </c>
      <c r="H8" s="104">
        <v>8.7687000000000001E-2</v>
      </c>
      <c r="I8" s="260">
        <v>560.24310788766491</v>
      </c>
      <c r="J8" s="261">
        <v>579.85613399553267</v>
      </c>
      <c r="K8" s="105"/>
      <c r="L8" s="105"/>
      <c r="M8" s="105"/>
      <c r="N8" s="106"/>
      <c r="P8" s="257"/>
      <c r="Q8" s="257"/>
    </row>
    <row r="9" spans="1:17" ht="18" customHeight="1">
      <c r="A9" s="102">
        <v>2</v>
      </c>
      <c r="B9" s="103">
        <v>1</v>
      </c>
      <c r="C9" s="92" t="s">
        <v>203</v>
      </c>
      <c r="D9" s="103">
        <v>1</v>
      </c>
      <c r="E9" s="103">
        <v>11</v>
      </c>
      <c r="F9" s="103">
        <v>1</v>
      </c>
      <c r="G9" s="103">
        <v>242154</v>
      </c>
      <c r="H9" s="104">
        <v>8.62676E-2</v>
      </c>
      <c r="I9" s="260">
        <v>597.10043291632951</v>
      </c>
      <c r="J9" s="261">
        <v>581.82593280454228</v>
      </c>
      <c r="K9" s="105"/>
      <c r="L9" s="105"/>
      <c r="M9" s="105"/>
      <c r="N9" s="106"/>
      <c r="P9" s="257"/>
      <c r="Q9" s="257"/>
    </row>
    <row r="10" spans="1:17" ht="18" customHeight="1">
      <c r="A10" s="102">
        <v>2</v>
      </c>
      <c r="B10" s="103">
        <v>1</v>
      </c>
      <c r="C10" s="92" t="s">
        <v>203</v>
      </c>
      <c r="D10" s="103">
        <v>1</v>
      </c>
      <c r="E10" s="103">
        <v>19</v>
      </c>
      <c r="F10" s="103">
        <v>9</v>
      </c>
      <c r="G10" s="103">
        <v>242155</v>
      </c>
      <c r="H10" s="104">
        <v>8.2202999999999998E-2</v>
      </c>
      <c r="I10" s="260">
        <v>594.33283823268141</v>
      </c>
      <c r="J10" s="261">
        <v>581.67802177986994</v>
      </c>
      <c r="K10" s="105"/>
      <c r="L10" s="105"/>
      <c r="M10" s="105"/>
      <c r="N10" s="106"/>
      <c r="P10" s="257"/>
      <c r="Q10" s="257"/>
    </row>
    <row r="11" spans="1:17" ht="18" customHeight="1">
      <c r="A11" s="102">
        <v>2</v>
      </c>
      <c r="B11" s="103">
        <v>1</v>
      </c>
      <c r="C11" s="92" t="s">
        <v>203</v>
      </c>
      <c r="D11" s="103">
        <v>1</v>
      </c>
      <c r="E11" s="103">
        <v>1</v>
      </c>
      <c r="F11" s="103">
        <v>1</v>
      </c>
      <c r="G11" s="103">
        <v>242156</v>
      </c>
      <c r="H11" s="104">
        <v>8.3943000000000004E-2</v>
      </c>
      <c r="I11" s="260">
        <v>544.6017932322959</v>
      </c>
      <c r="J11" s="261">
        <v>579.0202013022207</v>
      </c>
      <c r="K11" s="105"/>
      <c r="L11" s="105"/>
      <c r="M11" s="105"/>
      <c r="N11" s="106"/>
      <c r="P11" s="257"/>
      <c r="Q11" s="257"/>
    </row>
    <row r="12" spans="1:17" ht="18" customHeight="1">
      <c r="A12" s="102">
        <v>2</v>
      </c>
      <c r="B12" s="103">
        <v>1</v>
      </c>
      <c r="C12" s="92" t="s">
        <v>203</v>
      </c>
      <c r="D12" s="103">
        <v>1</v>
      </c>
      <c r="E12" s="103">
        <v>10</v>
      </c>
      <c r="F12" s="103">
        <v>10</v>
      </c>
      <c r="G12" s="103">
        <v>242157</v>
      </c>
      <c r="H12" s="104">
        <v>8.7445999999999996E-2</v>
      </c>
      <c r="I12" s="260">
        <v>559.35725735687242</v>
      </c>
      <c r="J12" s="261">
        <v>579.80879069758146</v>
      </c>
      <c r="K12" s="105"/>
      <c r="L12" s="105"/>
      <c r="M12" s="105"/>
      <c r="N12" s="106"/>
      <c r="P12" s="257"/>
      <c r="Q12" s="257"/>
    </row>
    <row r="13" spans="1:17" ht="18" customHeight="1">
      <c r="A13" s="102">
        <v>2</v>
      </c>
      <c r="B13" s="103">
        <v>1</v>
      </c>
      <c r="C13" s="92" t="s">
        <v>203</v>
      </c>
      <c r="D13" s="103">
        <v>1</v>
      </c>
      <c r="E13" s="103">
        <v>2</v>
      </c>
      <c r="F13" s="103">
        <v>2</v>
      </c>
      <c r="G13" s="103">
        <v>242158</v>
      </c>
      <c r="H13" s="104">
        <v>8.6318000000000006E-2</v>
      </c>
      <c r="I13" s="260">
        <v>561.07416100382943</v>
      </c>
      <c r="J13" s="261">
        <v>579.90054870650727</v>
      </c>
      <c r="K13" s="105"/>
      <c r="L13" s="105"/>
      <c r="M13" s="105"/>
      <c r="N13" s="106"/>
      <c r="P13" s="257"/>
      <c r="Q13" s="257"/>
    </row>
    <row r="14" spans="1:17" ht="18" customHeight="1">
      <c r="A14" s="102">
        <v>2</v>
      </c>
      <c r="B14" s="103">
        <v>1</v>
      </c>
      <c r="C14" s="92" t="s">
        <v>203</v>
      </c>
      <c r="D14" s="103">
        <v>1</v>
      </c>
      <c r="E14" s="103">
        <v>12</v>
      </c>
      <c r="F14" s="103">
        <v>2</v>
      </c>
      <c r="G14" s="103">
        <v>242159</v>
      </c>
      <c r="H14" s="104">
        <v>8.5765999999999995E-2</v>
      </c>
      <c r="I14" s="260">
        <v>566.88305474714434</v>
      </c>
      <c r="J14" s="261">
        <v>580.21099858230116</v>
      </c>
      <c r="K14" s="105"/>
      <c r="L14" s="105"/>
      <c r="M14" s="105"/>
      <c r="N14" s="106"/>
      <c r="P14" s="257"/>
      <c r="Q14" s="257"/>
    </row>
    <row r="15" spans="1:17" ht="18" customHeight="1">
      <c r="A15" s="102">
        <v>2</v>
      </c>
      <c r="B15" s="103">
        <v>1</v>
      </c>
      <c r="C15" s="92" t="s">
        <v>203</v>
      </c>
      <c r="D15" s="103">
        <v>1</v>
      </c>
      <c r="E15" s="103">
        <v>6</v>
      </c>
      <c r="F15" s="103">
        <v>6</v>
      </c>
      <c r="G15" s="103">
        <v>242160</v>
      </c>
      <c r="H15" s="104">
        <v>8.6025000000000004E-2</v>
      </c>
      <c r="I15" s="260">
        <v>530.96520154797167</v>
      </c>
      <c r="J15" s="261">
        <v>578.29140880200953</v>
      </c>
      <c r="K15" s="105"/>
      <c r="L15" s="105"/>
      <c r="M15" s="105"/>
      <c r="N15" s="106"/>
      <c r="P15" s="257"/>
      <c r="Q15" s="257"/>
    </row>
    <row r="16" spans="1:17" ht="18" customHeight="1">
      <c r="A16" s="102">
        <v>2</v>
      </c>
      <c r="B16" s="103">
        <v>1</v>
      </c>
      <c r="C16" s="92" t="s">
        <v>203</v>
      </c>
      <c r="D16" s="103">
        <v>1</v>
      </c>
      <c r="E16" s="103">
        <v>9</v>
      </c>
      <c r="F16" s="103">
        <v>9</v>
      </c>
      <c r="G16" s="103">
        <v>242161</v>
      </c>
      <c r="H16" s="104">
        <v>8.3441000000000001E-2</v>
      </c>
      <c r="I16" s="260">
        <v>568.36227778987336</v>
      </c>
      <c r="J16" s="261">
        <v>580.29005401525956</v>
      </c>
      <c r="K16" s="105"/>
      <c r="L16" s="105"/>
      <c r="M16" s="105"/>
      <c r="N16" s="106"/>
      <c r="P16" s="257"/>
      <c r="Q16" s="257"/>
    </row>
    <row r="17" spans="1:17" ht="18" customHeight="1">
      <c r="A17" s="102">
        <v>2</v>
      </c>
      <c r="B17" s="103">
        <v>1</v>
      </c>
      <c r="C17" s="92" t="s">
        <v>203</v>
      </c>
      <c r="D17" s="103">
        <v>1</v>
      </c>
      <c r="E17" s="103">
        <v>20</v>
      </c>
      <c r="F17" s="103">
        <v>10</v>
      </c>
      <c r="G17" s="103">
        <v>242162</v>
      </c>
      <c r="H17" s="104">
        <v>8.5669999999999996E-2</v>
      </c>
      <c r="I17" s="260">
        <v>566.50654129627867</v>
      </c>
      <c r="J17" s="261">
        <v>580.19087623900816</v>
      </c>
      <c r="K17" s="105"/>
      <c r="L17" s="105"/>
      <c r="M17" s="105"/>
      <c r="N17" s="106"/>
      <c r="P17" s="257"/>
      <c r="Q17" s="257"/>
    </row>
    <row r="18" spans="1:17" ht="18" customHeight="1">
      <c r="A18" s="102">
        <v>2</v>
      </c>
      <c r="B18" s="103">
        <v>1</v>
      </c>
      <c r="C18" s="92" t="s">
        <v>203</v>
      </c>
      <c r="D18" s="103">
        <v>1</v>
      </c>
      <c r="E18" s="103">
        <v>7</v>
      </c>
      <c r="F18" s="103">
        <v>7</v>
      </c>
      <c r="G18" s="103">
        <v>242163</v>
      </c>
      <c r="H18" s="104">
        <v>8.4655999999999995E-2</v>
      </c>
      <c r="I18" s="260">
        <v>678.97966746287921</v>
      </c>
      <c r="J18" s="261">
        <v>586.20187757446195</v>
      </c>
      <c r="K18" s="105"/>
      <c r="L18" s="105"/>
      <c r="M18" s="105"/>
      <c r="N18" s="106"/>
      <c r="P18" s="257"/>
      <c r="Q18" s="257"/>
    </row>
    <row r="19" spans="1:17" ht="18" customHeight="1">
      <c r="A19" s="102">
        <v>2</v>
      </c>
      <c r="B19" s="103">
        <v>1</v>
      </c>
      <c r="C19" s="92" t="s">
        <v>203</v>
      </c>
      <c r="D19" s="103">
        <v>1</v>
      </c>
      <c r="E19" s="103">
        <v>5</v>
      </c>
      <c r="F19" s="103">
        <v>5</v>
      </c>
      <c r="G19" s="103">
        <v>242164</v>
      </c>
      <c r="H19" s="104">
        <v>8.7584999999999996E-2</v>
      </c>
      <c r="I19" s="260">
        <v>575.45288617461017</v>
      </c>
      <c r="J19" s="261">
        <v>580.6690037068214</v>
      </c>
      <c r="K19" s="105"/>
      <c r="L19" s="105"/>
      <c r="M19" s="105"/>
      <c r="N19" s="106"/>
      <c r="P19" s="257"/>
      <c r="Q19" s="257"/>
    </row>
    <row r="20" spans="1:17" ht="18" customHeight="1">
      <c r="A20" s="102">
        <v>2</v>
      </c>
      <c r="B20" s="103">
        <v>1</v>
      </c>
      <c r="C20" s="92" t="s">
        <v>203</v>
      </c>
      <c r="D20" s="103">
        <v>1</v>
      </c>
      <c r="E20" s="103">
        <v>4</v>
      </c>
      <c r="F20" s="103">
        <v>4</v>
      </c>
      <c r="G20" s="103">
        <v>242165</v>
      </c>
      <c r="H20" s="104">
        <v>8.5124000000000005E-2</v>
      </c>
      <c r="I20" s="260">
        <v>581.95480383637164</v>
      </c>
      <c r="J20" s="261">
        <v>581.01649147638841</v>
      </c>
      <c r="K20" s="105"/>
      <c r="L20" s="105"/>
      <c r="M20" s="105"/>
      <c r="N20" s="106"/>
      <c r="P20" s="257"/>
      <c r="Q20" s="257"/>
    </row>
    <row r="21" spans="1:17" ht="18" customHeight="1">
      <c r="A21" s="102">
        <v>2</v>
      </c>
      <c r="B21" s="103">
        <v>1</v>
      </c>
      <c r="C21" s="92" t="s">
        <v>203</v>
      </c>
      <c r="D21" s="103">
        <v>1</v>
      </c>
      <c r="E21" s="103">
        <v>18</v>
      </c>
      <c r="F21" s="103">
        <v>8</v>
      </c>
      <c r="G21" s="103">
        <v>242166</v>
      </c>
      <c r="H21" s="104">
        <v>8.6262000000000005E-2</v>
      </c>
      <c r="I21" s="260">
        <v>593.42596153235149</v>
      </c>
      <c r="J21" s="261">
        <v>581.62955476163586</v>
      </c>
      <c r="K21" s="105"/>
      <c r="L21" s="105"/>
      <c r="M21" s="105"/>
      <c r="N21" s="106"/>
      <c r="P21" s="257"/>
      <c r="Q21" s="257"/>
    </row>
    <row r="22" spans="1:17" ht="18" customHeight="1" thickBot="1">
      <c r="A22" s="102">
        <v>2</v>
      </c>
      <c r="B22" s="103">
        <v>1</v>
      </c>
      <c r="C22" s="92" t="s">
        <v>203</v>
      </c>
      <c r="D22" s="103">
        <v>1</v>
      </c>
      <c r="E22" s="103">
        <v>17</v>
      </c>
      <c r="F22" s="103">
        <v>7</v>
      </c>
      <c r="G22" s="103">
        <v>242167</v>
      </c>
      <c r="H22" s="104">
        <v>8.6777000000000007E-2</v>
      </c>
      <c r="I22" s="260">
        <v>587.81284446051075</v>
      </c>
      <c r="J22" s="261">
        <v>581.3295679526542</v>
      </c>
      <c r="K22" s="105"/>
      <c r="L22" s="105"/>
      <c r="M22" s="105"/>
      <c r="N22" s="106"/>
      <c r="P22" s="257"/>
      <c r="Q22" s="257"/>
    </row>
    <row r="23" spans="1:17" ht="18" customHeight="1">
      <c r="A23" s="133" t="s">
        <v>194</v>
      </c>
      <c r="B23" s="117"/>
      <c r="C23" s="118"/>
      <c r="D23" s="117"/>
      <c r="E23" s="117"/>
      <c r="F23" s="119"/>
      <c r="G23" s="117"/>
      <c r="H23" s="120">
        <f>AVERAGE(H$3:H$22)</f>
        <v>8.568748000000001E-2</v>
      </c>
      <c r="I23" s="262">
        <v>580.96351304055611</v>
      </c>
      <c r="J23" s="263">
        <v>580.96351304055611</v>
      </c>
      <c r="K23" s="118"/>
      <c r="L23" s="118"/>
      <c r="M23" s="118"/>
      <c r="N23" s="121"/>
      <c r="P23" s="257"/>
      <c r="Q23" s="257"/>
    </row>
    <row r="24" spans="1:17" ht="18" customHeight="1">
      <c r="A24" s="134" t="s">
        <v>193</v>
      </c>
      <c r="B24" s="116"/>
      <c r="C24" s="115"/>
      <c r="D24" s="116"/>
      <c r="E24" s="116"/>
      <c r="F24" s="116"/>
      <c r="G24" s="116"/>
      <c r="H24" s="122"/>
      <c r="I24" s="264">
        <v>576.5095340889261</v>
      </c>
      <c r="J24" s="265">
        <v>580.72547508127798</v>
      </c>
      <c r="K24" s="115"/>
      <c r="L24" s="115"/>
      <c r="M24" s="115"/>
      <c r="N24" s="123"/>
      <c r="P24" s="257"/>
      <c r="Q24" s="257"/>
    </row>
    <row r="25" spans="1:17" ht="18" customHeight="1">
      <c r="A25" s="134" t="s">
        <v>192</v>
      </c>
      <c r="B25" s="116"/>
      <c r="C25" s="115"/>
      <c r="D25" s="116"/>
      <c r="E25" s="116"/>
      <c r="F25" s="116"/>
      <c r="G25" s="116"/>
      <c r="H25" s="122"/>
      <c r="I25" s="264">
        <v>31.576935223061881</v>
      </c>
      <c r="J25" s="265">
        <v>1.6875942393048569</v>
      </c>
      <c r="K25" s="115"/>
      <c r="L25" s="115"/>
      <c r="M25" s="115"/>
      <c r="N25" s="123"/>
      <c r="P25" s="257"/>
      <c r="Q25" s="257"/>
    </row>
    <row r="26" spans="1:17" ht="18" customHeight="1" thickBot="1">
      <c r="A26" s="134" t="s">
        <v>191</v>
      </c>
      <c r="B26" s="116"/>
      <c r="C26" s="115"/>
      <c r="D26" s="116"/>
      <c r="E26" s="116"/>
      <c r="F26" s="116"/>
      <c r="G26" s="116"/>
      <c r="H26" s="122"/>
      <c r="I26" s="255">
        <f>I25/I23</f>
        <v>5.4352699462655495E-2</v>
      </c>
      <c r="J26" s="256">
        <f>J25/J23</f>
        <v>2.9048196684032523E-3</v>
      </c>
      <c r="K26" s="115"/>
      <c r="L26" s="115"/>
      <c r="M26" s="115"/>
      <c r="N26" s="123"/>
    </row>
    <row r="27" spans="1:17" ht="18" customHeight="1" thickBot="1">
      <c r="A27" s="135" t="s">
        <v>190</v>
      </c>
      <c r="B27" s="107"/>
      <c r="C27" s="108"/>
      <c r="D27" s="107"/>
      <c r="E27" s="107"/>
      <c r="F27" s="107"/>
      <c r="G27" s="107"/>
      <c r="H27" s="109"/>
      <c r="I27" s="136">
        <f>SQRT(I26*I26*H23/$C$31)/I26</f>
        <v>5.3443889579009252E-2</v>
      </c>
      <c r="J27" s="110"/>
      <c r="K27" s="110"/>
      <c r="L27" s="110"/>
      <c r="M27" s="110"/>
      <c r="N27" s="111"/>
    </row>
    <row r="28" spans="1:17" ht="18" customHeight="1">
      <c r="H28" s="112"/>
    </row>
    <row r="29" spans="1:17" ht="18" customHeight="1">
      <c r="H29" s="112"/>
    </row>
    <row r="30" spans="1:17" ht="18" customHeight="1">
      <c r="A30" s="113" t="s">
        <v>189</v>
      </c>
      <c r="B30" s="114" t="s">
        <v>202</v>
      </c>
      <c r="H30" s="112"/>
    </row>
    <row r="31" spans="1:17" ht="18" customHeight="1">
      <c r="A31" s="92" t="s">
        <v>188</v>
      </c>
      <c r="C31" s="116">
        <v>30</v>
      </c>
      <c r="D31" s="115" t="s">
        <v>187</v>
      </c>
      <c r="H31" s="112"/>
    </row>
    <row r="32" spans="1:17" ht="18" customHeight="1">
      <c r="H32" s="112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2023-09-04 09:31.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7ED6-631B-43AF-881D-622867154FA8}">
  <sheetPr codeName="Sheet6"/>
  <dimension ref="A1:BN151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1.71093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431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7" t="s">
        <v>225</v>
      </c>
      <c r="AD2" s="17" t="s">
        <v>225</v>
      </c>
      <c r="AE2" s="17" t="s">
        <v>225</v>
      </c>
      <c r="AF2" s="17" t="s">
        <v>225</v>
      </c>
      <c r="AG2" s="144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41" t="s">
        <v>227</v>
      </c>
      <c r="E3" s="142" t="s">
        <v>228</v>
      </c>
      <c r="F3" s="143" t="s">
        <v>229</v>
      </c>
      <c r="G3" s="143" t="s">
        <v>230</v>
      </c>
      <c r="H3" s="143" t="s">
        <v>231</v>
      </c>
      <c r="I3" s="143" t="s">
        <v>232</v>
      </c>
      <c r="J3" s="143" t="s">
        <v>233</v>
      </c>
      <c r="K3" s="143" t="s">
        <v>234</v>
      </c>
      <c r="L3" s="143" t="s">
        <v>235</v>
      </c>
      <c r="M3" s="143" t="s">
        <v>236</v>
      </c>
      <c r="N3" s="143" t="s">
        <v>237</v>
      </c>
      <c r="O3" s="143" t="s">
        <v>238</v>
      </c>
      <c r="P3" s="143" t="s">
        <v>239</v>
      </c>
      <c r="Q3" s="143" t="s">
        <v>240</v>
      </c>
      <c r="R3" s="143" t="s">
        <v>241</v>
      </c>
      <c r="S3" s="143" t="s">
        <v>242</v>
      </c>
      <c r="T3" s="143" t="s">
        <v>243</v>
      </c>
      <c r="U3" s="143" t="s">
        <v>244</v>
      </c>
      <c r="V3" s="143" t="s">
        <v>245</v>
      </c>
      <c r="W3" s="143" t="s">
        <v>246</v>
      </c>
      <c r="X3" s="143" t="s">
        <v>247</v>
      </c>
      <c r="Y3" s="143" t="s">
        <v>248</v>
      </c>
      <c r="Z3" s="143" t="s">
        <v>249</v>
      </c>
      <c r="AA3" s="143" t="s">
        <v>250</v>
      </c>
      <c r="AB3" s="143" t="s">
        <v>251</v>
      </c>
      <c r="AC3" s="143" t="s">
        <v>252</v>
      </c>
      <c r="AD3" s="143" t="s">
        <v>253</v>
      </c>
      <c r="AE3" s="143" t="s">
        <v>254</v>
      </c>
      <c r="AF3" s="143" t="s">
        <v>255</v>
      </c>
      <c r="AG3" s="14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256</v>
      </c>
      <c r="F4" s="11" t="s">
        <v>257</v>
      </c>
      <c r="G4" s="11" t="s">
        <v>257</v>
      </c>
      <c r="H4" s="11" t="s">
        <v>257</v>
      </c>
      <c r="I4" s="11" t="s">
        <v>257</v>
      </c>
      <c r="J4" s="11" t="s">
        <v>257</v>
      </c>
      <c r="K4" s="11" t="s">
        <v>257</v>
      </c>
      <c r="L4" s="11" t="s">
        <v>257</v>
      </c>
      <c r="M4" s="11" t="s">
        <v>258</v>
      </c>
      <c r="N4" s="11" t="s">
        <v>256</v>
      </c>
      <c r="O4" s="11" t="s">
        <v>257</v>
      </c>
      <c r="P4" s="11" t="s">
        <v>257</v>
      </c>
      <c r="Q4" s="11" t="s">
        <v>256</v>
      </c>
      <c r="R4" s="11" t="s">
        <v>258</v>
      </c>
      <c r="S4" s="11" t="s">
        <v>256</v>
      </c>
      <c r="T4" s="11" t="s">
        <v>256</v>
      </c>
      <c r="U4" s="11" t="s">
        <v>256</v>
      </c>
      <c r="V4" s="11" t="s">
        <v>257</v>
      </c>
      <c r="W4" s="11" t="s">
        <v>256</v>
      </c>
      <c r="X4" s="11" t="s">
        <v>257</v>
      </c>
      <c r="Y4" s="11" t="s">
        <v>256</v>
      </c>
      <c r="Z4" s="11" t="s">
        <v>257</v>
      </c>
      <c r="AA4" s="11" t="s">
        <v>257</v>
      </c>
      <c r="AB4" s="11" t="s">
        <v>256</v>
      </c>
      <c r="AC4" s="11" t="s">
        <v>257</v>
      </c>
      <c r="AD4" s="11" t="s">
        <v>256</v>
      </c>
      <c r="AE4" s="11" t="s">
        <v>256</v>
      </c>
      <c r="AF4" s="11" t="s">
        <v>256</v>
      </c>
      <c r="AG4" s="144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259</v>
      </c>
      <c r="E5" s="25" t="s">
        <v>260</v>
      </c>
      <c r="F5" s="25" t="s">
        <v>115</v>
      </c>
      <c r="G5" s="25" t="s">
        <v>115</v>
      </c>
      <c r="H5" s="25" t="s">
        <v>115</v>
      </c>
      <c r="I5" s="25" t="s">
        <v>115</v>
      </c>
      <c r="J5" s="25" t="s">
        <v>115</v>
      </c>
      <c r="K5" s="25" t="s">
        <v>115</v>
      </c>
      <c r="L5" s="25" t="s">
        <v>115</v>
      </c>
      <c r="M5" s="25" t="s">
        <v>116</v>
      </c>
      <c r="N5" s="25" t="s">
        <v>260</v>
      </c>
      <c r="O5" s="25" t="s">
        <v>115</v>
      </c>
      <c r="P5" s="25" t="s">
        <v>115</v>
      </c>
      <c r="Q5" s="25" t="s">
        <v>261</v>
      </c>
      <c r="R5" s="25" t="s">
        <v>260</v>
      </c>
      <c r="S5" s="25" t="s">
        <v>260</v>
      </c>
      <c r="T5" s="25" t="s">
        <v>115</v>
      </c>
      <c r="U5" s="25" t="s">
        <v>115</v>
      </c>
      <c r="V5" s="25" t="s">
        <v>260</v>
      </c>
      <c r="W5" s="25" t="s">
        <v>115</v>
      </c>
      <c r="X5" s="25" t="s">
        <v>115</v>
      </c>
      <c r="Y5" s="25" t="s">
        <v>260</v>
      </c>
      <c r="Z5" s="25" t="s">
        <v>115</v>
      </c>
      <c r="AA5" s="25" t="s">
        <v>261</v>
      </c>
      <c r="AB5" s="25" t="s">
        <v>260</v>
      </c>
      <c r="AC5" s="25" t="s">
        <v>115</v>
      </c>
      <c r="AD5" s="25" t="s">
        <v>115</v>
      </c>
      <c r="AE5" s="25" t="s">
        <v>115</v>
      </c>
      <c r="AF5" s="25" t="s">
        <v>115</v>
      </c>
      <c r="AG5" s="144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5">
        <v>544.60179323229579</v>
      </c>
      <c r="E6" s="196">
        <v>563</v>
      </c>
      <c r="F6" s="196">
        <v>562.00000000000011</v>
      </c>
      <c r="G6" s="196">
        <v>571</v>
      </c>
      <c r="H6" s="196">
        <v>573</v>
      </c>
      <c r="I6" s="196">
        <v>556</v>
      </c>
      <c r="J6" s="196">
        <v>554</v>
      </c>
      <c r="K6" s="196">
        <v>550</v>
      </c>
      <c r="L6" s="196">
        <v>554</v>
      </c>
      <c r="M6" s="197">
        <v>512</v>
      </c>
      <c r="N6" s="196">
        <v>540</v>
      </c>
      <c r="O6" s="196">
        <v>538.28443674313644</v>
      </c>
      <c r="P6" s="196">
        <v>548</v>
      </c>
      <c r="Q6" s="196">
        <v>548</v>
      </c>
      <c r="R6" s="196">
        <v>559</v>
      </c>
      <c r="S6" s="196">
        <v>541</v>
      </c>
      <c r="T6" s="196">
        <v>540</v>
      </c>
      <c r="U6" s="196">
        <v>541</v>
      </c>
      <c r="V6" s="196">
        <v>562.35378125888599</v>
      </c>
      <c r="W6" s="196">
        <v>550</v>
      </c>
      <c r="X6" s="196">
        <v>546</v>
      </c>
      <c r="Y6" s="196">
        <v>533</v>
      </c>
      <c r="Z6" s="196">
        <v>548</v>
      </c>
      <c r="AA6" s="196">
        <v>555.00000000000011</v>
      </c>
      <c r="AB6" s="196">
        <v>558</v>
      </c>
      <c r="AC6" s="196">
        <v>571.9</v>
      </c>
      <c r="AD6" s="198">
        <v>482</v>
      </c>
      <c r="AE6" s="196">
        <v>562</v>
      </c>
      <c r="AF6" s="196">
        <v>559</v>
      </c>
      <c r="AG6" s="199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02">
        <v>561.07416100382943</v>
      </c>
      <c r="E7" s="203">
        <v>563.99999999999989</v>
      </c>
      <c r="F7" s="203">
        <v>553</v>
      </c>
      <c r="G7" s="203">
        <v>587</v>
      </c>
      <c r="H7" s="203">
        <v>550</v>
      </c>
      <c r="I7" s="203">
        <v>563.99999999999989</v>
      </c>
      <c r="J7" s="203">
        <v>546</v>
      </c>
      <c r="K7" s="203">
        <v>559.00000000000011</v>
      </c>
      <c r="L7" s="203">
        <v>553</v>
      </c>
      <c r="M7" s="203">
        <v>538</v>
      </c>
      <c r="N7" s="203">
        <v>576</v>
      </c>
      <c r="O7" s="203">
        <v>529.42097481900043</v>
      </c>
      <c r="P7" s="203">
        <v>548</v>
      </c>
      <c r="Q7" s="203">
        <v>590</v>
      </c>
      <c r="R7" s="203">
        <v>562</v>
      </c>
      <c r="S7" s="203">
        <v>535</v>
      </c>
      <c r="T7" s="203">
        <v>545.00000000000011</v>
      </c>
      <c r="U7" s="203">
        <v>559</v>
      </c>
      <c r="V7" s="203">
        <v>558.63979624434967</v>
      </c>
      <c r="W7" s="203">
        <v>540</v>
      </c>
      <c r="X7" s="203">
        <v>537</v>
      </c>
      <c r="Y7" s="203">
        <v>541</v>
      </c>
      <c r="Z7" s="203">
        <v>551</v>
      </c>
      <c r="AA7" s="203">
        <v>555.00000000000011</v>
      </c>
      <c r="AB7" s="203">
        <v>563</v>
      </c>
      <c r="AC7" s="203">
        <v>571.5</v>
      </c>
      <c r="AD7" s="204">
        <v>493.99999999999994</v>
      </c>
      <c r="AE7" s="203">
        <v>553</v>
      </c>
      <c r="AF7" s="203">
        <v>560</v>
      </c>
      <c r="AG7" s="199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 t="e">
        <v>#N/A</v>
      </c>
    </row>
    <row r="8" spans="1:66">
      <c r="A8" s="29"/>
      <c r="B8" s="19">
        <v>1</v>
      </c>
      <c r="C8" s="9">
        <v>3</v>
      </c>
      <c r="D8" s="202">
        <v>560.24310788766491</v>
      </c>
      <c r="E8" s="203">
        <v>566</v>
      </c>
      <c r="F8" s="205">
        <v>527</v>
      </c>
      <c r="G8" s="203">
        <v>591</v>
      </c>
      <c r="H8" s="203">
        <v>572</v>
      </c>
      <c r="I8" s="203">
        <v>553</v>
      </c>
      <c r="J8" s="203">
        <v>552.00000000000011</v>
      </c>
      <c r="K8" s="203">
        <v>553</v>
      </c>
      <c r="L8" s="203">
        <v>550</v>
      </c>
      <c r="M8" s="203">
        <v>533</v>
      </c>
      <c r="N8" s="203">
        <v>556</v>
      </c>
      <c r="O8" s="203">
        <v>556.31746766070955</v>
      </c>
      <c r="P8" s="203">
        <v>542</v>
      </c>
      <c r="Q8" s="203">
        <v>567</v>
      </c>
      <c r="R8" s="203">
        <v>559</v>
      </c>
      <c r="S8" s="203">
        <v>544.5</v>
      </c>
      <c r="T8" s="203">
        <v>554</v>
      </c>
      <c r="U8" s="203">
        <v>554</v>
      </c>
      <c r="V8" s="203">
        <v>565.12665499837124</v>
      </c>
      <c r="W8" s="203">
        <v>540</v>
      </c>
      <c r="X8" s="203">
        <v>534</v>
      </c>
      <c r="Y8" s="203">
        <v>550</v>
      </c>
      <c r="Z8" s="203">
        <v>552</v>
      </c>
      <c r="AA8" s="203">
        <v>539</v>
      </c>
      <c r="AB8" s="203">
        <v>547</v>
      </c>
      <c r="AC8" s="203">
        <v>571.79999999999995</v>
      </c>
      <c r="AD8" s="204">
        <v>540</v>
      </c>
      <c r="AE8" s="203">
        <v>557</v>
      </c>
      <c r="AF8" s="203">
        <v>562</v>
      </c>
      <c r="AG8" s="199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02">
        <v>581.95480383637164</v>
      </c>
      <c r="E9" s="203">
        <v>566</v>
      </c>
      <c r="F9" s="203">
        <v>566</v>
      </c>
      <c r="G9" s="203">
        <v>592</v>
      </c>
      <c r="H9" s="203">
        <v>554</v>
      </c>
      <c r="I9" s="203">
        <v>559.00000000000011</v>
      </c>
      <c r="J9" s="203">
        <v>548.00000000000011</v>
      </c>
      <c r="K9" s="203">
        <v>538.00000000000011</v>
      </c>
      <c r="L9" s="203">
        <v>552.00000000000011</v>
      </c>
      <c r="M9" s="203">
        <v>547</v>
      </c>
      <c r="N9" s="203">
        <v>567.99999999999989</v>
      </c>
      <c r="O9" s="203">
        <v>547.02816399463825</v>
      </c>
      <c r="P9" s="203">
        <v>559</v>
      </c>
      <c r="Q9" s="203">
        <v>550</v>
      </c>
      <c r="R9" s="203">
        <v>563</v>
      </c>
      <c r="S9" s="203">
        <v>557.5</v>
      </c>
      <c r="T9" s="203">
        <v>547</v>
      </c>
      <c r="U9" s="203">
        <v>548</v>
      </c>
      <c r="V9" s="203">
        <v>559.23604706537492</v>
      </c>
      <c r="W9" s="203">
        <v>540</v>
      </c>
      <c r="X9" s="205">
        <v>507</v>
      </c>
      <c r="Y9" s="203">
        <v>553</v>
      </c>
      <c r="Z9" s="203">
        <v>558</v>
      </c>
      <c r="AA9" s="203">
        <v>560</v>
      </c>
      <c r="AB9" s="203">
        <v>533</v>
      </c>
      <c r="AC9" s="203">
        <v>571.9</v>
      </c>
      <c r="AD9" s="204">
        <v>509</v>
      </c>
      <c r="AE9" s="203">
        <v>567</v>
      </c>
      <c r="AF9" s="205">
        <v>589</v>
      </c>
      <c r="AG9" s="199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554.12895234225266</v>
      </c>
      <c r="BN9" s="27"/>
    </row>
    <row r="10" spans="1:66">
      <c r="A10" s="29"/>
      <c r="B10" s="19">
        <v>1</v>
      </c>
      <c r="C10" s="9">
        <v>5</v>
      </c>
      <c r="D10" s="202">
        <v>575.45288617461028</v>
      </c>
      <c r="E10" s="203">
        <v>573</v>
      </c>
      <c r="F10" s="203">
        <v>569</v>
      </c>
      <c r="G10" s="203">
        <v>551</v>
      </c>
      <c r="H10" s="203">
        <v>585</v>
      </c>
      <c r="I10" s="203">
        <v>548.00000000000011</v>
      </c>
      <c r="J10" s="203">
        <v>554</v>
      </c>
      <c r="K10" s="203">
        <v>550</v>
      </c>
      <c r="L10" s="203">
        <v>553</v>
      </c>
      <c r="M10" s="203">
        <v>532</v>
      </c>
      <c r="N10" s="203">
        <v>532</v>
      </c>
      <c r="O10" s="203">
        <v>533.11392935138053</v>
      </c>
      <c r="P10" s="203">
        <v>553</v>
      </c>
      <c r="Q10" s="203">
        <v>555</v>
      </c>
      <c r="R10" s="203">
        <v>556</v>
      </c>
      <c r="S10" s="203">
        <v>563.5</v>
      </c>
      <c r="T10" s="203">
        <v>542.00000000000011</v>
      </c>
      <c r="U10" s="203">
        <v>561</v>
      </c>
      <c r="V10" s="203">
        <v>565.74379526716154</v>
      </c>
      <c r="W10" s="203">
        <v>550</v>
      </c>
      <c r="X10" s="203">
        <v>528.00000000000011</v>
      </c>
      <c r="Y10" s="203">
        <v>547</v>
      </c>
      <c r="Z10" s="203">
        <v>555</v>
      </c>
      <c r="AA10" s="203">
        <v>531</v>
      </c>
      <c r="AB10" s="203">
        <v>567</v>
      </c>
      <c r="AC10" s="203">
        <v>571.59999999999991</v>
      </c>
      <c r="AD10" s="204">
        <v>458</v>
      </c>
      <c r="AE10" s="203">
        <v>555</v>
      </c>
      <c r="AF10" s="203">
        <v>560</v>
      </c>
      <c r="AG10" s="199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7</v>
      </c>
    </row>
    <row r="11" spans="1:66">
      <c r="A11" s="29"/>
      <c r="B11" s="19">
        <v>1</v>
      </c>
      <c r="C11" s="9">
        <v>6</v>
      </c>
      <c r="D11" s="202">
        <v>530.96520154797167</v>
      </c>
      <c r="E11" s="203">
        <v>566</v>
      </c>
      <c r="F11" s="203">
        <v>560</v>
      </c>
      <c r="G11" s="203">
        <v>571</v>
      </c>
      <c r="H11" s="203">
        <v>586</v>
      </c>
      <c r="I11" s="203">
        <v>548.00000000000011</v>
      </c>
      <c r="J11" s="203">
        <v>548.00000000000011</v>
      </c>
      <c r="K11" s="203">
        <v>539</v>
      </c>
      <c r="L11" s="203">
        <v>559.00000000000011</v>
      </c>
      <c r="M11" s="203">
        <v>534</v>
      </c>
      <c r="N11" s="203">
        <v>540</v>
      </c>
      <c r="O11" s="203">
        <v>538.13155783217655</v>
      </c>
      <c r="P11" s="203">
        <v>549</v>
      </c>
      <c r="Q11" s="203">
        <v>581</v>
      </c>
      <c r="R11" s="203">
        <v>560</v>
      </c>
      <c r="S11" s="203">
        <v>577</v>
      </c>
      <c r="T11" s="203">
        <v>546</v>
      </c>
      <c r="U11" s="203">
        <v>539</v>
      </c>
      <c r="V11" s="203">
        <v>560.59367420973206</v>
      </c>
      <c r="W11" s="203">
        <v>540</v>
      </c>
      <c r="X11" s="203">
        <v>524</v>
      </c>
      <c r="Y11" s="203">
        <v>534</v>
      </c>
      <c r="Z11" s="203">
        <v>547</v>
      </c>
      <c r="AA11" s="203">
        <v>541</v>
      </c>
      <c r="AB11" s="203">
        <v>569</v>
      </c>
      <c r="AC11" s="203">
        <v>571.69999999999993</v>
      </c>
      <c r="AD11" s="204">
        <v>500</v>
      </c>
      <c r="AE11" s="203">
        <v>555</v>
      </c>
      <c r="AF11" s="203">
        <v>556</v>
      </c>
      <c r="AG11" s="199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6"/>
    </row>
    <row r="12" spans="1:66">
      <c r="A12" s="29"/>
      <c r="B12" s="19"/>
      <c r="C12" s="9">
        <v>7</v>
      </c>
      <c r="D12" s="202">
        <v>678.97966746287921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199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6"/>
    </row>
    <row r="13" spans="1:66">
      <c r="A13" s="29"/>
      <c r="B13" s="19"/>
      <c r="C13" s="9">
        <v>8</v>
      </c>
      <c r="D13" s="202">
        <v>577.56618200324203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199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6"/>
    </row>
    <row r="14" spans="1:66">
      <c r="A14" s="29"/>
      <c r="B14" s="19"/>
      <c r="C14" s="9">
        <v>9</v>
      </c>
      <c r="D14" s="202">
        <v>568.36227778987336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199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6"/>
    </row>
    <row r="15" spans="1:66">
      <c r="A15" s="29"/>
      <c r="B15" s="19"/>
      <c r="C15" s="9">
        <v>10</v>
      </c>
      <c r="D15" s="202">
        <v>559.35725735687254</v>
      </c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199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6"/>
    </row>
    <row r="16" spans="1:66">
      <c r="A16" s="29"/>
      <c r="B16" s="19"/>
      <c r="C16" s="9">
        <v>11</v>
      </c>
      <c r="D16" s="202">
        <v>597.10043291632951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199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6"/>
    </row>
    <row r="17" spans="1:65">
      <c r="A17" s="29"/>
      <c r="B17" s="19"/>
      <c r="C17" s="9">
        <v>12</v>
      </c>
      <c r="D17" s="202">
        <v>566.88305474714434</v>
      </c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199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6"/>
    </row>
    <row r="18" spans="1:65">
      <c r="A18" s="29"/>
      <c r="B18" s="19"/>
      <c r="C18" s="9">
        <v>13</v>
      </c>
      <c r="D18" s="202">
        <v>556.62987775161889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199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6"/>
    </row>
    <row r="19" spans="1:65">
      <c r="A19" s="29"/>
      <c r="B19" s="19"/>
      <c r="C19" s="9">
        <v>14</v>
      </c>
      <c r="D19" s="202">
        <v>611.93021572661542</v>
      </c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199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6"/>
    </row>
    <row r="20" spans="1:65">
      <c r="A20" s="29"/>
      <c r="B20" s="19"/>
      <c r="C20" s="9">
        <v>15</v>
      </c>
      <c r="D20" s="202">
        <v>588.08862097485087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199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6"/>
    </row>
    <row r="21" spans="1:65">
      <c r="A21" s="29"/>
      <c r="B21" s="19"/>
      <c r="C21" s="9">
        <v>16</v>
      </c>
      <c r="D21" s="202">
        <v>618.00253487712985</v>
      </c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199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6"/>
    </row>
    <row r="22" spans="1:65">
      <c r="A22" s="29"/>
      <c r="B22" s="19"/>
      <c r="C22" s="9">
        <v>17</v>
      </c>
      <c r="D22" s="202">
        <v>587.81284446051075</v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199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6"/>
    </row>
    <row r="23" spans="1:65">
      <c r="A23" s="29"/>
      <c r="B23" s="19"/>
      <c r="C23" s="9">
        <v>18</v>
      </c>
      <c r="D23" s="202">
        <v>593.42596153235149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199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6"/>
    </row>
    <row r="24" spans="1:65">
      <c r="A24" s="29"/>
      <c r="B24" s="19"/>
      <c r="C24" s="9">
        <v>19</v>
      </c>
      <c r="D24" s="202">
        <v>594.33283823268152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199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6"/>
    </row>
    <row r="25" spans="1:65">
      <c r="A25" s="29"/>
      <c r="B25" s="19"/>
      <c r="C25" s="9">
        <v>20</v>
      </c>
      <c r="D25" s="202">
        <v>566.50654129627867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199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6"/>
    </row>
    <row r="26" spans="1:65">
      <c r="A26" s="29"/>
      <c r="B26" s="20" t="s">
        <v>262</v>
      </c>
      <c r="C26" s="12"/>
      <c r="D26" s="207">
        <v>580.96351304055611</v>
      </c>
      <c r="E26" s="207">
        <v>566.33333333333337</v>
      </c>
      <c r="F26" s="207">
        <v>556.16666666666663</v>
      </c>
      <c r="G26" s="207">
        <v>577.16666666666663</v>
      </c>
      <c r="H26" s="207">
        <v>570</v>
      </c>
      <c r="I26" s="207">
        <v>554.66666666666663</v>
      </c>
      <c r="J26" s="207">
        <v>550.33333333333337</v>
      </c>
      <c r="K26" s="207">
        <v>548.16666666666663</v>
      </c>
      <c r="L26" s="207">
        <v>553.5</v>
      </c>
      <c r="M26" s="207">
        <v>532.66666666666663</v>
      </c>
      <c r="N26" s="207">
        <v>552</v>
      </c>
      <c r="O26" s="207">
        <v>540.38275506684033</v>
      </c>
      <c r="P26" s="207">
        <v>549.83333333333337</v>
      </c>
      <c r="Q26" s="207">
        <v>565.16666666666663</v>
      </c>
      <c r="R26" s="207">
        <v>559.83333333333337</v>
      </c>
      <c r="S26" s="207">
        <v>553.08333333333337</v>
      </c>
      <c r="T26" s="207">
        <v>545.66666666666663</v>
      </c>
      <c r="U26" s="207">
        <v>550.33333333333337</v>
      </c>
      <c r="V26" s="207">
        <v>561.94895817397924</v>
      </c>
      <c r="W26" s="207">
        <v>543.33333333333337</v>
      </c>
      <c r="X26" s="207">
        <v>529.33333333333337</v>
      </c>
      <c r="Y26" s="207">
        <v>543</v>
      </c>
      <c r="Z26" s="207">
        <v>551.83333333333337</v>
      </c>
      <c r="AA26" s="207">
        <v>546.83333333333337</v>
      </c>
      <c r="AB26" s="207">
        <v>556.16666666666663</v>
      </c>
      <c r="AC26" s="207">
        <v>571.73333333333323</v>
      </c>
      <c r="AD26" s="207">
        <v>497.16666666666669</v>
      </c>
      <c r="AE26" s="207">
        <v>558.16666666666663</v>
      </c>
      <c r="AF26" s="207">
        <v>564.33333333333337</v>
      </c>
      <c r="AG26" s="199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6"/>
    </row>
    <row r="27" spans="1:65">
      <c r="A27" s="29"/>
      <c r="B27" s="3" t="s">
        <v>263</v>
      </c>
      <c r="C27" s="28"/>
      <c r="D27" s="203">
        <v>576.5095340889261</v>
      </c>
      <c r="E27" s="203">
        <v>566</v>
      </c>
      <c r="F27" s="203">
        <v>561</v>
      </c>
      <c r="G27" s="203">
        <v>579</v>
      </c>
      <c r="H27" s="203">
        <v>572.5</v>
      </c>
      <c r="I27" s="203">
        <v>554.5</v>
      </c>
      <c r="J27" s="203">
        <v>550.00000000000011</v>
      </c>
      <c r="K27" s="203">
        <v>550</v>
      </c>
      <c r="L27" s="203">
        <v>553</v>
      </c>
      <c r="M27" s="203">
        <v>533.5</v>
      </c>
      <c r="N27" s="203">
        <v>548</v>
      </c>
      <c r="O27" s="203">
        <v>538.20799728765655</v>
      </c>
      <c r="P27" s="203">
        <v>548.5</v>
      </c>
      <c r="Q27" s="203">
        <v>561</v>
      </c>
      <c r="R27" s="203">
        <v>559.5</v>
      </c>
      <c r="S27" s="203">
        <v>551</v>
      </c>
      <c r="T27" s="203">
        <v>545.5</v>
      </c>
      <c r="U27" s="203">
        <v>551</v>
      </c>
      <c r="V27" s="203">
        <v>561.47372773430902</v>
      </c>
      <c r="W27" s="203">
        <v>540</v>
      </c>
      <c r="X27" s="203">
        <v>531</v>
      </c>
      <c r="Y27" s="203">
        <v>544</v>
      </c>
      <c r="Z27" s="203">
        <v>551.5</v>
      </c>
      <c r="AA27" s="203">
        <v>548</v>
      </c>
      <c r="AB27" s="203">
        <v>560.5</v>
      </c>
      <c r="AC27" s="203">
        <v>571.75</v>
      </c>
      <c r="AD27" s="203">
        <v>497</v>
      </c>
      <c r="AE27" s="203">
        <v>556</v>
      </c>
      <c r="AF27" s="203">
        <v>560</v>
      </c>
      <c r="AG27" s="199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6"/>
    </row>
    <row r="28" spans="1:65">
      <c r="A28" s="29"/>
      <c r="B28" s="3" t="s">
        <v>264</v>
      </c>
      <c r="C28" s="28"/>
      <c r="D28" s="208">
        <v>31.576935223061877</v>
      </c>
      <c r="E28" s="208">
        <v>3.5023801430836676</v>
      </c>
      <c r="F28" s="208">
        <v>15.302505241517382</v>
      </c>
      <c r="G28" s="208">
        <v>15.930055450834649</v>
      </c>
      <c r="H28" s="208">
        <v>15.165750888103101</v>
      </c>
      <c r="I28" s="208">
        <v>6.3140055960274406</v>
      </c>
      <c r="J28" s="208">
        <v>3.4448028487369968</v>
      </c>
      <c r="K28" s="208">
        <v>8.1833163611500872</v>
      </c>
      <c r="L28" s="208">
        <v>3.0166206257997015</v>
      </c>
      <c r="M28" s="208">
        <v>11.51810169544733</v>
      </c>
      <c r="N28" s="208">
        <v>17.527121840165293</v>
      </c>
      <c r="O28" s="208">
        <v>9.8035076123546983</v>
      </c>
      <c r="P28" s="208">
        <v>5.7067211835402185</v>
      </c>
      <c r="Q28" s="208">
        <v>17.313771012308862</v>
      </c>
      <c r="R28" s="208">
        <v>2.4832774042918899</v>
      </c>
      <c r="S28" s="208">
        <v>15.790556249438039</v>
      </c>
      <c r="T28" s="208">
        <v>4.8442405665559667</v>
      </c>
      <c r="U28" s="208">
        <v>9.2014491612281741</v>
      </c>
      <c r="V28" s="208">
        <v>2.993648656240766</v>
      </c>
      <c r="W28" s="208">
        <v>5.1639777949432224</v>
      </c>
      <c r="X28" s="208">
        <v>13.321661558028961</v>
      </c>
      <c r="Y28" s="208">
        <v>8.3666002653407556</v>
      </c>
      <c r="Z28" s="208">
        <v>4.1673332800085321</v>
      </c>
      <c r="AA28" s="208">
        <v>11.42657720696217</v>
      </c>
      <c r="AB28" s="208">
        <v>13.804588609106274</v>
      </c>
      <c r="AC28" s="208">
        <v>0.16329931618554985</v>
      </c>
      <c r="AD28" s="208">
        <v>27.411068324066957</v>
      </c>
      <c r="AE28" s="208">
        <v>5.3072277760302189</v>
      </c>
      <c r="AF28" s="208">
        <v>12.242004193213898</v>
      </c>
      <c r="AG28" s="209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1"/>
    </row>
    <row r="29" spans="1:65">
      <c r="A29" s="29"/>
      <c r="B29" s="3" t="s">
        <v>87</v>
      </c>
      <c r="C29" s="28"/>
      <c r="D29" s="13">
        <v>5.4352699462655488E-2</v>
      </c>
      <c r="E29" s="13">
        <v>6.1843086693649215E-3</v>
      </c>
      <c r="F29" s="13">
        <v>2.7514243766588044E-2</v>
      </c>
      <c r="G29" s="13">
        <v>2.7600442594573463E-2</v>
      </c>
      <c r="H29" s="13">
        <v>2.6606580505444039E-2</v>
      </c>
      <c r="I29" s="13">
        <v>1.1383423550530243E-2</v>
      </c>
      <c r="J29" s="13">
        <v>6.2594842799582008E-3</v>
      </c>
      <c r="K29" s="13">
        <v>1.4928518749437679E-2</v>
      </c>
      <c r="L29" s="13">
        <v>5.4500824314357753E-3</v>
      </c>
      <c r="M29" s="13">
        <v>2.1623470016484351E-2</v>
      </c>
      <c r="N29" s="13">
        <v>3.1752032319140026E-2</v>
      </c>
      <c r="O29" s="13">
        <v>1.8141784726535354E-2</v>
      </c>
      <c r="P29" s="13">
        <v>1.0379001849421433E-2</v>
      </c>
      <c r="Q29" s="13">
        <v>3.0634805683825768E-2</v>
      </c>
      <c r="R29" s="13">
        <v>4.4357440981694961E-3</v>
      </c>
      <c r="S29" s="13">
        <v>2.8550048966891135E-2</v>
      </c>
      <c r="T29" s="13">
        <v>8.8776552838533297E-3</v>
      </c>
      <c r="U29" s="13">
        <v>1.6719774369281962E-2</v>
      </c>
      <c r="V29" s="13">
        <v>5.3272607995723574E-3</v>
      </c>
      <c r="W29" s="13">
        <v>9.5042536103249493E-3</v>
      </c>
      <c r="X29" s="13">
        <v>2.5166866923228514E-2</v>
      </c>
      <c r="Y29" s="13">
        <v>1.5408103619412073E-2</v>
      </c>
      <c r="Z29" s="13">
        <v>7.5517969435370553E-3</v>
      </c>
      <c r="AA29" s="13">
        <v>2.0895904675944228E-2</v>
      </c>
      <c r="AB29" s="13">
        <v>2.4820956444302562E-2</v>
      </c>
      <c r="AC29" s="13">
        <v>2.8562147187304667E-4</v>
      </c>
      <c r="AD29" s="13">
        <v>5.5134565854643561E-2</v>
      </c>
      <c r="AE29" s="13">
        <v>9.5083208886776096E-3</v>
      </c>
      <c r="AF29" s="13">
        <v>2.1692860354188832E-2</v>
      </c>
      <c r="AG29" s="144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265</v>
      </c>
      <c r="C30" s="28"/>
      <c r="D30" s="13">
        <v>4.8426563139998713E-2</v>
      </c>
      <c r="E30" s="13">
        <v>2.2024442035547764E-2</v>
      </c>
      <c r="F30" s="13">
        <v>3.6773287441500546E-3</v>
      </c>
      <c r="G30" s="13">
        <v>4.1574644723102239E-2</v>
      </c>
      <c r="H30" s="13">
        <v>2.8641433714412301E-2</v>
      </c>
      <c r="I30" s="13">
        <v>9.7037760279650165E-4</v>
      </c>
      <c r="J30" s="13">
        <v>-6.8497034722252437E-3</v>
      </c>
      <c r="K30" s="13">
        <v>-1.0759744009736338E-2</v>
      </c>
      <c r="L30" s="13">
        <v>-1.135028840478669E-3</v>
      </c>
      <c r="M30" s="13">
        <v>-3.8731572470391384E-2</v>
      </c>
      <c r="N30" s="13">
        <v>-3.841979981832333E-3</v>
      </c>
      <c r="O30" s="13">
        <v>-2.4806856269300459E-2</v>
      </c>
      <c r="P30" s="13">
        <v>-7.7520205193432057E-3</v>
      </c>
      <c r="Q30" s="13">
        <v>1.9919035592272483E-2</v>
      </c>
      <c r="R30" s="13">
        <v>1.0294320423014813E-2</v>
      </c>
      <c r="S30" s="13">
        <v>-1.8869597130768412E-3</v>
      </c>
      <c r="T30" s="13">
        <v>-1.5271329245325926E-2</v>
      </c>
      <c r="U30" s="13">
        <v>-6.8497034722252437E-3</v>
      </c>
      <c r="V30" s="13">
        <v>1.4112249141056576E-2</v>
      </c>
      <c r="W30" s="13">
        <v>-1.9482142131875935E-2</v>
      </c>
      <c r="X30" s="13">
        <v>-4.4747019451177317E-2</v>
      </c>
      <c r="Y30" s="13">
        <v>-2.008368682995465E-2</v>
      </c>
      <c r="Z30" s="13">
        <v>-4.1427523308715797E-3</v>
      </c>
      <c r="AA30" s="13">
        <v>-1.3165922802050645E-2</v>
      </c>
      <c r="AB30" s="13">
        <v>3.6773287441500546E-3</v>
      </c>
      <c r="AC30" s="13">
        <v>3.1769466144420777E-2</v>
      </c>
      <c r="AD30" s="13">
        <v>-0.10279608281576258</v>
      </c>
      <c r="AE30" s="13">
        <v>7.2865969326216806E-3</v>
      </c>
      <c r="AF30" s="13">
        <v>1.8415173847076138E-2</v>
      </c>
      <c r="AG30" s="144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266</v>
      </c>
      <c r="C31" s="46"/>
      <c r="D31" s="44" t="s">
        <v>267</v>
      </c>
      <c r="E31" s="44">
        <v>1.31</v>
      </c>
      <c r="F31" s="44">
        <v>0.35</v>
      </c>
      <c r="G31" s="44">
        <v>2.34</v>
      </c>
      <c r="H31" s="44">
        <v>1.66</v>
      </c>
      <c r="I31" s="44">
        <v>0.2</v>
      </c>
      <c r="J31" s="44">
        <v>0.21</v>
      </c>
      <c r="K31" s="44">
        <v>0.42</v>
      </c>
      <c r="L31" s="44">
        <v>0.09</v>
      </c>
      <c r="M31" s="44">
        <v>1.89</v>
      </c>
      <c r="N31" s="44">
        <v>0.05</v>
      </c>
      <c r="O31" s="44">
        <v>1.1599999999999999</v>
      </c>
      <c r="P31" s="44">
        <v>0.26</v>
      </c>
      <c r="Q31" s="44">
        <v>1.2</v>
      </c>
      <c r="R31" s="44">
        <v>0.69</v>
      </c>
      <c r="S31" s="44">
        <v>0.05</v>
      </c>
      <c r="T31" s="44">
        <v>0.65</v>
      </c>
      <c r="U31" s="44">
        <v>0.21</v>
      </c>
      <c r="V31" s="44">
        <v>0.9</v>
      </c>
      <c r="W31" s="44">
        <v>0.88</v>
      </c>
      <c r="X31" s="44">
        <v>2.21</v>
      </c>
      <c r="Y31" s="44">
        <v>0.91</v>
      </c>
      <c r="Z31" s="44">
        <v>7.0000000000000007E-2</v>
      </c>
      <c r="AA31" s="44">
        <v>0.54</v>
      </c>
      <c r="AB31" s="44">
        <v>0.35</v>
      </c>
      <c r="AC31" s="44">
        <v>1.83</v>
      </c>
      <c r="AD31" s="44">
        <v>5.27</v>
      </c>
      <c r="AE31" s="44">
        <v>0.54</v>
      </c>
      <c r="AF31" s="44">
        <v>1.1200000000000001</v>
      </c>
      <c r="AG31" s="144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BM32" s="53"/>
    </row>
    <row r="33" spans="1:65" ht="15">
      <c r="B33" s="8" t="s">
        <v>432</v>
      </c>
      <c r="BM33" s="27" t="s">
        <v>268</v>
      </c>
    </row>
    <row r="34" spans="1:65" ht="15">
      <c r="A34" s="24" t="s">
        <v>123</v>
      </c>
      <c r="B34" s="18" t="s">
        <v>110</v>
      </c>
      <c r="C34" s="15" t="s">
        <v>111</v>
      </c>
      <c r="D34" s="16" t="s">
        <v>225</v>
      </c>
      <c r="E34" s="14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226</v>
      </c>
      <c r="C35" s="9" t="s">
        <v>226</v>
      </c>
      <c r="D35" s="142" t="s">
        <v>249</v>
      </c>
      <c r="E35" s="14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9"/>
      <c r="C36" s="9"/>
      <c r="D36" s="10" t="s">
        <v>257</v>
      </c>
      <c r="E36" s="14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</v>
      </c>
    </row>
    <row r="37" spans="1:65">
      <c r="A37" s="29"/>
      <c r="B37" s="19"/>
      <c r="C37" s="9"/>
      <c r="D37" s="25" t="s">
        <v>115</v>
      </c>
      <c r="E37" s="14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</v>
      </c>
    </row>
    <row r="38" spans="1:65">
      <c r="A38" s="29"/>
      <c r="B38" s="18">
        <v>1</v>
      </c>
      <c r="C38" s="14">
        <v>1</v>
      </c>
      <c r="D38" s="212">
        <v>23</v>
      </c>
      <c r="E38" s="209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3">
        <v>1</v>
      </c>
    </row>
    <row r="39" spans="1:65">
      <c r="A39" s="29"/>
      <c r="B39" s="19">
        <v>1</v>
      </c>
      <c r="C39" s="9">
        <v>2</v>
      </c>
      <c r="D39" s="208">
        <v>24</v>
      </c>
      <c r="E39" s="209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3">
        <v>1</v>
      </c>
    </row>
    <row r="40" spans="1:65">
      <c r="A40" s="29"/>
      <c r="B40" s="19">
        <v>1</v>
      </c>
      <c r="C40" s="9">
        <v>3</v>
      </c>
      <c r="D40" s="208">
        <v>23</v>
      </c>
      <c r="E40" s="209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3">
        <v>16</v>
      </c>
    </row>
    <row r="41" spans="1:65">
      <c r="A41" s="29"/>
      <c r="B41" s="19">
        <v>1</v>
      </c>
      <c r="C41" s="9">
        <v>4</v>
      </c>
      <c r="D41" s="208">
        <v>24</v>
      </c>
      <c r="E41" s="209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3">
        <v>23.6666666666667</v>
      </c>
    </row>
    <row r="42" spans="1:65">
      <c r="A42" s="29"/>
      <c r="B42" s="19">
        <v>1</v>
      </c>
      <c r="C42" s="9">
        <v>5</v>
      </c>
      <c r="D42" s="208">
        <v>24</v>
      </c>
      <c r="E42" s="209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3">
        <v>7</v>
      </c>
    </row>
    <row r="43" spans="1:65">
      <c r="A43" s="29"/>
      <c r="B43" s="19">
        <v>1</v>
      </c>
      <c r="C43" s="9">
        <v>6</v>
      </c>
      <c r="D43" s="208">
        <v>24</v>
      </c>
      <c r="E43" s="209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/>
    </row>
    <row r="44" spans="1:65">
      <c r="A44" s="29"/>
      <c r="B44" s="20" t="s">
        <v>262</v>
      </c>
      <c r="C44" s="12"/>
      <c r="D44" s="214">
        <v>23.666666666666668</v>
      </c>
      <c r="E44" s="209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/>
    </row>
    <row r="45" spans="1:65">
      <c r="A45" s="29"/>
      <c r="B45" s="3" t="s">
        <v>263</v>
      </c>
      <c r="C45" s="28"/>
      <c r="D45" s="208">
        <v>24</v>
      </c>
      <c r="E45" s="209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/>
    </row>
    <row r="46" spans="1:65">
      <c r="A46" s="29"/>
      <c r="B46" s="3" t="s">
        <v>264</v>
      </c>
      <c r="C46" s="28"/>
      <c r="D46" s="208">
        <v>0.5163977794943222</v>
      </c>
      <c r="E46" s="209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/>
    </row>
    <row r="47" spans="1:65">
      <c r="A47" s="29"/>
      <c r="B47" s="3" t="s">
        <v>87</v>
      </c>
      <c r="C47" s="28"/>
      <c r="D47" s="13">
        <v>2.1819624485675586E-2</v>
      </c>
      <c r="E47" s="14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9"/>
      <c r="B48" s="3" t="s">
        <v>265</v>
      </c>
      <c r="C48" s="28"/>
      <c r="D48" s="13">
        <v>-1.3322676295501878E-15</v>
      </c>
      <c r="E48" s="14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45" t="s">
        <v>266</v>
      </c>
      <c r="C49" s="46"/>
      <c r="D49" s="44" t="s">
        <v>267</v>
      </c>
      <c r="E49" s="14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B50" s="30"/>
      <c r="C50" s="20"/>
      <c r="D50" s="20"/>
      <c r="BM50" s="53"/>
    </row>
    <row r="51" spans="1:65" ht="15">
      <c r="B51" s="8" t="s">
        <v>433</v>
      </c>
      <c r="BM51" s="27" t="s">
        <v>268</v>
      </c>
    </row>
    <row r="52" spans="1:65" ht="15">
      <c r="A52" s="24" t="s">
        <v>124</v>
      </c>
      <c r="B52" s="18" t="s">
        <v>110</v>
      </c>
      <c r="C52" s="15" t="s">
        <v>111</v>
      </c>
      <c r="D52" s="16" t="s">
        <v>225</v>
      </c>
      <c r="E52" s="14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226</v>
      </c>
      <c r="C53" s="9" t="s">
        <v>226</v>
      </c>
      <c r="D53" s="142" t="s">
        <v>249</v>
      </c>
      <c r="E53" s="14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9"/>
      <c r="C54" s="9"/>
      <c r="D54" s="10" t="s">
        <v>257</v>
      </c>
      <c r="E54" s="14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2</v>
      </c>
    </row>
    <row r="55" spans="1:65">
      <c r="A55" s="29"/>
      <c r="B55" s="19"/>
      <c r="C55" s="9"/>
      <c r="D55" s="25" t="s">
        <v>115</v>
      </c>
      <c r="E55" s="14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2</v>
      </c>
    </row>
    <row r="56" spans="1:65">
      <c r="A56" s="29"/>
      <c r="B56" s="18">
        <v>1</v>
      </c>
      <c r="C56" s="14">
        <v>1</v>
      </c>
      <c r="D56" s="21">
        <v>3</v>
      </c>
      <c r="E56" s="14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>
        <v>1</v>
      </c>
      <c r="C57" s="9">
        <v>2</v>
      </c>
      <c r="D57" s="11">
        <v>3</v>
      </c>
      <c r="E57" s="14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>
        <v>1</v>
      </c>
      <c r="C58" s="9">
        <v>3</v>
      </c>
      <c r="D58" s="11">
        <v>3</v>
      </c>
      <c r="E58" s="14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16</v>
      </c>
    </row>
    <row r="59" spans="1:65">
      <c r="A59" s="29"/>
      <c r="B59" s="19">
        <v>1</v>
      </c>
      <c r="C59" s="9">
        <v>4</v>
      </c>
      <c r="D59" s="11">
        <v>3</v>
      </c>
      <c r="E59" s="14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3.3333333333333299</v>
      </c>
    </row>
    <row r="60" spans="1:65">
      <c r="A60" s="29"/>
      <c r="B60" s="19">
        <v>1</v>
      </c>
      <c r="C60" s="9">
        <v>5</v>
      </c>
      <c r="D60" s="11">
        <v>4</v>
      </c>
      <c r="E60" s="14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7</v>
      </c>
    </row>
    <row r="61" spans="1:65">
      <c r="A61" s="29"/>
      <c r="B61" s="19">
        <v>1</v>
      </c>
      <c r="C61" s="9">
        <v>6</v>
      </c>
      <c r="D61" s="11">
        <v>4</v>
      </c>
      <c r="E61" s="14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3"/>
    </row>
    <row r="62" spans="1:65">
      <c r="A62" s="29"/>
      <c r="B62" s="20" t="s">
        <v>262</v>
      </c>
      <c r="C62" s="12"/>
      <c r="D62" s="22">
        <v>3.3333333333333335</v>
      </c>
      <c r="E62" s="14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3"/>
    </row>
    <row r="63" spans="1:65">
      <c r="A63" s="29"/>
      <c r="B63" s="3" t="s">
        <v>263</v>
      </c>
      <c r="C63" s="28"/>
      <c r="D63" s="11">
        <v>3</v>
      </c>
      <c r="E63" s="14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9"/>
      <c r="B64" s="3" t="s">
        <v>264</v>
      </c>
      <c r="C64" s="28"/>
      <c r="D64" s="23">
        <v>0.51639777949432131</v>
      </c>
      <c r="E64" s="14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9"/>
      <c r="B65" s="3" t="s">
        <v>87</v>
      </c>
      <c r="C65" s="28"/>
      <c r="D65" s="13">
        <v>0.1549193338482964</v>
      </c>
      <c r="E65" s="14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265</v>
      </c>
      <c r="C66" s="28"/>
      <c r="D66" s="13">
        <v>1.1102230246251565E-15</v>
      </c>
      <c r="E66" s="14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45" t="s">
        <v>266</v>
      </c>
      <c r="C67" s="46"/>
      <c r="D67" s="44" t="s">
        <v>267</v>
      </c>
      <c r="E67" s="1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B68" s="30"/>
      <c r="C68" s="20"/>
      <c r="D68" s="20"/>
      <c r="BM68" s="53"/>
    </row>
    <row r="69" spans="1:65"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4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</sheetData>
  <dataConsolidate/>
  <conditionalFormatting sqref="B6:C25 E6:AF25 B38:D43 B56:D61">
    <cfRule type="expression" dxfId="30" priority="9">
      <formula>AND($B6&lt;&gt;$B5,NOT(ISBLANK(INDIRECT(Anlyt_LabRefThisCol))))</formula>
    </cfRule>
  </conditionalFormatting>
  <conditionalFormatting sqref="C2:AF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D166-45F3-450E-98F5-D8428B88A6A5}">
  <sheetPr codeName="Sheet12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434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225</v>
      </c>
      <c r="E2" s="16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4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41" t="s">
        <v>227</v>
      </c>
      <c r="E3" s="142" t="s">
        <v>228</v>
      </c>
      <c r="F3" s="143" t="s">
        <v>229</v>
      </c>
      <c r="G3" s="143" t="s">
        <v>230</v>
      </c>
      <c r="H3" s="143" t="s">
        <v>232</v>
      </c>
      <c r="I3" s="143" t="s">
        <v>233</v>
      </c>
      <c r="J3" s="143" t="s">
        <v>234</v>
      </c>
      <c r="K3" s="143" t="s">
        <v>235</v>
      </c>
      <c r="L3" s="143" t="s">
        <v>236</v>
      </c>
      <c r="M3" s="143" t="s">
        <v>237</v>
      </c>
      <c r="N3" s="143" t="s">
        <v>240</v>
      </c>
      <c r="O3" s="143" t="s">
        <v>241</v>
      </c>
      <c r="P3" s="143" t="s">
        <v>242</v>
      </c>
      <c r="Q3" s="143" t="s">
        <v>245</v>
      </c>
      <c r="R3" s="143" t="s">
        <v>269</v>
      </c>
      <c r="S3" s="143" t="s">
        <v>247</v>
      </c>
      <c r="T3" s="143" t="s">
        <v>248</v>
      </c>
      <c r="U3" s="143" t="s">
        <v>249</v>
      </c>
      <c r="V3" s="143" t="s">
        <v>250</v>
      </c>
      <c r="W3" s="143" t="s">
        <v>251</v>
      </c>
      <c r="X3" s="143" t="s">
        <v>252</v>
      </c>
      <c r="Y3" s="143" t="s">
        <v>254</v>
      </c>
      <c r="Z3" s="14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270</v>
      </c>
      <c r="F4" s="11" t="s">
        <v>271</v>
      </c>
      <c r="G4" s="11" t="s">
        <v>271</v>
      </c>
      <c r="H4" s="11" t="s">
        <v>271</v>
      </c>
      <c r="I4" s="11" t="s">
        <v>271</v>
      </c>
      <c r="J4" s="11" t="s">
        <v>271</v>
      </c>
      <c r="K4" s="11" t="s">
        <v>271</v>
      </c>
      <c r="L4" s="11" t="s">
        <v>271</v>
      </c>
      <c r="M4" s="11" t="s">
        <v>270</v>
      </c>
      <c r="N4" s="11" t="s">
        <v>270</v>
      </c>
      <c r="O4" s="11" t="s">
        <v>270</v>
      </c>
      <c r="P4" s="11" t="s">
        <v>270</v>
      </c>
      <c r="Q4" s="11" t="s">
        <v>271</v>
      </c>
      <c r="R4" s="11" t="s">
        <v>271</v>
      </c>
      <c r="S4" s="11" t="s">
        <v>271</v>
      </c>
      <c r="T4" s="11" t="s">
        <v>270</v>
      </c>
      <c r="U4" s="11" t="s">
        <v>271</v>
      </c>
      <c r="V4" s="11" t="s">
        <v>270</v>
      </c>
      <c r="W4" s="11" t="s">
        <v>270</v>
      </c>
      <c r="X4" s="11" t="s">
        <v>272</v>
      </c>
      <c r="Y4" s="11" t="s">
        <v>271</v>
      </c>
      <c r="Z4" s="14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259</v>
      </c>
      <c r="E5" s="25" t="s">
        <v>115</v>
      </c>
      <c r="F5" s="25" t="s">
        <v>261</v>
      </c>
      <c r="G5" s="25" t="s">
        <v>261</v>
      </c>
      <c r="H5" s="25" t="s">
        <v>116</v>
      </c>
      <c r="I5" s="25" t="s">
        <v>116</v>
      </c>
      <c r="J5" s="25" t="s">
        <v>116</v>
      </c>
      <c r="K5" s="25" t="s">
        <v>116</v>
      </c>
      <c r="L5" s="25" t="s">
        <v>116</v>
      </c>
      <c r="M5" s="25" t="s">
        <v>116</v>
      </c>
      <c r="N5" s="25" t="s">
        <v>260</v>
      </c>
      <c r="O5" s="25" t="s">
        <v>115</v>
      </c>
      <c r="P5" s="25" t="s">
        <v>260</v>
      </c>
      <c r="Q5" s="25" t="s">
        <v>116</v>
      </c>
      <c r="R5" s="25" t="s">
        <v>116</v>
      </c>
      <c r="S5" s="25" t="s">
        <v>116</v>
      </c>
      <c r="T5" s="25" t="s">
        <v>115</v>
      </c>
      <c r="U5" s="25" t="s">
        <v>115</v>
      </c>
      <c r="V5" s="25" t="s">
        <v>260</v>
      </c>
      <c r="W5" s="25" t="s">
        <v>260</v>
      </c>
      <c r="X5" s="25" t="s">
        <v>273</v>
      </c>
      <c r="Y5" s="25" t="s">
        <v>116</v>
      </c>
      <c r="Z5" s="144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5">
        <v>544.60179323229579</v>
      </c>
      <c r="E6" s="196">
        <v>530</v>
      </c>
      <c r="F6" s="196">
        <v>549</v>
      </c>
      <c r="G6" s="196">
        <v>518</v>
      </c>
      <c r="H6" s="196">
        <v>513</v>
      </c>
      <c r="I6" s="196">
        <v>545.00000000000011</v>
      </c>
      <c r="J6" s="196">
        <v>501.00000000000006</v>
      </c>
      <c r="K6" s="196">
        <v>558.00000000000011</v>
      </c>
      <c r="L6" s="196">
        <v>556</v>
      </c>
      <c r="M6" s="196">
        <v>500</v>
      </c>
      <c r="N6" s="196">
        <v>582.9</v>
      </c>
      <c r="O6" s="196">
        <v>558.00000000000011</v>
      </c>
      <c r="P6" s="196">
        <v>543</v>
      </c>
      <c r="Q6" s="196">
        <v>542.00499888018248</v>
      </c>
      <c r="R6" s="196">
        <v>539</v>
      </c>
      <c r="S6" s="196">
        <v>544</v>
      </c>
      <c r="T6" s="196">
        <v>524</v>
      </c>
      <c r="U6" s="196">
        <v>554.1</v>
      </c>
      <c r="V6" s="198">
        <v>469.99999999999994</v>
      </c>
      <c r="W6" s="196">
        <v>549</v>
      </c>
      <c r="X6" s="196">
        <v>548.17499999999995</v>
      </c>
      <c r="Y6" s="196">
        <v>549.00000000000011</v>
      </c>
      <c r="Z6" s="199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02">
        <v>561.07416100382943</v>
      </c>
      <c r="E7" s="203">
        <v>530</v>
      </c>
      <c r="F7" s="203">
        <v>565</v>
      </c>
      <c r="G7" s="203">
        <v>509.30000000000007</v>
      </c>
      <c r="H7" s="203">
        <v>526</v>
      </c>
      <c r="I7" s="203">
        <v>557</v>
      </c>
      <c r="J7" s="203">
        <v>503.99999999999994</v>
      </c>
      <c r="K7" s="203">
        <v>543</v>
      </c>
      <c r="L7" s="203">
        <v>555</v>
      </c>
      <c r="M7" s="203">
        <v>550</v>
      </c>
      <c r="N7" s="203">
        <v>576.5</v>
      </c>
      <c r="O7" s="203">
        <v>563</v>
      </c>
      <c r="P7" s="203">
        <v>531</v>
      </c>
      <c r="Q7" s="203">
        <v>551.02663452815455</v>
      </c>
      <c r="R7" s="203">
        <v>528.00000000000011</v>
      </c>
      <c r="S7" s="203">
        <v>545.00000000000011</v>
      </c>
      <c r="T7" s="203">
        <v>525</v>
      </c>
      <c r="U7" s="203">
        <v>555.79999999999995</v>
      </c>
      <c r="V7" s="204">
        <v>479.99999999999994</v>
      </c>
      <c r="W7" s="203">
        <v>548</v>
      </c>
      <c r="X7" s="203">
        <v>557.09999999999991</v>
      </c>
      <c r="Y7" s="203">
        <v>545.00000000000011</v>
      </c>
      <c r="Z7" s="199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 t="e">
        <v>#N/A</v>
      </c>
    </row>
    <row r="8" spans="1:66">
      <c r="A8" s="29"/>
      <c r="B8" s="19">
        <v>1</v>
      </c>
      <c r="C8" s="9">
        <v>3</v>
      </c>
      <c r="D8" s="202">
        <v>560.24310788766491</v>
      </c>
      <c r="E8" s="203">
        <v>520</v>
      </c>
      <c r="F8" s="203">
        <v>555</v>
      </c>
      <c r="G8" s="203">
        <v>514.70000000000005</v>
      </c>
      <c r="H8" s="203">
        <v>520</v>
      </c>
      <c r="I8" s="203">
        <v>583</v>
      </c>
      <c r="J8" s="203">
        <v>491.00000000000006</v>
      </c>
      <c r="K8" s="203">
        <v>530</v>
      </c>
      <c r="L8" s="203">
        <v>565</v>
      </c>
      <c r="M8" s="203">
        <v>500</v>
      </c>
      <c r="N8" s="203">
        <v>572.1</v>
      </c>
      <c r="O8" s="203">
        <v>563.99999999999989</v>
      </c>
      <c r="P8" s="203">
        <v>556</v>
      </c>
      <c r="Q8" s="203">
        <v>544.11833666071618</v>
      </c>
      <c r="R8" s="203">
        <v>529</v>
      </c>
      <c r="S8" s="203">
        <v>573</v>
      </c>
      <c r="T8" s="203">
        <v>529</v>
      </c>
      <c r="U8" s="203">
        <v>556</v>
      </c>
      <c r="V8" s="204">
        <v>489.99999999999994</v>
      </c>
      <c r="W8" s="203">
        <v>539</v>
      </c>
      <c r="X8" s="203">
        <v>558.1</v>
      </c>
      <c r="Y8" s="203">
        <v>549.00000000000011</v>
      </c>
      <c r="Z8" s="199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02">
        <v>581.95480383637164</v>
      </c>
      <c r="E9" s="203">
        <v>520</v>
      </c>
      <c r="F9" s="203">
        <v>539</v>
      </c>
      <c r="G9" s="203">
        <v>509.49999999999994</v>
      </c>
      <c r="H9" s="203">
        <v>515</v>
      </c>
      <c r="I9" s="203">
        <v>563</v>
      </c>
      <c r="J9" s="203">
        <v>538.00000000000011</v>
      </c>
      <c r="K9" s="203">
        <v>536</v>
      </c>
      <c r="L9" s="203">
        <v>563</v>
      </c>
      <c r="M9" s="203">
        <v>530</v>
      </c>
      <c r="N9" s="203">
        <v>579.4</v>
      </c>
      <c r="O9" s="203">
        <v>563.99999999999989</v>
      </c>
      <c r="P9" s="203">
        <v>568</v>
      </c>
      <c r="Q9" s="203">
        <v>560.50595104295508</v>
      </c>
      <c r="R9" s="203">
        <v>528.00000000000011</v>
      </c>
      <c r="S9" s="203">
        <v>572</v>
      </c>
      <c r="T9" s="203">
        <v>524</v>
      </c>
      <c r="U9" s="203">
        <v>557</v>
      </c>
      <c r="V9" s="204">
        <v>479.99999999999994</v>
      </c>
      <c r="W9" s="203">
        <v>532</v>
      </c>
      <c r="X9" s="203">
        <v>561.94999999999993</v>
      </c>
      <c r="Y9" s="203">
        <v>561</v>
      </c>
      <c r="Z9" s="199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543.98002263414958</v>
      </c>
      <c r="BN9" s="27"/>
    </row>
    <row r="10" spans="1:66">
      <c r="A10" s="29"/>
      <c r="B10" s="19">
        <v>1</v>
      </c>
      <c r="C10" s="9">
        <v>5</v>
      </c>
      <c r="D10" s="202">
        <v>575.45288617461028</v>
      </c>
      <c r="E10" s="203">
        <v>530</v>
      </c>
      <c r="F10" s="203">
        <v>571</v>
      </c>
      <c r="G10" s="203">
        <v>500</v>
      </c>
      <c r="H10" s="203">
        <v>543</v>
      </c>
      <c r="I10" s="203">
        <v>560</v>
      </c>
      <c r="J10" s="203">
        <v>527</v>
      </c>
      <c r="K10" s="203">
        <v>555.00000000000011</v>
      </c>
      <c r="L10" s="203">
        <v>535</v>
      </c>
      <c r="M10" s="203">
        <v>500</v>
      </c>
      <c r="N10" s="203">
        <v>564.4</v>
      </c>
      <c r="O10" s="203">
        <v>576</v>
      </c>
      <c r="P10" s="203">
        <v>567</v>
      </c>
      <c r="Q10" s="203">
        <v>541.3555300195851</v>
      </c>
      <c r="R10" s="203">
        <v>537</v>
      </c>
      <c r="S10" s="203">
        <v>573</v>
      </c>
      <c r="T10" s="203">
        <v>524</v>
      </c>
      <c r="U10" s="203">
        <v>559</v>
      </c>
      <c r="V10" s="204">
        <v>469.99999999999994</v>
      </c>
      <c r="W10" s="203">
        <v>564</v>
      </c>
      <c r="X10" s="203">
        <v>556.6</v>
      </c>
      <c r="Y10" s="203">
        <v>541</v>
      </c>
      <c r="Z10" s="199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9</v>
      </c>
    </row>
    <row r="11" spans="1:66">
      <c r="A11" s="29"/>
      <c r="B11" s="19">
        <v>1</v>
      </c>
      <c r="C11" s="9">
        <v>6</v>
      </c>
      <c r="D11" s="202">
        <v>530.96520154797167</v>
      </c>
      <c r="E11" s="203">
        <v>530</v>
      </c>
      <c r="F11" s="203">
        <v>549</v>
      </c>
      <c r="G11" s="203">
        <v>497.7</v>
      </c>
      <c r="H11" s="203">
        <v>526</v>
      </c>
      <c r="I11" s="203">
        <v>563</v>
      </c>
      <c r="J11" s="203">
        <v>514</v>
      </c>
      <c r="K11" s="203">
        <v>556</v>
      </c>
      <c r="L11" s="203">
        <v>574</v>
      </c>
      <c r="M11" s="203">
        <v>520</v>
      </c>
      <c r="N11" s="203">
        <v>564.4</v>
      </c>
      <c r="O11" s="203">
        <v>566</v>
      </c>
      <c r="P11" s="203">
        <v>558</v>
      </c>
      <c r="Q11" s="203">
        <v>559.79126496635763</v>
      </c>
      <c r="R11" s="203">
        <v>523</v>
      </c>
      <c r="S11" s="203" t="s">
        <v>274</v>
      </c>
      <c r="T11" s="203">
        <v>525</v>
      </c>
      <c r="U11" s="203">
        <v>559</v>
      </c>
      <c r="V11" s="204">
        <v>489.99999999999994</v>
      </c>
      <c r="W11" s="203">
        <v>560</v>
      </c>
      <c r="X11" s="203">
        <v>556.67500000000007</v>
      </c>
      <c r="Y11" s="203">
        <v>553</v>
      </c>
      <c r="Z11" s="199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6"/>
    </row>
    <row r="12" spans="1:66">
      <c r="A12" s="29"/>
      <c r="B12" s="19"/>
      <c r="C12" s="9">
        <v>7</v>
      </c>
      <c r="D12" s="202">
        <v>678.97966746287921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199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6"/>
    </row>
    <row r="13" spans="1:66">
      <c r="A13" s="29"/>
      <c r="B13" s="19"/>
      <c r="C13" s="9">
        <v>8</v>
      </c>
      <c r="D13" s="202">
        <v>577.56618200324203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199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6"/>
    </row>
    <row r="14" spans="1:66">
      <c r="A14" s="29"/>
      <c r="B14" s="19"/>
      <c r="C14" s="9">
        <v>9</v>
      </c>
      <c r="D14" s="202">
        <v>568.36227778987336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199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6"/>
    </row>
    <row r="15" spans="1:66">
      <c r="A15" s="29"/>
      <c r="B15" s="19"/>
      <c r="C15" s="9">
        <v>10</v>
      </c>
      <c r="D15" s="202">
        <v>559.35725735687254</v>
      </c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199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6"/>
    </row>
    <row r="16" spans="1:66">
      <c r="A16" s="29"/>
      <c r="B16" s="19"/>
      <c r="C16" s="9">
        <v>11</v>
      </c>
      <c r="D16" s="202">
        <v>597.10043291632951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199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6"/>
    </row>
    <row r="17" spans="1:65">
      <c r="A17" s="29"/>
      <c r="B17" s="19"/>
      <c r="C17" s="9">
        <v>12</v>
      </c>
      <c r="D17" s="202">
        <v>566.88305474714434</v>
      </c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199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6"/>
    </row>
    <row r="18" spans="1:65">
      <c r="A18" s="29"/>
      <c r="B18" s="19"/>
      <c r="C18" s="9">
        <v>13</v>
      </c>
      <c r="D18" s="202">
        <v>556.62987775161889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199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6"/>
    </row>
    <row r="19" spans="1:65">
      <c r="A19" s="29"/>
      <c r="B19" s="19"/>
      <c r="C19" s="9">
        <v>14</v>
      </c>
      <c r="D19" s="202">
        <v>611.93021572661542</v>
      </c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199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6"/>
    </row>
    <row r="20" spans="1:65">
      <c r="A20" s="29"/>
      <c r="B20" s="19"/>
      <c r="C20" s="9">
        <v>15</v>
      </c>
      <c r="D20" s="202">
        <v>588.08862097485087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199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6"/>
    </row>
    <row r="21" spans="1:65">
      <c r="A21" s="29"/>
      <c r="B21" s="19"/>
      <c r="C21" s="9">
        <v>16</v>
      </c>
      <c r="D21" s="202">
        <v>618.00253487712985</v>
      </c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199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6"/>
    </row>
    <row r="22" spans="1:65">
      <c r="A22" s="29"/>
      <c r="B22" s="19"/>
      <c r="C22" s="9">
        <v>17</v>
      </c>
      <c r="D22" s="202">
        <v>587.81284446051075</v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199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6"/>
    </row>
    <row r="23" spans="1:65">
      <c r="A23" s="29"/>
      <c r="B23" s="19"/>
      <c r="C23" s="9">
        <v>18</v>
      </c>
      <c r="D23" s="202">
        <v>593.42596153235149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199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6"/>
    </row>
    <row r="24" spans="1:65">
      <c r="A24" s="29"/>
      <c r="B24" s="19"/>
      <c r="C24" s="9">
        <v>19</v>
      </c>
      <c r="D24" s="202">
        <v>594.33283823268152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199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6"/>
    </row>
    <row r="25" spans="1:65">
      <c r="A25" s="29"/>
      <c r="B25" s="19"/>
      <c r="C25" s="9">
        <v>20</v>
      </c>
      <c r="D25" s="202">
        <v>566.50654129627867</v>
      </c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199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6"/>
    </row>
    <row r="26" spans="1:65">
      <c r="A26" s="29"/>
      <c r="B26" s="20" t="s">
        <v>262</v>
      </c>
      <c r="C26" s="12"/>
      <c r="D26" s="207">
        <v>580.96351304055611</v>
      </c>
      <c r="E26" s="207">
        <v>526.66666666666663</v>
      </c>
      <c r="F26" s="207">
        <v>554.66666666666663</v>
      </c>
      <c r="G26" s="207">
        <v>508.2</v>
      </c>
      <c r="H26" s="207">
        <v>523.83333333333337</v>
      </c>
      <c r="I26" s="207">
        <v>561.83333333333337</v>
      </c>
      <c r="J26" s="207">
        <v>512.5</v>
      </c>
      <c r="K26" s="207">
        <v>546.33333333333337</v>
      </c>
      <c r="L26" s="207">
        <v>558</v>
      </c>
      <c r="M26" s="207">
        <v>516.66666666666663</v>
      </c>
      <c r="N26" s="207">
        <v>573.28333333333342</v>
      </c>
      <c r="O26" s="207">
        <v>565.16666666666663</v>
      </c>
      <c r="P26" s="207">
        <v>553.83333333333337</v>
      </c>
      <c r="Q26" s="207">
        <v>549.80045268299182</v>
      </c>
      <c r="R26" s="207">
        <v>530.66666666666663</v>
      </c>
      <c r="S26" s="207">
        <v>561.4</v>
      </c>
      <c r="T26" s="207">
        <v>525.16666666666663</v>
      </c>
      <c r="U26" s="207">
        <v>556.81666666666672</v>
      </c>
      <c r="V26" s="207">
        <v>479.99999999999994</v>
      </c>
      <c r="W26" s="207">
        <v>548.66666666666663</v>
      </c>
      <c r="X26" s="207">
        <v>556.43333333333328</v>
      </c>
      <c r="Y26" s="207">
        <v>549.66666666666674</v>
      </c>
      <c r="Z26" s="199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6"/>
    </row>
    <row r="27" spans="1:65">
      <c r="A27" s="29"/>
      <c r="B27" s="3" t="s">
        <v>263</v>
      </c>
      <c r="C27" s="28"/>
      <c r="D27" s="203">
        <v>576.5095340889261</v>
      </c>
      <c r="E27" s="203">
        <v>530</v>
      </c>
      <c r="F27" s="203">
        <v>552</v>
      </c>
      <c r="G27" s="203">
        <v>509.4</v>
      </c>
      <c r="H27" s="203">
        <v>523</v>
      </c>
      <c r="I27" s="203">
        <v>561.5</v>
      </c>
      <c r="J27" s="203">
        <v>509</v>
      </c>
      <c r="K27" s="203">
        <v>549</v>
      </c>
      <c r="L27" s="203">
        <v>559.5</v>
      </c>
      <c r="M27" s="203">
        <v>510</v>
      </c>
      <c r="N27" s="203">
        <v>574.29999999999995</v>
      </c>
      <c r="O27" s="203">
        <v>563.99999999999989</v>
      </c>
      <c r="P27" s="203">
        <v>557</v>
      </c>
      <c r="Q27" s="203">
        <v>547.57248559443542</v>
      </c>
      <c r="R27" s="203">
        <v>528.5</v>
      </c>
      <c r="S27" s="203">
        <v>572</v>
      </c>
      <c r="T27" s="203">
        <v>524.5</v>
      </c>
      <c r="U27" s="203">
        <v>556.5</v>
      </c>
      <c r="V27" s="203">
        <v>479.99999999999994</v>
      </c>
      <c r="W27" s="203">
        <v>548.5</v>
      </c>
      <c r="X27" s="203">
        <v>556.88750000000005</v>
      </c>
      <c r="Y27" s="203">
        <v>549.00000000000011</v>
      </c>
      <c r="Z27" s="199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6"/>
    </row>
    <row r="28" spans="1:65">
      <c r="A28" s="29"/>
      <c r="B28" s="3" t="s">
        <v>264</v>
      </c>
      <c r="C28" s="28"/>
      <c r="D28" s="208">
        <v>31.576935223061877</v>
      </c>
      <c r="E28" s="208">
        <v>5.1639777949432224</v>
      </c>
      <c r="F28" s="208">
        <v>11.69045194450012</v>
      </c>
      <c r="G28" s="208">
        <v>7.9834829491895434</v>
      </c>
      <c r="H28" s="208">
        <v>10.833589740555375</v>
      </c>
      <c r="I28" s="208">
        <v>12.335585379975523</v>
      </c>
      <c r="J28" s="208">
        <v>17.489997141223341</v>
      </c>
      <c r="K28" s="208">
        <v>11.741663709486302</v>
      </c>
      <c r="L28" s="208">
        <v>13.206059215375342</v>
      </c>
      <c r="M28" s="208">
        <v>20.65591117977289</v>
      </c>
      <c r="N28" s="208">
        <v>7.7390998615256716</v>
      </c>
      <c r="O28" s="208">
        <v>5.9469880331699381</v>
      </c>
      <c r="P28" s="208">
        <v>14.386336109887974</v>
      </c>
      <c r="Q28" s="208">
        <v>8.7212362473137066</v>
      </c>
      <c r="R28" s="208">
        <v>6.0882400303097794</v>
      </c>
      <c r="S28" s="208">
        <v>15.436968614336141</v>
      </c>
      <c r="T28" s="208">
        <v>1.9407902170679514</v>
      </c>
      <c r="U28" s="208">
        <v>1.9312344929258749</v>
      </c>
      <c r="V28" s="208">
        <v>8.9442719099991592</v>
      </c>
      <c r="W28" s="208">
        <v>12.127104628338401</v>
      </c>
      <c r="X28" s="208">
        <v>4.5153534376244204</v>
      </c>
      <c r="Y28" s="208">
        <v>6.8896056974740141</v>
      </c>
      <c r="Z28" s="209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1"/>
    </row>
    <row r="29" spans="1:65">
      <c r="A29" s="29"/>
      <c r="B29" s="3" t="s">
        <v>87</v>
      </c>
      <c r="C29" s="28"/>
      <c r="D29" s="13">
        <v>5.4352699462655488E-2</v>
      </c>
      <c r="E29" s="13">
        <v>9.805021129639031E-3</v>
      </c>
      <c r="F29" s="13">
        <v>2.1076535957632429E-2</v>
      </c>
      <c r="G29" s="13">
        <v>1.5709332839806266E-2</v>
      </c>
      <c r="H29" s="13">
        <v>2.0681367624350064E-2</v>
      </c>
      <c r="I29" s="13">
        <v>2.1955951432765689E-2</v>
      </c>
      <c r="J29" s="13">
        <v>3.4126823690191883E-2</v>
      </c>
      <c r="K29" s="13">
        <v>2.1491757857510008E-2</v>
      </c>
      <c r="L29" s="13">
        <v>2.3666772787411007E-2</v>
      </c>
      <c r="M29" s="13">
        <v>3.9979182928592691E-2</v>
      </c>
      <c r="N29" s="13">
        <v>1.349960728236591E-2</v>
      </c>
      <c r="O29" s="13">
        <v>1.0522538542913486E-2</v>
      </c>
      <c r="P29" s="13">
        <v>2.5975930381982499E-2</v>
      </c>
      <c r="Q29" s="13">
        <v>1.58625483204945E-2</v>
      </c>
      <c r="R29" s="13">
        <v>1.1472814127468178E-2</v>
      </c>
      <c r="S29" s="13">
        <v>2.7497272202237518E-2</v>
      </c>
      <c r="T29" s="13">
        <v>3.6955700737568101E-3</v>
      </c>
      <c r="U29" s="13">
        <v>3.4683489351837074E-3</v>
      </c>
      <c r="V29" s="13">
        <v>1.8633899812498252E-2</v>
      </c>
      <c r="W29" s="13">
        <v>2.2102863842658083E-2</v>
      </c>
      <c r="X29" s="13">
        <v>8.1148147803709707E-3</v>
      </c>
      <c r="Y29" s="13">
        <v>1.253415226951003E-2</v>
      </c>
      <c r="Z29" s="144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265</v>
      </c>
      <c r="C30" s="28"/>
      <c r="D30" s="13">
        <v>6.7986854052689338E-2</v>
      </c>
      <c r="E30" s="13">
        <v>-3.1827190792127591E-2</v>
      </c>
      <c r="F30" s="13">
        <v>1.9645287672088507E-2</v>
      </c>
      <c r="G30" s="13">
        <v>-6.5774515874479467E-2</v>
      </c>
      <c r="H30" s="13">
        <v>-3.7035715398625491E-2</v>
      </c>
      <c r="I30" s="13">
        <v>3.2819791088524841E-2</v>
      </c>
      <c r="J30" s="13">
        <v>-5.7869813824617755E-2</v>
      </c>
      <c r="K30" s="13">
        <v>4.3260976529766459E-3</v>
      </c>
      <c r="L30" s="13">
        <v>2.5772963679733252E-2</v>
      </c>
      <c r="M30" s="13">
        <v>-5.0210218815061824E-2</v>
      </c>
      <c r="N30" s="13">
        <v>5.3868358174784747E-2</v>
      </c>
      <c r="O30" s="13">
        <v>3.8947467096169364E-2</v>
      </c>
      <c r="P30" s="13">
        <v>1.8113368670177321E-2</v>
      </c>
      <c r="Q30" s="13">
        <v>1.0699712869339573E-2</v>
      </c>
      <c r="R30" s="13">
        <v>-2.4473979582953831E-2</v>
      </c>
      <c r="S30" s="13">
        <v>3.2023193207530998E-2</v>
      </c>
      <c r="T30" s="13">
        <v>-3.4584644995567682E-2</v>
      </c>
      <c r="U30" s="13">
        <v>2.3597638697019585E-2</v>
      </c>
      <c r="V30" s="13">
        <v>-0.11761465489915424</v>
      </c>
      <c r="W30" s="13">
        <v>8.6154708583279227E-3</v>
      </c>
      <c r="X30" s="13">
        <v>2.289295595614016E-2</v>
      </c>
      <c r="Y30" s="13">
        <v>1.0453773660621613E-2</v>
      </c>
      <c r="Z30" s="144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266</v>
      </c>
      <c r="C31" s="46"/>
      <c r="D31" s="44" t="s">
        <v>267</v>
      </c>
      <c r="E31" s="44">
        <v>1.27</v>
      </c>
      <c r="F31" s="44">
        <v>0.28000000000000003</v>
      </c>
      <c r="G31" s="44">
        <v>2.2999999999999998</v>
      </c>
      <c r="H31" s="44">
        <v>1.43</v>
      </c>
      <c r="I31" s="44">
        <v>0.67</v>
      </c>
      <c r="J31" s="44">
        <v>2.06</v>
      </c>
      <c r="K31" s="44">
        <v>0.18</v>
      </c>
      <c r="L31" s="44">
        <v>0.46</v>
      </c>
      <c r="M31" s="44">
        <v>1.83</v>
      </c>
      <c r="N31" s="44">
        <v>1.31</v>
      </c>
      <c r="O31" s="44">
        <v>0.86</v>
      </c>
      <c r="P31" s="44">
        <v>0.23</v>
      </c>
      <c r="Q31" s="44">
        <v>0.01</v>
      </c>
      <c r="R31" s="44">
        <v>1.05</v>
      </c>
      <c r="S31" s="44">
        <v>0.65</v>
      </c>
      <c r="T31" s="44">
        <v>1.36</v>
      </c>
      <c r="U31" s="44">
        <v>0.4</v>
      </c>
      <c r="V31" s="44">
        <v>3.86</v>
      </c>
      <c r="W31" s="44">
        <v>0.06</v>
      </c>
      <c r="X31" s="44">
        <v>0.38</v>
      </c>
      <c r="Y31" s="44">
        <v>0</v>
      </c>
      <c r="Z31" s="144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Y25">
    <cfRule type="expression" dxfId="27" priority="3">
      <formula>AND($B6&lt;&gt;$B5,NOT(ISBLANK(INDIRECT(Anlyt_LabRefThisCol))))</formula>
    </cfRule>
  </conditionalFormatting>
  <conditionalFormatting sqref="C2:Y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9100-5380-4DDD-92E4-BCAAEA807398}">
  <sheetPr codeName="Sheet13"/>
  <dimension ref="A1:BN1239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435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225</v>
      </c>
      <c r="E2" s="17" t="s">
        <v>225</v>
      </c>
      <c r="F2" s="17" t="s">
        <v>225</v>
      </c>
      <c r="G2" s="17" t="s">
        <v>225</v>
      </c>
      <c r="H2" s="17" t="s">
        <v>225</v>
      </c>
      <c r="I2" s="17" t="s">
        <v>225</v>
      </c>
      <c r="J2" s="17" t="s">
        <v>225</v>
      </c>
      <c r="K2" s="17" t="s">
        <v>225</v>
      </c>
      <c r="L2" s="17" t="s">
        <v>225</v>
      </c>
      <c r="M2" s="17" t="s">
        <v>225</v>
      </c>
      <c r="N2" s="17" t="s">
        <v>225</v>
      </c>
      <c r="O2" s="17" t="s">
        <v>225</v>
      </c>
      <c r="P2" s="17" t="s">
        <v>225</v>
      </c>
      <c r="Q2" s="17" t="s">
        <v>225</v>
      </c>
      <c r="R2" s="17" t="s">
        <v>225</v>
      </c>
      <c r="S2" s="17" t="s">
        <v>225</v>
      </c>
      <c r="T2" s="17" t="s">
        <v>225</v>
      </c>
      <c r="U2" s="17" t="s">
        <v>225</v>
      </c>
      <c r="V2" s="17" t="s">
        <v>225</v>
      </c>
      <c r="W2" s="17" t="s">
        <v>225</v>
      </c>
      <c r="X2" s="17" t="s">
        <v>225</v>
      </c>
      <c r="Y2" s="17" t="s">
        <v>225</v>
      </c>
      <c r="Z2" s="17" t="s">
        <v>225</v>
      </c>
      <c r="AA2" s="17" t="s">
        <v>225</v>
      </c>
      <c r="AB2" s="17" t="s">
        <v>225</v>
      </c>
      <c r="AC2" s="14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226</v>
      </c>
      <c r="C3" s="9" t="s">
        <v>226</v>
      </c>
      <c r="D3" s="142" t="s">
        <v>228</v>
      </c>
      <c r="E3" s="143" t="s">
        <v>229</v>
      </c>
      <c r="F3" s="143" t="s">
        <v>230</v>
      </c>
      <c r="G3" s="143" t="s">
        <v>231</v>
      </c>
      <c r="H3" s="143" t="s">
        <v>232</v>
      </c>
      <c r="I3" s="143" t="s">
        <v>233</v>
      </c>
      <c r="J3" s="143" t="s">
        <v>234</v>
      </c>
      <c r="K3" s="143" t="s">
        <v>235</v>
      </c>
      <c r="L3" s="143" t="s">
        <v>236</v>
      </c>
      <c r="M3" s="143" t="s">
        <v>238</v>
      </c>
      <c r="N3" s="143" t="s">
        <v>239</v>
      </c>
      <c r="O3" s="143" t="s">
        <v>240</v>
      </c>
      <c r="P3" s="143" t="s">
        <v>243</v>
      </c>
      <c r="Q3" s="143" t="s">
        <v>244</v>
      </c>
      <c r="R3" s="143" t="s">
        <v>245</v>
      </c>
      <c r="S3" s="143" t="s">
        <v>246</v>
      </c>
      <c r="T3" s="143" t="s">
        <v>269</v>
      </c>
      <c r="U3" s="143" t="s">
        <v>247</v>
      </c>
      <c r="V3" s="143" t="s">
        <v>248</v>
      </c>
      <c r="W3" s="143" t="s">
        <v>249</v>
      </c>
      <c r="X3" s="143" t="s">
        <v>250</v>
      </c>
      <c r="Y3" s="143" t="s">
        <v>252</v>
      </c>
      <c r="Z3" s="143" t="s">
        <v>253</v>
      </c>
      <c r="AA3" s="143" t="s">
        <v>254</v>
      </c>
      <c r="AB3" s="143" t="s">
        <v>255</v>
      </c>
      <c r="AC3" s="14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275</v>
      </c>
      <c r="E4" s="11" t="s">
        <v>275</v>
      </c>
      <c r="F4" s="11" t="s">
        <v>276</v>
      </c>
      <c r="G4" s="11" t="s">
        <v>275</v>
      </c>
      <c r="H4" s="11" t="s">
        <v>276</v>
      </c>
      <c r="I4" s="11" t="s">
        <v>276</v>
      </c>
      <c r="J4" s="11" t="s">
        <v>276</v>
      </c>
      <c r="K4" s="11" t="s">
        <v>276</v>
      </c>
      <c r="L4" s="11" t="s">
        <v>275</v>
      </c>
      <c r="M4" s="11" t="s">
        <v>275</v>
      </c>
      <c r="N4" s="11" t="s">
        <v>275</v>
      </c>
      <c r="O4" s="11" t="s">
        <v>276</v>
      </c>
      <c r="P4" s="11" t="s">
        <v>114</v>
      </c>
      <c r="Q4" s="11" t="s">
        <v>276</v>
      </c>
      <c r="R4" s="11" t="s">
        <v>114</v>
      </c>
      <c r="S4" s="11" t="s">
        <v>275</v>
      </c>
      <c r="T4" s="11" t="s">
        <v>276</v>
      </c>
      <c r="U4" s="11" t="s">
        <v>276</v>
      </c>
      <c r="V4" s="11" t="s">
        <v>114</v>
      </c>
      <c r="W4" s="11" t="s">
        <v>276</v>
      </c>
      <c r="X4" s="11" t="s">
        <v>114</v>
      </c>
      <c r="Y4" s="11" t="s">
        <v>276</v>
      </c>
      <c r="Z4" s="11" t="s">
        <v>276</v>
      </c>
      <c r="AA4" s="11" t="s">
        <v>276</v>
      </c>
      <c r="AB4" s="11" t="s">
        <v>114</v>
      </c>
      <c r="AC4" s="14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14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38">
        <v>1.3</v>
      </c>
      <c r="E6" s="138">
        <v>1.3</v>
      </c>
      <c r="F6" s="138">
        <v>1.161</v>
      </c>
      <c r="G6" s="21">
        <v>1.34</v>
      </c>
      <c r="H6" s="21">
        <v>1.23</v>
      </c>
      <c r="I6" s="21">
        <v>1.29</v>
      </c>
      <c r="J6" s="21">
        <v>1.3</v>
      </c>
      <c r="K6" s="21">
        <v>1.28</v>
      </c>
      <c r="L6" s="21">
        <v>1.29</v>
      </c>
      <c r="M6" s="21">
        <v>1.3208641562048888</v>
      </c>
      <c r="N6" s="21">
        <v>1.31</v>
      </c>
      <c r="O6" s="138">
        <v>0.32</v>
      </c>
      <c r="P6" s="21">
        <v>1.21</v>
      </c>
      <c r="Q6" s="21">
        <v>1.33</v>
      </c>
      <c r="R6" s="21">
        <v>1.2468608096252078</v>
      </c>
      <c r="S6" s="21">
        <v>1.25</v>
      </c>
      <c r="T6" s="21">
        <v>1.26</v>
      </c>
      <c r="U6" s="21">
        <v>1.31</v>
      </c>
      <c r="V6" s="21">
        <v>1.31</v>
      </c>
      <c r="W6" s="21">
        <v>1.2410000000000001</v>
      </c>
      <c r="X6" s="138" t="s">
        <v>104</v>
      </c>
      <c r="Y6" s="138">
        <v>1.1017935600000002</v>
      </c>
      <c r="Z6" s="138">
        <v>1.2</v>
      </c>
      <c r="AA6" s="21">
        <v>1.38</v>
      </c>
      <c r="AB6" s="138" t="s">
        <v>103</v>
      </c>
      <c r="AC6" s="14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39">
        <v>1.3</v>
      </c>
      <c r="E7" s="139">
        <v>1.3</v>
      </c>
      <c r="F7" s="139">
        <v>1.206</v>
      </c>
      <c r="G7" s="11">
        <v>1.29</v>
      </c>
      <c r="H7" s="11">
        <v>1.26</v>
      </c>
      <c r="I7" s="11">
        <v>1.33</v>
      </c>
      <c r="J7" s="11">
        <v>1.34</v>
      </c>
      <c r="K7" s="11">
        <v>1.26</v>
      </c>
      <c r="L7" s="11">
        <v>1.25</v>
      </c>
      <c r="M7" s="11">
        <v>1.3037134610699281</v>
      </c>
      <c r="N7" s="11">
        <v>1.27</v>
      </c>
      <c r="O7" s="139" t="s">
        <v>97</v>
      </c>
      <c r="P7" s="11">
        <v>1.28</v>
      </c>
      <c r="Q7" s="11">
        <v>1.25</v>
      </c>
      <c r="R7" s="11">
        <v>1.2510392929805318</v>
      </c>
      <c r="S7" s="11">
        <v>1.26</v>
      </c>
      <c r="T7" s="11">
        <v>1.22</v>
      </c>
      <c r="U7" s="11">
        <v>1.32</v>
      </c>
      <c r="V7" s="11">
        <v>1.3</v>
      </c>
      <c r="W7" s="11">
        <v>1.2810000000000001</v>
      </c>
      <c r="X7" s="139" t="s">
        <v>104</v>
      </c>
      <c r="Y7" s="139">
        <v>1.0948947199999999</v>
      </c>
      <c r="Z7" s="139">
        <v>1.2</v>
      </c>
      <c r="AA7" s="11">
        <v>1.32</v>
      </c>
      <c r="AB7" s="139" t="s">
        <v>103</v>
      </c>
      <c r="AC7" s="14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19">
        <v>1</v>
      </c>
      <c r="C8" s="9">
        <v>3</v>
      </c>
      <c r="D8" s="139">
        <v>1.3</v>
      </c>
      <c r="E8" s="139">
        <v>1.3</v>
      </c>
      <c r="F8" s="139">
        <v>1.181</v>
      </c>
      <c r="G8" s="11">
        <v>1.33</v>
      </c>
      <c r="H8" s="11">
        <v>1.33</v>
      </c>
      <c r="I8" s="11">
        <v>1.26</v>
      </c>
      <c r="J8" s="11">
        <v>1.36</v>
      </c>
      <c r="K8" s="11">
        <v>1.32</v>
      </c>
      <c r="L8" s="11">
        <v>1.28</v>
      </c>
      <c r="M8" s="11">
        <v>1.3085644096961553</v>
      </c>
      <c r="N8" s="11">
        <v>1.34</v>
      </c>
      <c r="O8" s="140">
        <v>0.56899999999999995</v>
      </c>
      <c r="P8" s="11">
        <v>1.22</v>
      </c>
      <c r="Q8" s="11">
        <v>1.33</v>
      </c>
      <c r="R8" s="11">
        <v>1.2320850343180927</v>
      </c>
      <c r="S8" s="11">
        <v>1.2</v>
      </c>
      <c r="T8" s="11">
        <v>1.19</v>
      </c>
      <c r="U8" s="11">
        <v>1.29</v>
      </c>
      <c r="V8" s="11">
        <v>1.3</v>
      </c>
      <c r="W8" s="11">
        <v>1.2410000000000001</v>
      </c>
      <c r="X8" s="139" t="s">
        <v>104</v>
      </c>
      <c r="Y8" s="139">
        <v>1.14857506</v>
      </c>
      <c r="Z8" s="139">
        <v>1.3</v>
      </c>
      <c r="AA8" s="11">
        <v>1.26</v>
      </c>
      <c r="AB8" s="139" t="s">
        <v>103</v>
      </c>
      <c r="AC8" s="14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39">
        <v>1.3</v>
      </c>
      <c r="E9" s="139">
        <v>1.2</v>
      </c>
      <c r="F9" s="139">
        <v>1.1560000000000001</v>
      </c>
      <c r="G9" s="11">
        <v>1.33</v>
      </c>
      <c r="H9" s="11">
        <v>1.22</v>
      </c>
      <c r="I9" s="11">
        <v>1.28</v>
      </c>
      <c r="J9" s="11">
        <v>1.36</v>
      </c>
      <c r="K9" s="11">
        <v>1.28</v>
      </c>
      <c r="L9" s="11">
        <v>1.28</v>
      </c>
      <c r="M9" s="11">
        <v>1.3323146715266705</v>
      </c>
      <c r="N9" s="11">
        <v>1.31</v>
      </c>
      <c r="O9" s="139">
        <v>0.29199999999999998</v>
      </c>
      <c r="P9" s="11">
        <v>1.29</v>
      </c>
      <c r="Q9" s="11">
        <v>1.32</v>
      </c>
      <c r="R9" s="11">
        <v>1.2832139751079734</v>
      </c>
      <c r="S9" s="11">
        <v>1.21</v>
      </c>
      <c r="T9" s="11">
        <v>1.3</v>
      </c>
      <c r="U9" s="11">
        <v>1.33</v>
      </c>
      <c r="V9" s="11">
        <v>1.34</v>
      </c>
      <c r="W9" s="11">
        <v>1.2509999999999999</v>
      </c>
      <c r="X9" s="139" t="s">
        <v>104</v>
      </c>
      <c r="Y9" s="139">
        <v>1.1202385399999999</v>
      </c>
      <c r="Z9" s="139">
        <v>1.2</v>
      </c>
      <c r="AA9" s="11">
        <v>1.37</v>
      </c>
      <c r="AB9" s="139" t="s">
        <v>103</v>
      </c>
      <c r="AC9" s="14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1.2869976868935213</v>
      </c>
      <c r="BN9" s="27"/>
    </row>
    <row r="10" spans="1:66">
      <c r="A10" s="29"/>
      <c r="B10" s="19">
        <v>1</v>
      </c>
      <c r="C10" s="9">
        <v>5</v>
      </c>
      <c r="D10" s="139">
        <v>1.3</v>
      </c>
      <c r="E10" s="139">
        <v>1.3</v>
      </c>
      <c r="F10" s="139">
        <v>1.1870000000000001</v>
      </c>
      <c r="G10" s="11">
        <v>1.27</v>
      </c>
      <c r="H10" s="11">
        <v>1.33</v>
      </c>
      <c r="I10" s="11">
        <v>1.3</v>
      </c>
      <c r="J10" s="11">
        <v>1.3</v>
      </c>
      <c r="K10" s="11">
        <v>1.24</v>
      </c>
      <c r="L10" s="11">
        <v>1.33</v>
      </c>
      <c r="M10" s="11">
        <v>1.3430189942413575</v>
      </c>
      <c r="N10" s="11">
        <v>1.32</v>
      </c>
      <c r="O10" s="139">
        <v>0.32600000000000001</v>
      </c>
      <c r="P10" s="11">
        <v>1.26</v>
      </c>
      <c r="Q10" s="11">
        <v>1.25</v>
      </c>
      <c r="R10" s="11">
        <v>1.2707077474859061</v>
      </c>
      <c r="S10" s="11">
        <v>1.2</v>
      </c>
      <c r="T10" s="11">
        <v>1.24</v>
      </c>
      <c r="U10" s="11">
        <v>1.31</v>
      </c>
      <c r="V10" s="11">
        <v>1.31</v>
      </c>
      <c r="W10" s="11">
        <v>1.2610000000000001</v>
      </c>
      <c r="X10" s="139" t="s">
        <v>104</v>
      </c>
      <c r="Y10" s="139">
        <v>1.0896916399999999</v>
      </c>
      <c r="Z10" s="139">
        <v>1.3</v>
      </c>
      <c r="AA10" s="11">
        <v>1.39</v>
      </c>
      <c r="AB10" s="139" t="s">
        <v>103</v>
      </c>
      <c r="AC10" s="144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9">
        <v>1</v>
      </c>
      <c r="C11" s="9">
        <v>6</v>
      </c>
      <c r="D11" s="139">
        <v>1.3</v>
      </c>
      <c r="E11" s="139">
        <v>1.3</v>
      </c>
      <c r="F11" s="139">
        <v>1.1950000000000001</v>
      </c>
      <c r="G11" s="11">
        <v>1.26</v>
      </c>
      <c r="H11" s="11">
        <v>1.2</v>
      </c>
      <c r="I11" s="11">
        <v>1.25</v>
      </c>
      <c r="J11" s="11">
        <v>1.37</v>
      </c>
      <c r="K11" s="11">
        <v>1.34</v>
      </c>
      <c r="L11" s="11">
        <v>1.27</v>
      </c>
      <c r="M11" s="11">
        <v>1.3259928567705428</v>
      </c>
      <c r="N11" s="11">
        <v>1.29</v>
      </c>
      <c r="O11" s="139" t="s">
        <v>97</v>
      </c>
      <c r="P11" s="11">
        <v>1.31</v>
      </c>
      <c r="Q11" s="11">
        <v>1.3</v>
      </c>
      <c r="R11" s="11">
        <v>1.2693886541119217</v>
      </c>
      <c r="S11" s="11">
        <v>1.19</v>
      </c>
      <c r="T11" s="11">
        <v>1.28</v>
      </c>
      <c r="U11" s="11">
        <v>1.29</v>
      </c>
      <c r="V11" s="11">
        <v>1.32</v>
      </c>
      <c r="W11" s="11">
        <v>1.2610000000000001</v>
      </c>
      <c r="X11" s="139" t="s">
        <v>104</v>
      </c>
      <c r="Y11" s="139">
        <v>1.1209626800000003</v>
      </c>
      <c r="Z11" s="139">
        <v>1.2</v>
      </c>
      <c r="AA11" s="11">
        <v>1.26</v>
      </c>
      <c r="AB11" s="139" t="s">
        <v>103</v>
      </c>
      <c r="AC11" s="144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20" t="s">
        <v>262</v>
      </c>
      <c r="C12" s="12"/>
      <c r="D12" s="22">
        <v>1.3</v>
      </c>
      <c r="E12" s="22">
        <v>1.2833333333333334</v>
      </c>
      <c r="F12" s="22">
        <v>1.1810000000000003</v>
      </c>
      <c r="G12" s="22">
        <v>1.3033333333333335</v>
      </c>
      <c r="H12" s="22">
        <v>1.2616666666666667</v>
      </c>
      <c r="I12" s="22">
        <v>1.2849999999999999</v>
      </c>
      <c r="J12" s="22">
        <v>1.3383333333333336</v>
      </c>
      <c r="K12" s="22">
        <v>1.2866666666666668</v>
      </c>
      <c r="L12" s="22">
        <v>1.2833333333333334</v>
      </c>
      <c r="M12" s="22">
        <v>1.322411424918257</v>
      </c>
      <c r="N12" s="22">
        <v>1.3066666666666669</v>
      </c>
      <c r="O12" s="22">
        <v>0.37675000000000003</v>
      </c>
      <c r="P12" s="22">
        <v>1.2616666666666667</v>
      </c>
      <c r="Q12" s="22">
        <v>1.2966666666666666</v>
      </c>
      <c r="R12" s="22">
        <v>1.2588825856049388</v>
      </c>
      <c r="S12" s="22">
        <v>1.2183333333333335</v>
      </c>
      <c r="T12" s="22">
        <v>1.2483333333333333</v>
      </c>
      <c r="U12" s="22">
        <v>1.3083333333333333</v>
      </c>
      <c r="V12" s="22">
        <v>1.3133333333333335</v>
      </c>
      <c r="W12" s="22">
        <v>1.256</v>
      </c>
      <c r="X12" s="22" t="s">
        <v>640</v>
      </c>
      <c r="Y12" s="22">
        <v>1.1126927</v>
      </c>
      <c r="Z12" s="22">
        <v>1.2333333333333334</v>
      </c>
      <c r="AA12" s="22">
        <v>1.3299999999999998</v>
      </c>
      <c r="AB12" s="22" t="s">
        <v>640</v>
      </c>
      <c r="AC12" s="14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3" t="s">
        <v>263</v>
      </c>
      <c r="C13" s="28"/>
      <c r="D13" s="11">
        <v>1.3</v>
      </c>
      <c r="E13" s="11">
        <v>1.3</v>
      </c>
      <c r="F13" s="11">
        <v>1.1840000000000002</v>
      </c>
      <c r="G13" s="11">
        <v>1.31</v>
      </c>
      <c r="H13" s="11">
        <v>1.2450000000000001</v>
      </c>
      <c r="I13" s="11">
        <v>1.2850000000000001</v>
      </c>
      <c r="J13" s="11">
        <v>1.35</v>
      </c>
      <c r="K13" s="11">
        <v>1.28</v>
      </c>
      <c r="L13" s="11">
        <v>1.28</v>
      </c>
      <c r="M13" s="11">
        <v>1.3234285064877158</v>
      </c>
      <c r="N13" s="11">
        <v>1.31</v>
      </c>
      <c r="O13" s="11">
        <v>0.32300000000000001</v>
      </c>
      <c r="P13" s="11">
        <v>1.27</v>
      </c>
      <c r="Q13" s="11">
        <v>1.31</v>
      </c>
      <c r="R13" s="11">
        <v>1.2602139735462268</v>
      </c>
      <c r="S13" s="11">
        <v>1.2050000000000001</v>
      </c>
      <c r="T13" s="11">
        <v>1.25</v>
      </c>
      <c r="U13" s="11">
        <v>1.31</v>
      </c>
      <c r="V13" s="11">
        <v>1.31</v>
      </c>
      <c r="W13" s="11">
        <v>1.256</v>
      </c>
      <c r="X13" s="11" t="s">
        <v>640</v>
      </c>
      <c r="Y13" s="11">
        <v>1.1110160499999999</v>
      </c>
      <c r="Z13" s="11">
        <v>1.2</v>
      </c>
      <c r="AA13" s="11">
        <v>1.3450000000000002</v>
      </c>
      <c r="AB13" s="11" t="s">
        <v>640</v>
      </c>
      <c r="AC13" s="14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9"/>
      <c r="B14" s="3" t="s">
        <v>264</v>
      </c>
      <c r="C14" s="28"/>
      <c r="D14" s="23">
        <v>0</v>
      </c>
      <c r="E14" s="23">
        <v>4.0824829046386339E-2</v>
      </c>
      <c r="F14" s="23">
        <v>1.9401030900444399E-2</v>
      </c>
      <c r="G14" s="23">
        <v>3.4448028487370198E-2</v>
      </c>
      <c r="H14" s="23">
        <v>5.6361925682739691E-2</v>
      </c>
      <c r="I14" s="23">
        <v>2.8809720581775892E-2</v>
      </c>
      <c r="J14" s="23">
        <v>3.1251666622224623E-2</v>
      </c>
      <c r="K14" s="23">
        <v>3.7237973450050539E-2</v>
      </c>
      <c r="L14" s="23">
        <v>2.6583202716502538E-2</v>
      </c>
      <c r="M14" s="23">
        <v>1.4692314889165095E-2</v>
      </c>
      <c r="N14" s="23">
        <v>2.4221202832779957E-2</v>
      </c>
      <c r="O14" s="23">
        <v>0.12902034723251962</v>
      </c>
      <c r="P14" s="23">
        <v>3.9707262140151002E-2</v>
      </c>
      <c r="Q14" s="23">
        <v>3.7771241264574158E-2</v>
      </c>
      <c r="R14" s="23">
        <v>1.8795624682371923E-2</v>
      </c>
      <c r="S14" s="23">
        <v>2.9268868558020283E-2</v>
      </c>
      <c r="T14" s="23">
        <v>4.0207793606049431E-2</v>
      </c>
      <c r="U14" s="23">
        <v>1.6020819787597233E-2</v>
      </c>
      <c r="V14" s="23">
        <v>1.5055453054181633E-2</v>
      </c>
      <c r="W14" s="23">
        <v>1.516575088810313E-2</v>
      </c>
      <c r="X14" s="23" t="s">
        <v>640</v>
      </c>
      <c r="Y14" s="23">
        <v>2.1805889734744646E-2</v>
      </c>
      <c r="Z14" s="23">
        <v>5.1639777949432274E-2</v>
      </c>
      <c r="AA14" s="23">
        <v>5.9329587896765269E-2</v>
      </c>
      <c r="AB14" s="23" t="s">
        <v>640</v>
      </c>
      <c r="AC14" s="215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54"/>
    </row>
    <row r="15" spans="1:66">
      <c r="A15" s="29"/>
      <c r="B15" s="3" t="s">
        <v>87</v>
      </c>
      <c r="C15" s="28"/>
      <c r="D15" s="13">
        <v>0</v>
      </c>
      <c r="E15" s="13">
        <v>3.1811555101080261E-2</v>
      </c>
      <c r="F15" s="13">
        <v>1.6427629890300079E-2</v>
      </c>
      <c r="G15" s="13">
        <v>2.6430712394401683E-2</v>
      </c>
      <c r="H15" s="13">
        <v>4.467259631392842E-2</v>
      </c>
      <c r="I15" s="13">
        <v>2.242001601694622E-2</v>
      </c>
      <c r="J15" s="13">
        <v>2.3351183030304819E-2</v>
      </c>
      <c r="K15" s="13">
        <v>2.8941430142526321E-2</v>
      </c>
      <c r="L15" s="13">
        <v>2.0714183934937042E-2</v>
      </c>
      <c r="M15" s="13">
        <v>1.1110244975441951E-2</v>
      </c>
      <c r="N15" s="13">
        <v>1.8536634821005066E-2</v>
      </c>
      <c r="O15" s="13">
        <v>0.34245613067689346</v>
      </c>
      <c r="P15" s="13">
        <v>3.1472070388494845E-2</v>
      </c>
      <c r="Q15" s="13">
        <v>2.9129491977820689E-2</v>
      </c>
      <c r="R15" s="13">
        <v>1.4930403277713103E-2</v>
      </c>
      <c r="S15" s="13">
        <v>2.4023695122862062E-2</v>
      </c>
      <c r="T15" s="13">
        <v>3.2209180458784591E-2</v>
      </c>
      <c r="U15" s="13">
        <v>1.2245212576507439E-2</v>
      </c>
      <c r="V15" s="13">
        <v>1.1463542934656065E-2</v>
      </c>
      <c r="W15" s="13">
        <v>1.2074642426833702E-2</v>
      </c>
      <c r="X15" s="13" t="s">
        <v>640</v>
      </c>
      <c r="Y15" s="13">
        <v>1.9597405226748271E-2</v>
      </c>
      <c r="Z15" s="13">
        <v>4.1870090229269408E-2</v>
      </c>
      <c r="AA15" s="13">
        <v>4.4608712704334794E-2</v>
      </c>
      <c r="AB15" s="13" t="s">
        <v>640</v>
      </c>
      <c r="AC15" s="14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265</v>
      </c>
      <c r="C16" s="28"/>
      <c r="D16" s="13">
        <v>1.0102825544203498E-2</v>
      </c>
      <c r="E16" s="13">
        <v>-2.8472106807221342E-3</v>
      </c>
      <c r="F16" s="13">
        <v>-8.2360433101765662E-2</v>
      </c>
      <c r="G16" s="13">
        <v>1.2692832789188646E-2</v>
      </c>
      <c r="H16" s="13">
        <v>-1.96822577731256E-2</v>
      </c>
      <c r="I16" s="13">
        <v>-1.552207058229671E-3</v>
      </c>
      <c r="J16" s="13">
        <v>3.9887908861532706E-2</v>
      </c>
      <c r="K16" s="13">
        <v>-2.5720343573687465E-4</v>
      </c>
      <c r="L16" s="13">
        <v>-2.8472106807221342E-3</v>
      </c>
      <c r="M16" s="13">
        <v>2.7516551416821411E-2</v>
      </c>
      <c r="N16" s="13">
        <v>1.5282840034174017E-2</v>
      </c>
      <c r="O16" s="13">
        <v>-0.70726443113555493</v>
      </c>
      <c r="P16" s="13">
        <v>-1.96822577731256E-2</v>
      </c>
      <c r="Q16" s="13">
        <v>7.512818299218349E-3</v>
      </c>
      <c r="R16" s="13">
        <v>-2.1845494809275889E-2</v>
      </c>
      <c r="S16" s="13">
        <v>-5.3352351957932309E-2</v>
      </c>
      <c r="T16" s="13">
        <v>-3.0042286753066194E-2</v>
      </c>
      <c r="U16" s="13">
        <v>1.6577843656666369E-2</v>
      </c>
      <c r="V16" s="13">
        <v>2.0462854524144092E-2</v>
      </c>
      <c r="W16" s="13">
        <v>-2.4085270089600375E-2</v>
      </c>
      <c r="X16" s="13" t="s">
        <v>640</v>
      </c>
      <c r="Y16" s="13">
        <v>-0.13543535366737791</v>
      </c>
      <c r="Z16" s="13">
        <v>-4.1697319355499252E-2</v>
      </c>
      <c r="AA16" s="13">
        <v>3.3412890749069613E-2</v>
      </c>
      <c r="AB16" s="13" t="s">
        <v>640</v>
      </c>
      <c r="AC16" s="14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266</v>
      </c>
      <c r="C17" s="46"/>
      <c r="D17" s="44" t="s">
        <v>267</v>
      </c>
      <c r="E17" s="44" t="s">
        <v>267</v>
      </c>
      <c r="F17" s="44">
        <v>2.4300000000000002</v>
      </c>
      <c r="G17" s="44">
        <v>0.45</v>
      </c>
      <c r="H17" s="44">
        <v>0.53</v>
      </c>
      <c r="I17" s="44">
        <v>0.02</v>
      </c>
      <c r="J17" s="44">
        <v>1.27</v>
      </c>
      <c r="K17" s="44">
        <v>0.06</v>
      </c>
      <c r="L17" s="44">
        <v>0.02</v>
      </c>
      <c r="M17" s="44">
        <v>0.9</v>
      </c>
      <c r="N17" s="44">
        <v>0.53</v>
      </c>
      <c r="O17" s="44">
        <v>23.51</v>
      </c>
      <c r="P17" s="44">
        <v>0.53</v>
      </c>
      <c r="Q17" s="44">
        <v>0.28999999999999998</v>
      </c>
      <c r="R17" s="44">
        <v>0.59</v>
      </c>
      <c r="S17" s="44">
        <v>1.55</v>
      </c>
      <c r="T17" s="44">
        <v>0.84</v>
      </c>
      <c r="U17" s="44">
        <v>0.56999999999999995</v>
      </c>
      <c r="V17" s="44">
        <v>0.69</v>
      </c>
      <c r="W17" s="44">
        <v>0.66</v>
      </c>
      <c r="X17" s="44">
        <v>28.6</v>
      </c>
      <c r="Y17" s="44">
        <v>4.03</v>
      </c>
      <c r="Z17" s="44" t="s">
        <v>267</v>
      </c>
      <c r="AA17" s="44">
        <v>1.08</v>
      </c>
      <c r="AB17" s="44">
        <v>6.68</v>
      </c>
      <c r="AC17" s="14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277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436</v>
      </c>
      <c r="BM20" s="27" t="s">
        <v>67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225</v>
      </c>
      <c r="E21" s="17" t="s">
        <v>225</v>
      </c>
      <c r="F21" s="17" t="s">
        <v>225</v>
      </c>
      <c r="G21" s="17" t="s">
        <v>225</v>
      </c>
      <c r="H21" s="17" t="s">
        <v>225</v>
      </c>
      <c r="I21" s="17" t="s">
        <v>225</v>
      </c>
      <c r="J21" s="17" t="s">
        <v>225</v>
      </c>
      <c r="K21" s="17" t="s">
        <v>225</v>
      </c>
      <c r="L21" s="17" t="s">
        <v>225</v>
      </c>
      <c r="M21" s="17" t="s">
        <v>225</v>
      </c>
      <c r="N21" s="17" t="s">
        <v>225</v>
      </c>
      <c r="O21" s="17" t="s">
        <v>225</v>
      </c>
      <c r="P21" s="17" t="s">
        <v>225</v>
      </c>
      <c r="Q21" s="17" t="s">
        <v>225</v>
      </c>
      <c r="R21" s="17" t="s">
        <v>225</v>
      </c>
      <c r="S21" s="17" t="s">
        <v>225</v>
      </c>
      <c r="T21" s="17" t="s">
        <v>225</v>
      </c>
      <c r="U21" s="17" t="s">
        <v>225</v>
      </c>
      <c r="V21" s="17" t="s">
        <v>225</v>
      </c>
      <c r="W21" s="17" t="s">
        <v>225</v>
      </c>
      <c r="X21" s="17" t="s">
        <v>225</v>
      </c>
      <c r="Y21" s="17" t="s">
        <v>225</v>
      </c>
      <c r="Z21" s="17" t="s">
        <v>225</v>
      </c>
      <c r="AA21" s="17" t="s">
        <v>225</v>
      </c>
      <c r="AB21" s="17" t="s">
        <v>225</v>
      </c>
      <c r="AC21" s="17" t="s">
        <v>225</v>
      </c>
      <c r="AD21" s="144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226</v>
      </c>
      <c r="C22" s="9" t="s">
        <v>226</v>
      </c>
      <c r="D22" s="142" t="s">
        <v>228</v>
      </c>
      <c r="E22" s="143" t="s">
        <v>229</v>
      </c>
      <c r="F22" s="143" t="s">
        <v>230</v>
      </c>
      <c r="G22" s="143" t="s">
        <v>231</v>
      </c>
      <c r="H22" s="143" t="s">
        <v>232</v>
      </c>
      <c r="I22" s="143" t="s">
        <v>233</v>
      </c>
      <c r="J22" s="143" t="s">
        <v>234</v>
      </c>
      <c r="K22" s="143" t="s">
        <v>235</v>
      </c>
      <c r="L22" s="143" t="s">
        <v>236</v>
      </c>
      <c r="M22" s="143" t="s">
        <v>238</v>
      </c>
      <c r="N22" s="143" t="s">
        <v>239</v>
      </c>
      <c r="O22" s="143" t="s">
        <v>240</v>
      </c>
      <c r="P22" s="143" t="s">
        <v>241</v>
      </c>
      <c r="Q22" s="143" t="s">
        <v>243</v>
      </c>
      <c r="R22" s="143" t="s">
        <v>244</v>
      </c>
      <c r="S22" s="143" t="s">
        <v>245</v>
      </c>
      <c r="T22" s="143" t="s">
        <v>246</v>
      </c>
      <c r="U22" s="143" t="s">
        <v>269</v>
      </c>
      <c r="V22" s="143" t="s">
        <v>247</v>
      </c>
      <c r="W22" s="143" t="s">
        <v>248</v>
      </c>
      <c r="X22" s="143" t="s">
        <v>249</v>
      </c>
      <c r="Y22" s="143" t="s">
        <v>250</v>
      </c>
      <c r="Z22" s="143" t="s">
        <v>252</v>
      </c>
      <c r="AA22" s="143" t="s">
        <v>253</v>
      </c>
      <c r="AB22" s="143" t="s">
        <v>254</v>
      </c>
      <c r="AC22" s="143" t="s">
        <v>255</v>
      </c>
      <c r="AD22" s="144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275</v>
      </c>
      <c r="F23" s="11" t="s">
        <v>276</v>
      </c>
      <c r="G23" s="11" t="s">
        <v>276</v>
      </c>
      <c r="H23" s="11" t="s">
        <v>276</v>
      </c>
      <c r="I23" s="11" t="s">
        <v>276</v>
      </c>
      <c r="J23" s="11" t="s">
        <v>276</v>
      </c>
      <c r="K23" s="11" t="s">
        <v>276</v>
      </c>
      <c r="L23" s="11" t="s">
        <v>114</v>
      </c>
      <c r="M23" s="11" t="s">
        <v>275</v>
      </c>
      <c r="N23" s="11" t="s">
        <v>275</v>
      </c>
      <c r="O23" s="11" t="s">
        <v>276</v>
      </c>
      <c r="P23" s="11" t="s">
        <v>114</v>
      </c>
      <c r="Q23" s="11" t="s">
        <v>114</v>
      </c>
      <c r="R23" s="11" t="s">
        <v>276</v>
      </c>
      <c r="S23" s="11" t="s">
        <v>114</v>
      </c>
      <c r="T23" s="11" t="s">
        <v>276</v>
      </c>
      <c r="U23" s="11" t="s">
        <v>276</v>
      </c>
      <c r="V23" s="11" t="s">
        <v>276</v>
      </c>
      <c r="W23" s="11" t="s">
        <v>114</v>
      </c>
      <c r="X23" s="11" t="s">
        <v>276</v>
      </c>
      <c r="Y23" s="11" t="s">
        <v>114</v>
      </c>
      <c r="Z23" s="11" t="s">
        <v>276</v>
      </c>
      <c r="AA23" s="11" t="s">
        <v>276</v>
      </c>
      <c r="AB23" s="11" t="s">
        <v>276</v>
      </c>
      <c r="AC23" s="11" t="s">
        <v>114</v>
      </c>
      <c r="AD23" s="144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144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7.8299999999999992</v>
      </c>
      <c r="E25" s="21">
        <v>7.51</v>
      </c>
      <c r="F25" s="21">
        <v>6.88</v>
      </c>
      <c r="G25" s="21">
        <v>7.76</v>
      </c>
      <c r="H25" s="21">
        <v>7.2000000000000011</v>
      </c>
      <c r="I25" s="21">
        <v>7.13</v>
      </c>
      <c r="J25" s="21">
        <v>7.42</v>
      </c>
      <c r="K25" s="21">
        <v>7.46</v>
      </c>
      <c r="L25" s="137">
        <v>7.6221999999999994</v>
      </c>
      <c r="M25" s="21">
        <v>7.4147618679949288</v>
      </c>
      <c r="N25" s="21">
        <v>7.8299999999999992</v>
      </c>
      <c r="O25" s="21">
        <v>7.5199999999999987</v>
      </c>
      <c r="P25" s="21">
        <v>7.6109079999999993</v>
      </c>
      <c r="Q25" s="21">
        <v>7.55</v>
      </c>
      <c r="R25" s="21">
        <v>7.6700000000000008</v>
      </c>
      <c r="S25" s="21">
        <v>7.7129137084332378</v>
      </c>
      <c r="T25" s="21">
        <v>7.4299999999999988</v>
      </c>
      <c r="U25" s="21">
        <v>7.4000000000000012</v>
      </c>
      <c r="V25" s="21">
        <v>7.37</v>
      </c>
      <c r="W25" s="138">
        <v>6.5099999999999989</v>
      </c>
      <c r="X25" s="21">
        <v>8.32</v>
      </c>
      <c r="Y25" s="21">
        <v>7.6066532000000002</v>
      </c>
      <c r="Z25" s="21">
        <v>7.3729000000000005</v>
      </c>
      <c r="AA25" s="21">
        <v>7.55</v>
      </c>
      <c r="AB25" s="21">
        <v>7.4299999999999988</v>
      </c>
      <c r="AC25" s="21">
        <v>7.33</v>
      </c>
      <c r="AD25" s="144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7.91</v>
      </c>
      <c r="E26" s="11">
        <v>7.06</v>
      </c>
      <c r="F26" s="11">
        <v>7.1099999999999994</v>
      </c>
      <c r="G26" s="11">
        <v>7.6900000000000013</v>
      </c>
      <c r="H26" s="11">
        <v>7.3599999999999994</v>
      </c>
      <c r="I26" s="11">
        <v>7.41</v>
      </c>
      <c r="J26" s="11">
        <v>7.57</v>
      </c>
      <c r="K26" s="11">
        <v>7.629999999999999</v>
      </c>
      <c r="L26" s="11">
        <v>7.7257000000000007</v>
      </c>
      <c r="M26" s="11">
        <v>7.4372684519985395</v>
      </c>
      <c r="N26" s="11">
        <v>7.89</v>
      </c>
      <c r="O26" s="11">
        <v>7.5199999999999987</v>
      </c>
      <c r="P26" s="11">
        <v>7.6189080000000002</v>
      </c>
      <c r="Q26" s="11">
        <v>7.5600000000000005</v>
      </c>
      <c r="R26" s="11">
        <v>7.6</v>
      </c>
      <c r="S26" s="11">
        <v>7.6369210117389983</v>
      </c>
      <c r="T26" s="11">
        <v>7.4700000000000006</v>
      </c>
      <c r="U26" s="11">
        <v>7.4700000000000006</v>
      </c>
      <c r="V26" s="11">
        <v>7.6499999999999995</v>
      </c>
      <c r="W26" s="139">
        <v>6.47</v>
      </c>
      <c r="X26" s="140">
        <v>9.36</v>
      </c>
      <c r="Y26" s="11">
        <v>7.2377682999999999</v>
      </c>
      <c r="Z26" s="11">
        <v>7.1269999999999998</v>
      </c>
      <c r="AA26" s="11">
        <v>7.84</v>
      </c>
      <c r="AB26" s="11">
        <v>7.37</v>
      </c>
      <c r="AC26" s="11">
        <v>7.339999999999999</v>
      </c>
      <c r="AD26" s="144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7.9600000000000009</v>
      </c>
      <c r="E27" s="11">
        <v>7.13</v>
      </c>
      <c r="F27" s="11">
        <v>7.1399999999999988</v>
      </c>
      <c r="G27" s="11">
        <v>7.7199999999999989</v>
      </c>
      <c r="H27" s="11">
        <v>7.3800000000000008</v>
      </c>
      <c r="I27" s="11">
        <v>7.2700000000000005</v>
      </c>
      <c r="J27" s="11">
        <v>7.4700000000000006</v>
      </c>
      <c r="K27" s="11">
        <v>7.4900000000000011</v>
      </c>
      <c r="L27" s="11">
        <v>7.8854999999999995</v>
      </c>
      <c r="M27" s="11">
        <v>7.4423980532504039</v>
      </c>
      <c r="N27" s="11">
        <v>7.71</v>
      </c>
      <c r="O27" s="11">
        <v>7.3800000000000008</v>
      </c>
      <c r="P27" s="11">
        <v>7.6624039999999987</v>
      </c>
      <c r="Q27" s="11">
        <v>7.53</v>
      </c>
      <c r="R27" s="11">
        <v>7.5399999999999991</v>
      </c>
      <c r="S27" s="11">
        <v>7.5657509637987435</v>
      </c>
      <c r="T27" s="11">
        <v>7.6499999999999995</v>
      </c>
      <c r="U27" s="11">
        <v>7.3599999999999994</v>
      </c>
      <c r="V27" s="11">
        <v>7.580000000000001</v>
      </c>
      <c r="W27" s="139">
        <v>6.419999999999999</v>
      </c>
      <c r="X27" s="11">
        <v>7.44</v>
      </c>
      <c r="Y27" s="140">
        <v>6.5977275999999998</v>
      </c>
      <c r="Z27" s="11">
        <v>7.2698</v>
      </c>
      <c r="AA27" s="11">
        <v>8.06</v>
      </c>
      <c r="AB27" s="11">
        <v>7.4000000000000012</v>
      </c>
      <c r="AC27" s="11">
        <v>7.3800000000000008</v>
      </c>
      <c r="AD27" s="144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7.9200000000000008</v>
      </c>
      <c r="E28" s="11">
        <v>7.79</v>
      </c>
      <c r="F28" s="11">
        <v>7.04</v>
      </c>
      <c r="G28" s="11">
        <v>7.580000000000001</v>
      </c>
      <c r="H28" s="11">
        <v>7.39</v>
      </c>
      <c r="I28" s="11">
        <v>7.2900000000000009</v>
      </c>
      <c r="J28" s="11">
        <v>7.82</v>
      </c>
      <c r="K28" s="11">
        <v>7.66</v>
      </c>
      <c r="L28" s="11">
        <v>7.8764000000000003</v>
      </c>
      <c r="M28" s="11">
        <v>7.3641296642089351</v>
      </c>
      <c r="N28" s="11">
        <v>7.85</v>
      </c>
      <c r="O28" s="11">
        <v>7.59</v>
      </c>
      <c r="P28" s="11">
        <v>7.6835579999999997</v>
      </c>
      <c r="Q28" s="11">
        <v>7.5</v>
      </c>
      <c r="R28" s="11">
        <v>7.6499999999999995</v>
      </c>
      <c r="S28" s="11">
        <v>7.4925810899118037</v>
      </c>
      <c r="T28" s="11">
        <v>7.55</v>
      </c>
      <c r="U28" s="11">
        <v>7.39</v>
      </c>
      <c r="V28" s="11">
        <v>7.73</v>
      </c>
      <c r="W28" s="139">
        <v>6.4399999999999995</v>
      </c>
      <c r="X28" s="11">
        <v>8.26</v>
      </c>
      <c r="Y28" s="11">
        <v>7.328167699999999</v>
      </c>
      <c r="Z28" s="11">
        <v>7.3108999999999993</v>
      </c>
      <c r="AA28" s="11">
        <v>7.95</v>
      </c>
      <c r="AB28" s="11">
        <v>7.48</v>
      </c>
      <c r="AC28" s="11">
        <v>7.3800000000000008</v>
      </c>
      <c r="AD28" s="144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7.5198295946305507</v>
      </c>
    </row>
    <row r="29" spans="1:65">
      <c r="A29" s="29"/>
      <c r="B29" s="19">
        <v>1</v>
      </c>
      <c r="C29" s="9">
        <v>5</v>
      </c>
      <c r="D29" s="11">
        <v>8.02</v>
      </c>
      <c r="E29" s="11">
        <v>7.13</v>
      </c>
      <c r="F29" s="11">
        <v>7.16</v>
      </c>
      <c r="G29" s="11">
        <v>7.6900000000000013</v>
      </c>
      <c r="H29" s="11">
        <v>7.57</v>
      </c>
      <c r="I29" s="11">
        <v>7.2000000000000011</v>
      </c>
      <c r="J29" s="11">
        <v>7.3800000000000008</v>
      </c>
      <c r="K29" s="11">
        <v>7.4700000000000006</v>
      </c>
      <c r="L29" s="11">
        <v>7.8865000000000007</v>
      </c>
      <c r="M29" s="11">
        <v>7.392788776889275</v>
      </c>
      <c r="N29" s="11">
        <v>7.7399999999999993</v>
      </c>
      <c r="O29" s="11">
        <v>7.42</v>
      </c>
      <c r="P29" s="11">
        <v>7.6185839999999994</v>
      </c>
      <c r="Q29" s="11">
        <v>7.5199999999999987</v>
      </c>
      <c r="R29" s="11">
        <v>7.53</v>
      </c>
      <c r="S29" s="11">
        <v>7.6480610186437756</v>
      </c>
      <c r="T29" s="11">
        <v>7.4700000000000006</v>
      </c>
      <c r="U29" s="11">
        <v>7.4299999999999988</v>
      </c>
      <c r="V29" s="11">
        <v>7.8299999999999992</v>
      </c>
      <c r="W29" s="139">
        <v>6.5500000000000007</v>
      </c>
      <c r="X29" s="11">
        <v>7.51</v>
      </c>
      <c r="Y29" s="11">
        <v>7.0703019000000005</v>
      </c>
      <c r="Z29" s="11">
        <v>7.1414000000000009</v>
      </c>
      <c r="AA29" s="11">
        <v>7.3800000000000008</v>
      </c>
      <c r="AB29" s="11">
        <v>7.4499999999999993</v>
      </c>
      <c r="AC29" s="11">
        <v>7.26</v>
      </c>
      <c r="AD29" s="144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12</v>
      </c>
    </row>
    <row r="30" spans="1:65">
      <c r="A30" s="29"/>
      <c r="B30" s="19">
        <v>1</v>
      </c>
      <c r="C30" s="9">
        <v>6</v>
      </c>
      <c r="D30" s="11">
        <v>7.93</v>
      </c>
      <c r="E30" s="11">
        <v>7.33</v>
      </c>
      <c r="F30" s="11">
        <v>7.0000000000000009</v>
      </c>
      <c r="G30" s="11">
        <v>7.629999999999999</v>
      </c>
      <c r="H30" s="11">
        <v>7.3800000000000008</v>
      </c>
      <c r="I30" s="11">
        <v>7.21</v>
      </c>
      <c r="J30" s="11">
        <v>7.55</v>
      </c>
      <c r="K30" s="11">
        <v>7.39</v>
      </c>
      <c r="L30" s="11">
        <v>7.8975</v>
      </c>
      <c r="M30" s="11">
        <v>7.3585198535422611</v>
      </c>
      <c r="N30" s="11">
        <v>7.93</v>
      </c>
      <c r="O30" s="11">
        <v>7.629999999999999</v>
      </c>
      <c r="P30" s="11">
        <v>7.6658100000000005</v>
      </c>
      <c r="Q30" s="11">
        <v>7.4900000000000011</v>
      </c>
      <c r="R30" s="11">
        <v>7.6900000000000013</v>
      </c>
      <c r="S30" s="11">
        <v>7.5356190541716703</v>
      </c>
      <c r="T30" s="11">
        <v>7.66</v>
      </c>
      <c r="U30" s="140">
        <v>7.06</v>
      </c>
      <c r="V30" s="11">
        <v>7.4000000000000012</v>
      </c>
      <c r="W30" s="139">
        <v>6.59</v>
      </c>
      <c r="X30" s="11">
        <v>7.21</v>
      </c>
      <c r="Y30" s="11">
        <v>7.1739702999999988</v>
      </c>
      <c r="Z30" s="11">
        <v>7.2604000000000006</v>
      </c>
      <c r="AA30" s="11">
        <v>7.88</v>
      </c>
      <c r="AB30" s="140">
        <v>6.88</v>
      </c>
      <c r="AC30" s="11">
        <v>7.3</v>
      </c>
      <c r="AD30" s="144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262</v>
      </c>
      <c r="C31" s="12"/>
      <c r="D31" s="22">
        <v>7.9283333333333337</v>
      </c>
      <c r="E31" s="22">
        <v>7.3249999999999993</v>
      </c>
      <c r="F31" s="22">
        <v>7.0549999999999997</v>
      </c>
      <c r="G31" s="22">
        <v>7.6783333333333346</v>
      </c>
      <c r="H31" s="22">
        <v>7.3800000000000017</v>
      </c>
      <c r="I31" s="22">
        <v>7.2516666666666678</v>
      </c>
      <c r="J31" s="22">
        <v>7.5350000000000001</v>
      </c>
      <c r="K31" s="22">
        <v>7.5166666666666666</v>
      </c>
      <c r="L31" s="22">
        <v>7.8156333333333334</v>
      </c>
      <c r="M31" s="22">
        <v>7.401644444647391</v>
      </c>
      <c r="N31" s="22">
        <v>7.8250000000000002</v>
      </c>
      <c r="O31" s="22">
        <v>7.5100000000000007</v>
      </c>
      <c r="P31" s="22">
        <v>7.6433619999999998</v>
      </c>
      <c r="Q31" s="22">
        <v>7.5249999999999995</v>
      </c>
      <c r="R31" s="22">
        <v>7.6133333333333324</v>
      </c>
      <c r="S31" s="22">
        <v>7.5986411411163708</v>
      </c>
      <c r="T31" s="22">
        <v>7.538333333333334</v>
      </c>
      <c r="U31" s="22">
        <v>7.3516666666666666</v>
      </c>
      <c r="V31" s="22">
        <v>7.5933333333333337</v>
      </c>
      <c r="W31" s="22">
        <v>6.496666666666667</v>
      </c>
      <c r="X31" s="22">
        <v>8.0166666666666675</v>
      </c>
      <c r="Y31" s="22">
        <v>7.1690981666666653</v>
      </c>
      <c r="Z31" s="22">
        <v>7.2470666666666661</v>
      </c>
      <c r="AA31" s="22">
        <v>7.7766666666666673</v>
      </c>
      <c r="AB31" s="22">
        <v>7.335</v>
      </c>
      <c r="AC31" s="22">
        <v>7.3316666666666661</v>
      </c>
      <c r="AD31" s="144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263</v>
      </c>
      <c r="C32" s="28"/>
      <c r="D32" s="11">
        <v>7.9250000000000007</v>
      </c>
      <c r="E32" s="11">
        <v>7.23</v>
      </c>
      <c r="F32" s="11">
        <v>7.0749999999999993</v>
      </c>
      <c r="G32" s="11">
        <v>7.6900000000000013</v>
      </c>
      <c r="H32" s="11">
        <v>7.3800000000000008</v>
      </c>
      <c r="I32" s="11">
        <v>7.24</v>
      </c>
      <c r="J32" s="11">
        <v>7.51</v>
      </c>
      <c r="K32" s="11">
        <v>7.48</v>
      </c>
      <c r="L32" s="11">
        <v>7.8809500000000003</v>
      </c>
      <c r="M32" s="11">
        <v>7.4037753224421019</v>
      </c>
      <c r="N32" s="11">
        <v>7.84</v>
      </c>
      <c r="O32" s="11">
        <v>7.5199999999999987</v>
      </c>
      <c r="P32" s="11">
        <v>7.6406559999999999</v>
      </c>
      <c r="Q32" s="11">
        <v>7.5249999999999995</v>
      </c>
      <c r="R32" s="11">
        <v>7.625</v>
      </c>
      <c r="S32" s="11">
        <v>7.6013359877688709</v>
      </c>
      <c r="T32" s="11">
        <v>7.51</v>
      </c>
      <c r="U32" s="11">
        <v>7.3950000000000005</v>
      </c>
      <c r="V32" s="11">
        <v>7.6150000000000002</v>
      </c>
      <c r="W32" s="11">
        <v>6.4899999999999993</v>
      </c>
      <c r="X32" s="11">
        <v>7.8849999999999998</v>
      </c>
      <c r="Y32" s="11">
        <v>7.2058692999999998</v>
      </c>
      <c r="Z32" s="11">
        <v>7.2651000000000003</v>
      </c>
      <c r="AA32" s="11">
        <v>7.8599999999999994</v>
      </c>
      <c r="AB32" s="11">
        <v>7.415</v>
      </c>
      <c r="AC32" s="11">
        <v>7.3349999999999991</v>
      </c>
      <c r="AD32" s="144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264</v>
      </c>
      <c r="C33" s="28"/>
      <c r="D33" s="23">
        <v>6.2423286253342106E-2</v>
      </c>
      <c r="E33" s="23">
        <v>0.28169132042006556</v>
      </c>
      <c r="F33" s="23">
        <v>0.10502380682492869</v>
      </c>
      <c r="G33" s="23">
        <v>6.4316923641189752E-2</v>
      </c>
      <c r="H33" s="23">
        <v>0.11747340124470708</v>
      </c>
      <c r="I33" s="23">
        <v>9.6003472159431169E-2</v>
      </c>
      <c r="J33" s="23">
        <v>0.15757537878742342</v>
      </c>
      <c r="K33" s="23">
        <v>0.10538817137927113</v>
      </c>
      <c r="L33" s="23">
        <v>0.11471933867777787</v>
      </c>
      <c r="M33" s="23">
        <v>3.5909623417610809E-2</v>
      </c>
      <c r="N33" s="23">
        <v>8.5264294989168821E-2</v>
      </c>
      <c r="O33" s="23">
        <v>9.5916630466253872E-2</v>
      </c>
      <c r="P33" s="23">
        <v>3.0813757966207254E-2</v>
      </c>
      <c r="Q33" s="23">
        <v>2.7386127875258175E-2</v>
      </c>
      <c r="R33" s="23">
        <v>6.7724933862402081E-2</v>
      </c>
      <c r="S33" s="23">
        <v>8.1569815617374572E-2</v>
      </c>
      <c r="T33" s="23">
        <v>9.8471654127808089E-2</v>
      </c>
      <c r="U33" s="23">
        <v>0.14770466027403037</v>
      </c>
      <c r="V33" s="23">
        <v>0.1818424226264776</v>
      </c>
      <c r="W33" s="23">
        <v>6.5625198412398833E-2</v>
      </c>
      <c r="X33" s="23">
        <v>0.79946648877027127</v>
      </c>
      <c r="Y33" s="23">
        <v>0.33398259693753901</v>
      </c>
      <c r="Z33" s="23">
        <v>9.6109056111620669E-2</v>
      </c>
      <c r="AA33" s="23">
        <v>0.25835376263307375</v>
      </c>
      <c r="AB33" s="23">
        <v>0.22616365755797285</v>
      </c>
      <c r="AC33" s="23">
        <v>4.6654760385910266E-2</v>
      </c>
      <c r="AD33" s="215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54"/>
    </row>
    <row r="34" spans="1:65">
      <c r="A34" s="29"/>
      <c r="B34" s="3" t="s">
        <v>87</v>
      </c>
      <c r="C34" s="28"/>
      <c r="D34" s="13">
        <v>7.8734437149475013E-3</v>
      </c>
      <c r="E34" s="13">
        <v>3.845615295837073E-2</v>
      </c>
      <c r="F34" s="13">
        <v>1.4886436119763103E-2</v>
      </c>
      <c r="G34" s="13">
        <v>8.376417231324906E-3</v>
      </c>
      <c r="H34" s="13">
        <v>1.5917805046708273E-2</v>
      </c>
      <c r="I34" s="13">
        <v>1.3238814823180577E-2</v>
      </c>
      <c r="J34" s="13">
        <v>2.0912459029518701E-2</v>
      </c>
      <c r="K34" s="13">
        <v>1.4020599296577091E-2</v>
      </c>
      <c r="L34" s="13">
        <v>1.4678188418653792E-2</v>
      </c>
      <c r="M34" s="13">
        <v>4.8515736855719114E-3</v>
      </c>
      <c r="N34" s="13">
        <v>1.0896395525772373E-2</v>
      </c>
      <c r="O34" s="13">
        <v>1.2771854922270821E-2</v>
      </c>
      <c r="P34" s="13">
        <v>4.0314403486590399E-3</v>
      </c>
      <c r="Q34" s="13">
        <v>3.6393525415625485E-3</v>
      </c>
      <c r="R34" s="13">
        <v>8.8955692463750548E-3</v>
      </c>
      <c r="S34" s="13">
        <v>1.0734789826565038E-2</v>
      </c>
      <c r="T34" s="13">
        <v>1.3062788520160259E-2</v>
      </c>
      <c r="U34" s="13">
        <v>2.0091316292092092E-2</v>
      </c>
      <c r="V34" s="13">
        <v>2.3947641258974223E-2</v>
      </c>
      <c r="W34" s="13">
        <v>1.010136455809115E-2</v>
      </c>
      <c r="X34" s="13">
        <v>9.9725549534753169E-2</v>
      </c>
      <c r="Y34" s="13">
        <v>4.6586417032259318E-2</v>
      </c>
      <c r="Z34" s="13">
        <v>1.326178722126019E-2</v>
      </c>
      <c r="AA34" s="13">
        <v>3.3221658289722296E-2</v>
      </c>
      <c r="AB34" s="13">
        <v>3.0833491146281235E-2</v>
      </c>
      <c r="AC34" s="13">
        <v>6.3634590205833511E-3</v>
      </c>
      <c r="AD34" s="144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265</v>
      </c>
      <c r="C35" s="28"/>
      <c r="D35" s="13">
        <v>5.4323536665574323E-2</v>
      </c>
      <c r="E35" s="13">
        <v>-2.5908777875720435E-2</v>
      </c>
      <c r="F35" s="13">
        <v>-6.1813846814089635E-2</v>
      </c>
      <c r="G35" s="13">
        <v>2.1078102463380599E-2</v>
      </c>
      <c r="H35" s="13">
        <v>-1.859478235123746E-2</v>
      </c>
      <c r="I35" s="13">
        <v>-3.5660771908363698E-2</v>
      </c>
      <c r="J35" s="13">
        <v>2.0173868541226714E-3</v>
      </c>
      <c r="K35" s="13">
        <v>-4.2061165403839418E-4</v>
      </c>
      <c r="L35" s="13">
        <v>3.9336494927225241E-2</v>
      </c>
      <c r="M35" s="13">
        <v>-1.5716466509766214E-2</v>
      </c>
      <c r="N35" s="13">
        <v>4.0582090528667347E-2</v>
      </c>
      <c r="O35" s="13">
        <v>-1.3071565660967011E-3</v>
      </c>
      <c r="P35" s="13">
        <v>1.6427553818195051E-2</v>
      </c>
      <c r="Q35" s="13">
        <v>6.8756948603465595E-4</v>
      </c>
      <c r="R35" s="13">
        <v>1.2434289570809831E-2</v>
      </c>
      <c r="S35" s="13">
        <v>1.0480496332269995E-2</v>
      </c>
      <c r="T35" s="13">
        <v>2.4606593101519358E-3</v>
      </c>
      <c r="U35" s="13">
        <v>-2.2362598227486319E-2</v>
      </c>
      <c r="V35" s="13">
        <v>9.7746548346344664E-3</v>
      </c>
      <c r="W35" s="13">
        <v>-0.13606198319898921</v>
      </c>
      <c r="X35" s="13">
        <v>6.6070256750349499E-2</v>
      </c>
      <c r="Y35" s="13">
        <v>-4.6640874444059399E-2</v>
      </c>
      <c r="Z35" s="13">
        <v>-3.6272487897684225E-2</v>
      </c>
      <c r="AA35" s="13">
        <v>3.4154639916243346E-2</v>
      </c>
      <c r="AB35" s="13">
        <v>-2.457896050763253E-2</v>
      </c>
      <c r="AC35" s="13">
        <v>-2.5022232963661906E-2</v>
      </c>
      <c r="AD35" s="144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266</v>
      </c>
      <c r="C36" s="46"/>
      <c r="D36" s="44">
        <v>1.55</v>
      </c>
      <c r="E36" s="44">
        <v>0.74</v>
      </c>
      <c r="F36" s="44">
        <v>1.77</v>
      </c>
      <c r="G36" s="44">
        <v>0.6</v>
      </c>
      <c r="H36" s="44">
        <v>0.54</v>
      </c>
      <c r="I36" s="44">
        <v>1.02</v>
      </c>
      <c r="J36" s="44">
        <v>0.05</v>
      </c>
      <c r="K36" s="44">
        <v>0.02</v>
      </c>
      <c r="L36" s="44">
        <v>1.1200000000000001</v>
      </c>
      <c r="M36" s="44">
        <v>0.45</v>
      </c>
      <c r="N36" s="44">
        <v>1.1599999999999999</v>
      </c>
      <c r="O36" s="44">
        <v>0.04</v>
      </c>
      <c r="P36" s="44">
        <v>0.47</v>
      </c>
      <c r="Q36" s="44">
        <v>0.02</v>
      </c>
      <c r="R36" s="44">
        <v>0.35</v>
      </c>
      <c r="S36" s="44">
        <v>0.3</v>
      </c>
      <c r="T36" s="44">
        <v>7.0000000000000007E-2</v>
      </c>
      <c r="U36" s="44">
        <v>0.64</v>
      </c>
      <c r="V36" s="44">
        <v>0.28000000000000003</v>
      </c>
      <c r="W36" s="44">
        <v>3.89</v>
      </c>
      <c r="X36" s="44">
        <v>1.88</v>
      </c>
      <c r="Y36" s="44">
        <v>1.34</v>
      </c>
      <c r="Z36" s="44">
        <v>1.04</v>
      </c>
      <c r="AA36" s="44">
        <v>0.97</v>
      </c>
      <c r="AB36" s="44">
        <v>0.71</v>
      </c>
      <c r="AC36" s="44">
        <v>0.72</v>
      </c>
      <c r="AD36" s="144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437</v>
      </c>
      <c r="BM38" s="27" t="s">
        <v>67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225</v>
      </c>
      <c r="E39" s="17" t="s">
        <v>225</v>
      </c>
      <c r="F39" s="17" t="s">
        <v>225</v>
      </c>
      <c r="G39" s="17" t="s">
        <v>225</v>
      </c>
      <c r="H39" s="17" t="s">
        <v>225</v>
      </c>
      <c r="I39" s="17" t="s">
        <v>225</v>
      </c>
      <c r="J39" s="17" t="s">
        <v>225</v>
      </c>
      <c r="K39" s="17" t="s">
        <v>225</v>
      </c>
      <c r="L39" s="17" t="s">
        <v>225</v>
      </c>
      <c r="M39" s="17" t="s">
        <v>225</v>
      </c>
      <c r="N39" s="17" t="s">
        <v>225</v>
      </c>
      <c r="O39" s="17" t="s">
        <v>225</v>
      </c>
      <c r="P39" s="17" t="s">
        <v>225</v>
      </c>
      <c r="Q39" s="17" t="s">
        <v>225</v>
      </c>
      <c r="R39" s="17" t="s">
        <v>225</v>
      </c>
      <c r="S39" s="17" t="s">
        <v>225</v>
      </c>
      <c r="T39" s="17" t="s">
        <v>225</v>
      </c>
      <c r="U39" s="17" t="s">
        <v>225</v>
      </c>
      <c r="V39" s="17" t="s">
        <v>225</v>
      </c>
      <c r="W39" s="17" t="s">
        <v>225</v>
      </c>
      <c r="X39" s="17" t="s">
        <v>225</v>
      </c>
      <c r="Y39" s="17" t="s">
        <v>225</v>
      </c>
      <c r="Z39" s="17" t="s">
        <v>225</v>
      </c>
      <c r="AA39" s="17" t="s">
        <v>225</v>
      </c>
      <c r="AB39" s="144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226</v>
      </c>
      <c r="C40" s="9" t="s">
        <v>226</v>
      </c>
      <c r="D40" s="142" t="s">
        <v>228</v>
      </c>
      <c r="E40" s="143" t="s">
        <v>229</v>
      </c>
      <c r="F40" s="143" t="s">
        <v>230</v>
      </c>
      <c r="G40" s="143" t="s">
        <v>231</v>
      </c>
      <c r="H40" s="143" t="s">
        <v>232</v>
      </c>
      <c r="I40" s="143" t="s">
        <v>233</v>
      </c>
      <c r="J40" s="143" t="s">
        <v>234</v>
      </c>
      <c r="K40" s="143" t="s">
        <v>235</v>
      </c>
      <c r="L40" s="143" t="s">
        <v>236</v>
      </c>
      <c r="M40" s="143" t="s">
        <v>238</v>
      </c>
      <c r="N40" s="143" t="s">
        <v>239</v>
      </c>
      <c r="O40" s="143" t="s">
        <v>240</v>
      </c>
      <c r="P40" s="143" t="s">
        <v>243</v>
      </c>
      <c r="Q40" s="143" t="s">
        <v>244</v>
      </c>
      <c r="R40" s="143" t="s">
        <v>245</v>
      </c>
      <c r="S40" s="143" t="s">
        <v>246</v>
      </c>
      <c r="T40" s="143" t="s">
        <v>269</v>
      </c>
      <c r="U40" s="143" t="s">
        <v>247</v>
      </c>
      <c r="V40" s="143" t="s">
        <v>248</v>
      </c>
      <c r="W40" s="143" t="s">
        <v>250</v>
      </c>
      <c r="X40" s="143" t="s">
        <v>252</v>
      </c>
      <c r="Y40" s="143" t="s">
        <v>253</v>
      </c>
      <c r="Z40" s="143" t="s">
        <v>254</v>
      </c>
      <c r="AA40" s="143" t="s">
        <v>255</v>
      </c>
      <c r="AB40" s="144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275</v>
      </c>
      <c r="E41" s="11" t="s">
        <v>275</v>
      </c>
      <c r="F41" s="11" t="s">
        <v>276</v>
      </c>
      <c r="G41" s="11" t="s">
        <v>275</v>
      </c>
      <c r="H41" s="11" t="s">
        <v>276</v>
      </c>
      <c r="I41" s="11" t="s">
        <v>276</v>
      </c>
      <c r="J41" s="11" t="s">
        <v>276</v>
      </c>
      <c r="K41" s="11" t="s">
        <v>276</v>
      </c>
      <c r="L41" s="11" t="s">
        <v>275</v>
      </c>
      <c r="M41" s="11" t="s">
        <v>275</v>
      </c>
      <c r="N41" s="11" t="s">
        <v>275</v>
      </c>
      <c r="O41" s="11" t="s">
        <v>276</v>
      </c>
      <c r="P41" s="11" t="s">
        <v>114</v>
      </c>
      <c r="Q41" s="11" t="s">
        <v>276</v>
      </c>
      <c r="R41" s="11" t="s">
        <v>114</v>
      </c>
      <c r="S41" s="11" t="s">
        <v>275</v>
      </c>
      <c r="T41" s="11" t="s">
        <v>276</v>
      </c>
      <c r="U41" s="11" t="s">
        <v>276</v>
      </c>
      <c r="V41" s="11" t="s">
        <v>114</v>
      </c>
      <c r="W41" s="11" t="s">
        <v>114</v>
      </c>
      <c r="X41" s="11" t="s">
        <v>276</v>
      </c>
      <c r="Y41" s="11" t="s">
        <v>276</v>
      </c>
      <c r="Z41" s="11" t="s">
        <v>276</v>
      </c>
      <c r="AA41" s="11" t="s">
        <v>114</v>
      </c>
      <c r="AB41" s="14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4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138">
        <v>10</v>
      </c>
      <c r="E43" s="138">
        <v>9</v>
      </c>
      <c r="F43" s="138">
        <v>6.8</v>
      </c>
      <c r="G43" s="138">
        <v>9</v>
      </c>
      <c r="H43" s="21">
        <v>10.199999999999999</v>
      </c>
      <c r="I43" s="21">
        <v>9.9</v>
      </c>
      <c r="J43" s="21">
        <v>9.8000000000000007</v>
      </c>
      <c r="K43" s="21">
        <v>8.6999999999999993</v>
      </c>
      <c r="L43" s="21">
        <v>10.4</v>
      </c>
      <c r="M43" s="138">
        <v>13.743639093995981</v>
      </c>
      <c r="N43" s="21">
        <v>13.5</v>
      </c>
      <c r="O43" s="138">
        <v>27.93</v>
      </c>
      <c r="P43" s="21">
        <v>6.11</v>
      </c>
      <c r="Q43" s="138">
        <v>13</v>
      </c>
      <c r="R43" s="21">
        <v>10.005028225506646</v>
      </c>
      <c r="S43" s="21">
        <v>9.6</v>
      </c>
      <c r="T43" s="21">
        <v>9.4</v>
      </c>
      <c r="U43" s="138">
        <v>14.6</v>
      </c>
      <c r="V43" s="21">
        <v>9.9</v>
      </c>
      <c r="W43" s="21">
        <v>10.835000000000001</v>
      </c>
      <c r="X43" s="21">
        <v>6.3239999999999998</v>
      </c>
      <c r="Y43" s="138">
        <v>5.0999999999999996</v>
      </c>
      <c r="Z43" s="138">
        <v>9</v>
      </c>
      <c r="AA43" s="138">
        <v>12</v>
      </c>
      <c r="AB43" s="14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1</v>
      </c>
    </row>
    <row r="44" spans="1:65">
      <c r="A44" s="29"/>
      <c r="B44" s="19">
        <v>1</v>
      </c>
      <c r="C44" s="9">
        <v>2</v>
      </c>
      <c r="D44" s="139">
        <v>11</v>
      </c>
      <c r="E44" s="139">
        <v>10</v>
      </c>
      <c r="F44" s="139">
        <v>6.4</v>
      </c>
      <c r="G44" s="139">
        <v>8</v>
      </c>
      <c r="H44" s="11">
        <v>9.1999999999999993</v>
      </c>
      <c r="I44" s="11">
        <v>10.4</v>
      </c>
      <c r="J44" s="11">
        <v>10.199999999999999</v>
      </c>
      <c r="K44" s="11">
        <v>8.6999999999999993</v>
      </c>
      <c r="L44" s="11">
        <v>9.3000000000000007</v>
      </c>
      <c r="M44" s="139">
        <v>13.840066287632904</v>
      </c>
      <c r="N44" s="11">
        <v>13.8</v>
      </c>
      <c r="O44" s="139">
        <v>24.44</v>
      </c>
      <c r="P44" s="11">
        <v>6.14</v>
      </c>
      <c r="Q44" s="139">
        <v>10</v>
      </c>
      <c r="R44" s="11">
        <v>9.5664814531873716</v>
      </c>
      <c r="S44" s="11">
        <v>9.8000000000000007</v>
      </c>
      <c r="T44" s="11">
        <v>9.1999999999999993</v>
      </c>
      <c r="U44" s="139">
        <v>14.5</v>
      </c>
      <c r="V44" s="11">
        <v>10.1</v>
      </c>
      <c r="W44" s="11">
        <v>11.602</v>
      </c>
      <c r="X44" s="11">
        <v>6.32</v>
      </c>
      <c r="Y44" s="139">
        <v>4.9000000000000004</v>
      </c>
      <c r="Z44" s="139">
        <v>9</v>
      </c>
      <c r="AA44" s="139">
        <v>13</v>
      </c>
      <c r="AB44" s="14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13</v>
      </c>
    </row>
    <row r="45" spans="1:65">
      <c r="A45" s="29"/>
      <c r="B45" s="19">
        <v>1</v>
      </c>
      <c r="C45" s="9">
        <v>3</v>
      </c>
      <c r="D45" s="139">
        <v>11</v>
      </c>
      <c r="E45" s="139">
        <v>9</v>
      </c>
      <c r="F45" s="139">
        <v>6</v>
      </c>
      <c r="G45" s="139">
        <v>9</v>
      </c>
      <c r="H45" s="11">
        <v>9.3000000000000007</v>
      </c>
      <c r="I45" s="11">
        <v>10.4</v>
      </c>
      <c r="J45" s="140">
        <v>11.4</v>
      </c>
      <c r="K45" s="11">
        <v>9.5</v>
      </c>
      <c r="L45" s="11">
        <v>9.8000000000000007</v>
      </c>
      <c r="M45" s="140">
        <v>12.975410835442565</v>
      </c>
      <c r="N45" s="11">
        <v>11.3</v>
      </c>
      <c r="O45" s="139">
        <v>27.8</v>
      </c>
      <c r="P45" s="140">
        <v>6.49</v>
      </c>
      <c r="Q45" s="139">
        <v>11</v>
      </c>
      <c r="R45" s="11">
        <v>10.052595493353362</v>
      </c>
      <c r="S45" s="11">
        <v>9.1</v>
      </c>
      <c r="T45" s="11">
        <v>9.5</v>
      </c>
      <c r="U45" s="139">
        <v>14.4</v>
      </c>
      <c r="V45" s="11">
        <v>10.5</v>
      </c>
      <c r="W45" s="11">
        <v>10.893000000000001</v>
      </c>
      <c r="X45" s="11">
        <v>6.202</v>
      </c>
      <c r="Y45" s="139">
        <v>4.4000000000000004</v>
      </c>
      <c r="Z45" s="139">
        <v>11</v>
      </c>
      <c r="AA45" s="139">
        <v>14</v>
      </c>
      <c r="AB45" s="14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16</v>
      </c>
    </row>
    <row r="46" spans="1:65">
      <c r="A46" s="29"/>
      <c r="B46" s="19">
        <v>1</v>
      </c>
      <c r="C46" s="9">
        <v>4</v>
      </c>
      <c r="D46" s="139">
        <v>11</v>
      </c>
      <c r="E46" s="139">
        <v>10</v>
      </c>
      <c r="F46" s="139">
        <v>5.4</v>
      </c>
      <c r="G46" s="139">
        <v>8</v>
      </c>
      <c r="H46" s="11">
        <v>9.9</v>
      </c>
      <c r="I46" s="11">
        <v>9.8000000000000007</v>
      </c>
      <c r="J46" s="11">
        <v>10.199999999999999</v>
      </c>
      <c r="K46" s="11">
        <v>9.3000000000000007</v>
      </c>
      <c r="L46" s="11">
        <v>10.3</v>
      </c>
      <c r="M46" s="139">
        <v>13.766161687659812</v>
      </c>
      <c r="N46" s="11">
        <v>12.5</v>
      </c>
      <c r="O46" s="139">
        <v>26.41</v>
      </c>
      <c r="P46" s="11">
        <v>6.31</v>
      </c>
      <c r="Q46" s="139">
        <v>12</v>
      </c>
      <c r="R46" s="11">
        <v>9.7866485429426486</v>
      </c>
      <c r="S46" s="11">
        <v>8.9</v>
      </c>
      <c r="T46" s="11">
        <v>9.4</v>
      </c>
      <c r="U46" s="139">
        <v>14.3</v>
      </c>
      <c r="V46" s="11">
        <v>10.199999999999999</v>
      </c>
      <c r="W46" s="11">
        <v>10.757999999999999</v>
      </c>
      <c r="X46" s="11">
        <v>6.3609999999999998</v>
      </c>
      <c r="Y46" s="139">
        <v>4.2</v>
      </c>
      <c r="Z46" s="139">
        <v>10</v>
      </c>
      <c r="AA46" s="139">
        <v>11</v>
      </c>
      <c r="AB46" s="14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9.4522945494570045</v>
      </c>
    </row>
    <row r="47" spans="1:65">
      <c r="A47" s="29"/>
      <c r="B47" s="19">
        <v>1</v>
      </c>
      <c r="C47" s="9">
        <v>5</v>
      </c>
      <c r="D47" s="139">
        <v>11</v>
      </c>
      <c r="E47" s="139">
        <v>9</v>
      </c>
      <c r="F47" s="139">
        <v>5.2</v>
      </c>
      <c r="G47" s="139">
        <v>9</v>
      </c>
      <c r="H47" s="11">
        <v>9.1999999999999993</v>
      </c>
      <c r="I47" s="11">
        <v>9.9</v>
      </c>
      <c r="J47" s="11">
        <v>9.6999999999999993</v>
      </c>
      <c r="K47" s="11">
        <v>8.1999999999999993</v>
      </c>
      <c r="L47" s="11">
        <v>10.199999999999999</v>
      </c>
      <c r="M47" s="139">
        <v>13.596790889425751</v>
      </c>
      <c r="N47" s="11">
        <v>12.6</v>
      </c>
      <c r="O47" s="139">
        <v>26.08</v>
      </c>
      <c r="P47" s="11">
        <v>6.18</v>
      </c>
      <c r="Q47" s="139">
        <v>11</v>
      </c>
      <c r="R47" s="11">
        <v>9.9169287088128666</v>
      </c>
      <c r="S47" s="11">
        <v>9.1999999999999993</v>
      </c>
      <c r="T47" s="11">
        <v>9.1</v>
      </c>
      <c r="U47" s="139">
        <v>14.6</v>
      </c>
      <c r="V47" s="11">
        <v>10</v>
      </c>
      <c r="W47" s="11">
        <v>10.409000000000001</v>
      </c>
      <c r="X47" s="11">
        <v>6.2060000000000004</v>
      </c>
      <c r="Y47" s="139">
        <v>5.3</v>
      </c>
      <c r="Z47" s="139">
        <v>10</v>
      </c>
      <c r="AA47" s="139">
        <v>12</v>
      </c>
      <c r="AB47" s="14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13</v>
      </c>
    </row>
    <row r="48" spans="1:65">
      <c r="A48" s="29"/>
      <c r="B48" s="19">
        <v>1</v>
      </c>
      <c r="C48" s="9">
        <v>6</v>
      </c>
      <c r="D48" s="139">
        <v>11</v>
      </c>
      <c r="E48" s="139">
        <v>10</v>
      </c>
      <c r="F48" s="139">
        <v>5.8</v>
      </c>
      <c r="G48" s="139">
        <v>9</v>
      </c>
      <c r="H48" s="11">
        <v>9.6</v>
      </c>
      <c r="I48" s="11">
        <v>9.4</v>
      </c>
      <c r="J48" s="11">
        <v>9.6</v>
      </c>
      <c r="K48" s="11">
        <v>8.9</v>
      </c>
      <c r="L48" s="11">
        <v>10.5</v>
      </c>
      <c r="M48" s="139">
        <v>13.748005956035565</v>
      </c>
      <c r="N48" s="11">
        <v>12.2</v>
      </c>
      <c r="O48" s="139">
        <v>31.12</v>
      </c>
      <c r="P48" s="11">
        <v>6.15</v>
      </c>
      <c r="Q48" s="139">
        <v>12</v>
      </c>
      <c r="R48" s="11">
        <v>9.4772924338435001</v>
      </c>
      <c r="S48" s="11">
        <v>9.4</v>
      </c>
      <c r="T48" s="11">
        <v>9.6</v>
      </c>
      <c r="U48" s="139">
        <v>14.4</v>
      </c>
      <c r="V48" s="11">
        <v>9.6</v>
      </c>
      <c r="W48" s="11">
        <v>10.367000000000001</v>
      </c>
      <c r="X48" s="11">
        <v>6.3289999999999997</v>
      </c>
      <c r="Y48" s="139">
        <v>4.8</v>
      </c>
      <c r="Z48" s="139">
        <v>8</v>
      </c>
      <c r="AA48" s="139">
        <v>10</v>
      </c>
      <c r="AB48" s="144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20" t="s">
        <v>262</v>
      </c>
      <c r="C49" s="12"/>
      <c r="D49" s="22">
        <v>10.833333333333334</v>
      </c>
      <c r="E49" s="22">
        <v>9.5</v>
      </c>
      <c r="F49" s="22">
        <v>5.9333333333333336</v>
      </c>
      <c r="G49" s="22">
        <v>8.6666666666666661</v>
      </c>
      <c r="H49" s="22">
        <v>9.5666666666666664</v>
      </c>
      <c r="I49" s="22">
        <v>9.9666666666666668</v>
      </c>
      <c r="J49" s="22">
        <v>10.15</v>
      </c>
      <c r="K49" s="22">
        <v>8.8833333333333346</v>
      </c>
      <c r="L49" s="22">
        <v>10.083333333333334</v>
      </c>
      <c r="M49" s="22">
        <v>13.611679125032097</v>
      </c>
      <c r="N49" s="22">
        <v>12.65</v>
      </c>
      <c r="O49" s="22">
        <v>27.296666666666667</v>
      </c>
      <c r="P49" s="22">
        <v>6.23</v>
      </c>
      <c r="Q49" s="22">
        <v>11.5</v>
      </c>
      <c r="R49" s="22">
        <v>9.8008291429410672</v>
      </c>
      <c r="S49" s="22">
        <v>9.3333333333333321</v>
      </c>
      <c r="T49" s="22">
        <v>9.3666666666666671</v>
      </c>
      <c r="U49" s="22">
        <v>14.466666666666667</v>
      </c>
      <c r="V49" s="22">
        <v>10.050000000000001</v>
      </c>
      <c r="W49" s="22">
        <v>10.810666666666664</v>
      </c>
      <c r="X49" s="22">
        <v>6.2903333333333329</v>
      </c>
      <c r="Y49" s="22">
        <v>4.7833333333333341</v>
      </c>
      <c r="Z49" s="22">
        <v>9.5</v>
      </c>
      <c r="AA49" s="22">
        <v>12</v>
      </c>
      <c r="AB49" s="14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9"/>
      <c r="B50" s="3" t="s">
        <v>263</v>
      </c>
      <c r="C50" s="28"/>
      <c r="D50" s="11">
        <v>11</v>
      </c>
      <c r="E50" s="11">
        <v>9.5</v>
      </c>
      <c r="F50" s="11">
        <v>5.9</v>
      </c>
      <c r="G50" s="11">
        <v>9</v>
      </c>
      <c r="H50" s="11">
        <v>9.4499999999999993</v>
      </c>
      <c r="I50" s="11">
        <v>9.9</v>
      </c>
      <c r="J50" s="11">
        <v>10</v>
      </c>
      <c r="K50" s="11">
        <v>8.8000000000000007</v>
      </c>
      <c r="L50" s="11">
        <v>10.25</v>
      </c>
      <c r="M50" s="11">
        <v>13.745822525015772</v>
      </c>
      <c r="N50" s="11">
        <v>12.55</v>
      </c>
      <c r="O50" s="11">
        <v>27.105</v>
      </c>
      <c r="P50" s="11">
        <v>6.165</v>
      </c>
      <c r="Q50" s="11">
        <v>11.5</v>
      </c>
      <c r="R50" s="11">
        <v>9.8517886258777576</v>
      </c>
      <c r="S50" s="11">
        <v>9.3000000000000007</v>
      </c>
      <c r="T50" s="11">
        <v>9.4</v>
      </c>
      <c r="U50" s="11">
        <v>14.45</v>
      </c>
      <c r="V50" s="11">
        <v>10.050000000000001</v>
      </c>
      <c r="W50" s="11">
        <v>10.7965</v>
      </c>
      <c r="X50" s="11">
        <v>6.3220000000000001</v>
      </c>
      <c r="Y50" s="11">
        <v>4.8499999999999996</v>
      </c>
      <c r="Z50" s="11">
        <v>9.5</v>
      </c>
      <c r="AA50" s="11">
        <v>12</v>
      </c>
      <c r="AB50" s="144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9"/>
      <c r="B51" s="3" t="s">
        <v>264</v>
      </c>
      <c r="C51" s="28"/>
      <c r="D51" s="23">
        <v>0.40824829046386302</v>
      </c>
      <c r="E51" s="23">
        <v>0.54772255750516607</v>
      </c>
      <c r="F51" s="23">
        <v>0.60221812216726478</v>
      </c>
      <c r="G51" s="23">
        <v>0.51639777949432231</v>
      </c>
      <c r="H51" s="23">
        <v>0.4131182235954578</v>
      </c>
      <c r="I51" s="23">
        <v>0.38297084310253521</v>
      </c>
      <c r="J51" s="23">
        <v>0.66257075093909801</v>
      </c>
      <c r="K51" s="23">
        <v>0.46654760385909938</v>
      </c>
      <c r="L51" s="23">
        <v>0.4535048695071161</v>
      </c>
      <c r="M51" s="23">
        <v>0.32158451217492712</v>
      </c>
      <c r="N51" s="23">
        <v>0.90498618773990147</v>
      </c>
      <c r="O51" s="23">
        <v>2.2671274041541349</v>
      </c>
      <c r="P51" s="23">
        <v>0.14518953130305229</v>
      </c>
      <c r="Q51" s="23">
        <v>1.0488088481701516</v>
      </c>
      <c r="R51" s="23">
        <v>0.23594855412104723</v>
      </c>
      <c r="S51" s="23">
        <v>0.33266599866332414</v>
      </c>
      <c r="T51" s="23">
        <v>0.18618986725025272</v>
      </c>
      <c r="U51" s="23">
        <v>0.12110601416389924</v>
      </c>
      <c r="V51" s="23">
        <v>0.30166206257996714</v>
      </c>
      <c r="W51" s="23">
        <v>0.4459886396161527</v>
      </c>
      <c r="X51" s="23">
        <v>6.8435858047274048E-2</v>
      </c>
      <c r="Y51" s="23">
        <v>0.416733328000853</v>
      </c>
      <c r="Z51" s="23">
        <v>1.0488088481701516</v>
      </c>
      <c r="AA51" s="23">
        <v>1.4142135623730951</v>
      </c>
      <c r="AB51" s="144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3.7684457581279661E-2</v>
      </c>
      <c r="E52" s="13">
        <v>5.7655006053175376E-2</v>
      </c>
      <c r="F52" s="13">
        <v>0.10149743632032553</v>
      </c>
      <c r="G52" s="13">
        <v>5.9584359172421809E-2</v>
      </c>
      <c r="H52" s="13">
        <v>4.3183089574438102E-2</v>
      </c>
      <c r="I52" s="13">
        <v>3.8425168204267744E-2</v>
      </c>
      <c r="J52" s="13">
        <v>6.5277906496462854E-2</v>
      </c>
      <c r="K52" s="13">
        <v>5.251943007794739E-2</v>
      </c>
      <c r="L52" s="13">
        <v>4.497568953789581E-2</v>
      </c>
      <c r="M52" s="13">
        <v>2.3625631284793367E-2</v>
      </c>
      <c r="N52" s="13">
        <v>7.1540410098015927E-2</v>
      </c>
      <c r="O52" s="13">
        <v>8.3055100897086398E-2</v>
      </c>
      <c r="P52" s="13">
        <v>2.3304900690698599E-2</v>
      </c>
      <c r="Q52" s="13">
        <v>9.1200769406100141E-2</v>
      </c>
      <c r="R52" s="13">
        <v>2.407434622926637E-2</v>
      </c>
      <c r="S52" s="13">
        <v>3.5642785571070451E-2</v>
      </c>
      <c r="T52" s="13">
        <v>1.9877921770489613E-2</v>
      </c>
      <c r="U52" s="13">
        <v>8.3713834675506384E-3</v>
      </c>
      <c r="V52" s="13">
        <v>3.0016125629847474E-2</v>
      </c>
      <c r="W52" s="13">
        <v>4.1254499224483793E-2</v>
      </c>
      <c r="X52" s="13">
        <v>1.0879528066441744E-2</v>
      </c>
      <c r="Y52" s="13">
        <v>8.7121950104707926E-2</v>
      </c>
      <c r="Z52" s="13">
        <v>0.11040093138633175</v>
      </c>
      <c r="AA52" s="13">
        <v>0.11785113019775793</v>
      </c>
      <c r="AB52" s="14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265</v>
      </c>
      <c r="C53" s="28"/>
      <c r="D53" s="13">
        <v>0.14610619428439886</v>
      </c>
      <c r="E53" s="13">
        <v>5.0469703724727033E-3</v>
      </c>
      <c r="F53" s="13">
        <v>-0.37228645359192925</v>
      </c>
      <c r="G53" s="13">
        <v>-8.3115044572480978E-2</v>
      </c>
      <c r="H53" s="13">
        <v>1.2099931568068989E-2</v>
      </c>
      <c r="I53" s="13">
        <v>5.4417698741646925E-2</v>
      </c>
      <c r="J53" s="13">
        <v>7.3813342029536821E-2</v>
      </c>
      <c r="K53" s="13">
        <v>-6.0192920686792828E-2</v>
      </c>
      <c r="L53" s="13">
        <v>6.6760380833940536E-2</v>
      </c>
      <c r="M53" s="13">
        <v>0.44003967013639378</v>
      </c>
      <c r="N53" s="13">
        <v>0.33829938686439798</v>
      </c>
      <c r="O53" s="13">
        <v>1.887834961536905</v>
      </c>
      <c r="P53" s="13">
        <v>-0.34090077627152571</v>
      </c>
      <c r="Q53" s="13">
        <v>0.21663580624036172</v>
      </c>
      <c r="R53" s="13">
        <v>3.6873014447490471E-2</v>
      </c>
      <c r="S53" s="13">
        <v>-1.2585432616518122E-2</v>
      </c>
      <c r="T53" s="13">
        <v>-9.058952018719757E-3</v>
      </c>
      <c r="U53" s="13">
        <v>0.53049257944439709</v>
      </c>
      <c r="V53" s="13">
        <v>6.3233900236142393E-2</v>
      </c>
      <c r="W53" s="13">
        <v>0.14370818747789582</v>
      </c>
      <c r="X53" s="13">
        <v>-0.3345178463895111</v>
      </c>
      <c r="Y53" s="13">
        <v>-0.49395003421596539</v>
      </c>
      <c r="Z53" s="13">
        <v>5.0469703724727033E-3</v>
      </c>
      <c r="AA53" s="13">
        <v>0.26953301520733408</v>
      </c>
      <c r="AB53" s="14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266</v>
      </c>
      <c r="C54" s="46"/>
      <c r="D54" s="44" t="s">
        <v>267</v>
      </c>
      <c r="E54" s="44" t="s">
        <v>267</v>
      </c>
      <c r="F54" s="44">
        <v>2.76</v>
      </c>
      <c r="G54" s="44" t="s">
        <v>267</v>
      </c>
      <c r="H54" s="44">
        <v>0.22</v>
      </c>
      <c r="I54" s="44">
        <v>0.06</v>
      </c>
      <c r="J54" s="44">
        <v>0.19</v>
      </c>
      <c r="K54" s="44">
        <v>0.7</v>
      </c>
      <c r="L54" s="44">
        <v>0.14000000000000001</v>
      </c>
      <c r="M54" s="44">
        <v>2.61</v>
      </c>
      <c r="N54" s="44">
        <v>1.94</v>
      </c>
      <c r="O54" s="44">
        <v>12.18</v>
      </c>
      <c r="P54" s="44">
        <v>2.56</v>
      </c>
      <c r="Q54" s="44" t="s">
        <v>267</v>
      </c>
      <c r="R54" s="44">
        <v>0.06</v>
      </c>
      <c r="S54" s="44">
        <v>0.39</v>
      </c>
      <c r="T54" s="44">
        <v>0.36</v>
      </c>
      <c r="U54" s="44">
        <v>3.21</v>
      </c>
      <c r="V54" s="44">
        <v>0.12</v>
      </c>
      <c r="W54" s="44">
        <v>0.65</v>
      </c>
      <c r="X54" s="44">
        <v>2.5099999999999998</v>
      </c>
      <c r="Y54" s="44">
        <v>3.57</v>
      </c>
      <c r="Z54" s="44" t="s">
        <v>267</v>
      </c>
      <c r="AA54" s="44" t="s">
        <v>267</v>
      </c>
      <c r="AB54" s="144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 t="s">
        <v>278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3"/>
    </row>
    <row r="56" spans="1:65">
      <c r="BM56" s="53"/>
    </row>
    <row r="57" spans="1:65" ht="15">
      <c r="B57" s="8" t="s">
        <v>438</v>
      </c>
      <c r="BM57" s="27" t="s">
        <v>268</v>
      </c>
    </row>
    <row r="58" spans="1:65" ht="15">
      <c r="A58" s="24" t="s">
        <v>49</v>
      </c>
      <c r="B58" s="18" t="s">
        <v>110</v>
      </c>
      <c r="C58" s="15" t="s">
        <v>111</v>
      </c>
      <c r="D58" s="16" t="s">
        <v>225</v>
      </c>
      <c r="E58" s="17" t="s">
        <v>225</v>
      </c>
      <c r="F58" s="14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226</v>
      </c>
      <c r="C59" s="9" t="s">
        <v>226</v>
      </c>
      <c r="D59" s="142" t="s">
        <v>237</v>
      </c>
      <c r="E59" s="143" t="s">
        <v>240</v>
      </c>
      <c r="F59" s="14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114</v>
      </c>
      <c r="E60" s="11" t="s">
        <v>276</v>
      </c>
      <c r="F60" s="14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9"/>
      <c r="C61" s="9"/>
      <c r="D61" s="25"/>
      <c r="E61" s="25"/>
      <c r="F61" s="14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0</v>
      </c>
    </row>
    <row r="62" spans="1:65">
      <c r="A62" s="29"/>
      <c r="B62" s="18">
        <v>1</v>
      </c>
      <c r="C62" s="14">
        <v>1</v>
      </c>
      <c r="D62" s="196">
        <v>8.4659999999999993</v>
      </c>
      <c r="E62" s="196">
        <v>11067.16</v>
      </c>
      <c r="F62" s="199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1">
        <v>1</v>
      </c>
    </row>
    <row r="63" spans="1:65">
      <c r="A63" s="29"/>
      <c r="B63" s="19">
        <v>1</v>
      </c>
      <c r="C63" s="9">
        <v>2</v>
      </c>
      <c r="D63" s="203">
        <v>10.423400000000001</v>
      </c>
      <c r="E63" s="203">
        <v>9757.0300000000007</v>
      </c>
      <c r="F63" s="199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1">
        <v>3</v>
      </c>
    </row>
    <row r="64" spans="1:65">
      <c r="A64" s="29"/>
      <c r="B64" s="19">
        <v>1</v>
      </c>
      <c r="C64" s="9">
        <v>3</v>
      </c>
      <c r="D64" s="203">
        <v>10.099299999999999</v>
      </c>
      <c r="E64" s="203">
        <v>13096.8</v>
      </c>
      <c r="F64" s="199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1">
        <v>16</v>
      </c>
    </row>
    <row r="65" spans="1:65">
      <c r="A65" s="29"/>
      <c r="B65" s="19">
        <v>1</v>
      </c>
      <c r="C65" s="9">
        <v>4</v>
      </c>
      <c r="D65" s="203">
        <v>10.638199999999999</v>
      </c>
      <c r="E65" s="203">
        <v>9874.33</v>
      </c>
      <c r="F65" s="199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1">
        <v>5383.3386083333298</v>
      </c>
    </row>
    <row r="66" spans="1:65">
      <c r="A66" s="29"/>
      <c r="B66" s="19">
        <v>1</v>
      </c>
      <c r="C66" s="9">
        <v>5</v>
      </c>
      <c r="D66" s="203">
        <v>11.2982</v>
      </c>
      <c r="E66" s="203">
        <v>8927.9699999999993</v>
      </c>
      <c r="F66" s="199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1">
        <v>9</v>
      </c>
    </row>
    <row r="67" spans="1:65">
      <c r="A67" s="29"/>
      <c r="B67" s="19">
        <v>1</v>
      </c>
      <c r="C67" s="9">
        <v>6</v>
      </c>
      <c r="D67" s="203">
        <v>10.6282</v>
      </c>
      <c r="E67" s="203">
        <v>11815.22</v>
      </c>
      <c r="F67" s="199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6"/>
    </row>
    <row r="68" spans="1:65">
      <c r="A68" s="29"/>
      <c r="B68" s="20" t="s">
        <v>262</v>
      </c>
      <c r="C68" s="12"/>
      <c r="D68" s="207">
        <v>10.258883333333333</v>
      </c>
      <c r="E68" s="207">
        <v>10756.418333333335</v>
      </c>
      <c r="F68" s="199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6"/>
    </row>
    <row r="69" spans="1:65">
      <c r="A69" s="29"/>
      <c r="B69" s="3" t="s">
        <v>263</v>
      </c>
      <c r="C69" s="28"/>
      <c r="D69" s="203">
        <v>10.5258</v>
      </c>
      <c r="E69" s="203">
        <v>10470.744999999999</v>
      </c>
      <c r="F69" s="199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6"/>
    </row>
    <row r="70" spans="1:65">
      <c r="A70" s="29"/>
      <c r="B70" s="3" t="s">
        <v>264</v>
      </c>
      <c r="C70" s="28"/>
      <c r="D70" s="203">
        <v>0.96202061187204657</v>
      </c>
      <c r="E70" s="203">
        <v>1537.2109728129724</v>
      </c>
      <c r="F70" s="199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6"/>
    </row>
    <row r="71" spans="1:65">
      <c r="A71" s="29"/>
      <c r="B71" s="3" t="s">
        <v>87</v>
      </c>
      <c r="C71" s="28"/>
      <c r="D71" s="13">
        <v>9.3774398305733073E-2</v>
      </c>
      <c r="E71" s="13">
        <v>0.14291104391591675</v>
      </c>
      <c r="F71" s="14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3" t="s">
        <v>265</v>
      </c>
      <c r="C72" s="28"/>
      <c r="D72" s="13">
        <v>-0.998094326944723</v>
      </c>
      <c r="E72" s="13">
        <v>0.99809432694472466</v>
      </c>
      <c r="F72" s="14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29"/>
      <c r="B73" s="45" t="s">
        <v>266</v>
      </c>
      <c r="C73" s="46"/>
      <c r="D73" s="44">
        <v>0.67</v>
      </c>
      <c r="E73" s="44">
        <v>0.67</v>
      </c>
      <c r="F73" s="14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30"/>
      <c r="C74" s="20"/>
      <c r="D74" s="20"/>
      <c r="E74" s="20"/>
      <c r="BM74" s="53"/>
    </row>
    <row r="75" spans="1:65" ht="15">
      <c r="B75" s="8" t="s">
        <v>439</v>
      </c>
      <c r="BM75" s="27" t="s">
        <v>67</v>
      </c>
    </row>
    <row r="76" spans="1:65" ht="15">
      <c r="A76" s="24" t="s">
        <v>10</v>
      </c>
      <c r="B76" s="18" t="s">
        <v>110</v>
      </c>
      <c r="C76" s="15" t="s">
        <v>111</v>
      </c>
      <c r="D76" s="16" t="s">
        <v>225</v>
      </c>
      <c r="E76" s="17" t="s">
        <v>225</v>
      </c>
      <c r="F76" s="17" t="s">
        <v>225</v>
      </c>
      <c r="G76" s="17" t="s">
        <v>225</v>
      </c>
      <c r="H76" s="17" t="s">
        <v>225</v>
      </c>
      <c r="I76" s="17" t="s">
        <v>225</v>
      </c>
      <c r="J76" s="17" t="s">
        <v>225</v>
      </c>
      <c r="K76" s="17" t="s">
        <v>225</v>
      </c>
      <c r="L76" s="17" t="s">
        <v>225</v>
      </c>
      <c r="M76" s="17" t="s">
        <v>225</v>
      </c>
      <c r="N76" s="17" t="s">
        <v>225</v>
      </c>
      <c r="O76" s="17" t="s">
        <v>225</v>
      </c>
      <c r="P76" s="17" t="s">
        <v>225</v>
      </c>
      <c r="Q76" s="17" t="s">
        <v>225</v>
      </c>
      <c r="R76" s="17" t="s">
        <v>225</v>
      </c>
      <c r="S76" s="17" t="s">
        <v>225</v>
      </c>
      <c r="T76" s="17" t="s">
        <v>225</v>
      </c>
      <c r="U76" s="17" t="s">
        <v>225</v>
      </c>
      <c r="V76" s="17" t="s">
        <v>225</v>
      </c>
      <c r="W76" s="17" t="s">
        <v>225</v>
      </c>
      <c r="X76" s="17" t="s">
        <v>225</v>
      </c>
      <c r="Y76" s="17" t="s">
        <v>225</v>
      </c>
      <c r="Z76" s="17" t="s">
        <v>225</v>
      </c>
      <c r="AA76" s="17" t="s">
        <v>225</v>
      </c>
      <c r="AB76" s="17" t="s">
        <v>225</v>
      </c>
      <c r="AC76" s="17" t="s">
        <v>225</v>
      </c>
      <c r="AD76" s="144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 t="s">
        <v>226</v>
      </c>
      <c r="C77" s="9" t="s">
        <v>226</v>
      </c>
      <c r="D77" s="142" t="s">
        <v>228</v>
      </c>
      <c r="E77" s="143" t="s">
        <v>229</v>
      </c>
      <c r="F77" s="143" t="s">
        <v>230</v>
      </c>
      <c r="G77" s="143" t="s">
        <v>231</v>
      </c>
      <c r="H77" s="143" t="s">
        <v>232</v>
      </c>
      <c r="I77" s="143" t="s">
        <v>233</v>
      </c>
      <c r="J77" s="143" t="s">
        <v>234</v>
      </c>
      <c r="K77" s="143" t="s">
        <v>235</v>
      </c>
      <c r="L77" s="143" t="s">
        <v>236</v>
      </c>
      <c r="M77" s="143" t="s">
        <v>238</v>
      </c>
      <c r="N77" s="143" t="s">
        <v>239</v>
      </c>
      <c r="O77" s="143" t="s">
        <v>240</v>
      </c>
      <c r="P77" s="143" t="s">
        <v>241</v>
      </c>
      <c r="Q77" s="143" t="s">
        <v>243</v>
      </c>
      <c r="R77" s="143" t="s">
        <v>244</v>
      </c>
      <c r="S77" s="143" t="s">
        <v>245</v>
      </c>
      <c r="T77" s="143" t="s">
        <v>246</v>
      </c>
      <c r="U77" s="143" t="s">
        <v>269</v>
      </c>
      <c r="V77" s="143" t="s">
        <v>247</v>
      </c>
      <c r="W77" s="143" t="s">
        <v>248</v>
      </c>
      <c r="X77" s="143" t="s">
        <v>249</v>
      </c>
      <c r="Y77" s="143" t="s">
        <v>250</v>
      </c>
      <c r="Z77" s="143" t="s">
        <v>252</v>
      </c>
      <c r="AA77" s="143" t="s">
        <v>253</v>
      </c>
      <c r="AB77" s="143" t="s">
        <v>254</v>
      </c>
      <c r="AC77" s="143" t="s">
        <v>255</v>
      </c>
      <c r="AD77" s="144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 t="s">
        <v>3</v>
      </c>
    </row>
    <row r="78" spans="1:65">
      <c r="A78" s="29"/>
      <c r="B78" s="19"/>
      <c r="C78" s="9"/>
      <c r="D78" s="10" t="s">
        <v>275</v>
      </c>
      <c r="E78" s="11" t="s">
        <v>275</v>
      </c>
      <c r="F78" s="11" t="s">
        <v>276</v>
      </c>
      <c r="G78" s="11" t="s">
        <v>276</v>
      </c>
      <c r="H78" s="11" t="s">
        <v>276</v>
      </c>
      <c r="I78" s="11" t="s">
        <v>276</v>
      </c>
      <c r="J78" s="11" t="s">
        <v>276</v>
      </c>
      <c r="K78" s="11" t="s">
        <v>276</v>
      </c>
      <c r="L78" s="11" t="s">
        <v>275</v>
      </c>
      <c r="M78" s="11" t="s">
        <v>275</v>
      </c>
      <c r="N78" s="11" t="s">
        <v>275</v>
      </c>
      <c r="O78" s="11" t="s">
        <v>276</v>
      </c>
      <c r="P78" s="11" t="s">
        <v>114</v>
      </c>
      <c r="Q78" s="11" t="s">
        <v>114</v>
      </c>
      <c r="R78" s="11" t="s">
        <v>276</v>
      </c>
      <c r="S78" s="11" t="s">
        <v>114</v>
      </c>
      <c r="T78" s="11" t="s">
        <v>276</v>
      </c>
      <c r="U78" s="11" t="s">
        <v>276</v>
      </c>
      <c r="V78" s="11" t="s">
        <v>276</v>
      </c>
      <c r="W78" s="11" t="s">
        <v>114</v>
      </c>
      <c r="X78" s="11" t="s">
        <v>276</v>
      </c>
      <c r="Y78" s="11" t="s">
        <v>114</v>
      </c>
      <c r="Z78" s="11" t="s">
        <v>276</v>
      </c>
      <c r="AA78" s="11" t="s">
        <v>276</v>
      </c>
      <c r="AB78" s="11" t="s">
        <v>276</v>
      </c>
      <c r="AC78" s="11" t="s">
        <v>114</v>
      </c>
      <c r="AD78" s="144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9"/>
      <c r="C79" s="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144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</v>
      </c>
    </row>
    <row r="80" spans="1:65">
      <c r="A80" s="29"/>
      <c r="B80" s="18">
        <v>1</v>
      </c>
      <c r="C80" s="14">
        <v>1</v>
      </c>
      <c r="D80" s="196">
        <v>954</v>
      </c>
      <c r="E80" s="198">
        <v>870</v>
      </c>
      <c r="F80" s="197">
        <v>651</v>
      </c>
      <c r="G80" s="196">
        <v>972</v>
      </c>
      <c r="H80" s="196">
        <v>910</v>
      </c>
      <c r="I80" s="196">
        <v>950</v>
      </c>
      <c r="J80" s="196">
        <v>940</v>
      </c>
      <c r="K80" s="196">
        <v>940</v>
      </c>
      <c r="L80" s="196">
        <v>1007.0000000000001</v>
      </c>
      <c r="M80" s="196">
        <v>1009.9168195112499</v>
      </c>
      <c r="N80" s="196">
        <v>946</v>
      </c>
      <c r="O80" s="198">
        <v>1503.29</v>
      </c>
      <c r="P80" s="197">
        <v>871.89</v>
      </c>
      <c r="Q80" s="196">
        <v>985.90000000000009</v>
      </c>
      <c r="R80" s="196">
        <v>938</v>
      </c>
      <c r="S80" s="196">
        <v>991.11107331513801</v>
      </c>
      <c r="T80" s="196">
        <v>969</v>
      </c>
      <c r="U80" s="196">
        <v>930</v>
      </c>
      <c r="V80" s="196">
        <v>980</v>
      </c>
      <c r="W80" s="196">
        <v>838</v>
      </c>
      <c r="X80" s="196">
        <v>998</v>
      </c>
      <c r="Y80" s="196">
        <v>1027.9100000000001</v>
      </c>
      <c r="Z80" s="196">
        <v>850.31</v>
      </c>
      <c r="AA80" s="196">
        <v>879</v>
      </c>
      <c r="AB80" s="196">
        <v>1016</v>
      </c>
      <c r="AC80" s="196">
        <v>905</v>
      </c>
      <c r="AD80" s="199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1">
        <v>1</v>
      </c>
    </row>
    <row r="81" spans="1:65">
      <c r="A81" s="29"/>
      <c r="B81" s="19">
        <v>1</v>
      </c>
      <c r="C81" s="9">
        <v>2</v>
      </c>
      <c r="D81" s="203">
        <v>947</v>
      </c>
      <c r="E81" s="204">
        <v>795</v>
      </c>
      <c r="F81" s="204">
        <v>488</v>
      </c>
      <c r="G81" s="203">
        <v>965</v>
      </c>
      <c r="H81" s="203">
        <v>950</v>
      </c>
      <c r="I81" s="203">
        <v>970</v>
      </c>
      <c r="J81" s="203">
        <v>970</v>
      </c>
      <c r="K81" s="203">
        <v>940</v>
      </c>
      <c r="L81" s="203">
        <v>993.3</v>
      </c>
      <c r="M81" s="203">
        <v>1057.8626500610001</v>
      </c>
      <c r="N81" s="205">
        <v>989.00000000000011</v>
      </c>
      <c r="O81" s="204">
        <v>1312.37</v>
      </c>
      <c r="P81" s="203">
        <v>904.46</v>
      </c>
      <c r="Q81" s="203">
        <v>977.50000000000011</v>
      </c>
      <c r="R81" s="203">
        <v>937</v>
      </c>
      <c r="S81" s="203">
        <v>988.1746421664501</v>
      </c>
      <c r="T81" s="203">
        <v>959</v>
      </c>
      <c r="U81" s="203">
        <v>950</v>
      </c>
      <c r="V81" s="203">
        <v>1020.0000000000001</v>
      </c>
      <c r="W81" s="203">
        <v>845</v>
      </c>
      <c r="X81" s="205">
        <v>1033</v>
      </c>
      <c r="Y81" s="203">
        <v>1008.5000000000001</v>
      </c>
      <c r="Z81" s="203">
        <v>846.46100000000001</v>
      </c>
      <c r="AA81" s="203">
        <v>878</v>
      </c>
      <c r="AB81" s="203">
        <v>945</v>
      </c>
      <c r="AC81" s="203">
        <v>908</v>
      </c>
      <c r="AD81" s="199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1">
        <v>14</v>
      </c>
    </row>
    <row r="82" spans="1:65">
      <c r="A82" s="29"/>
      <c r="B82" s="19">
        <v>1</v>
      </c>
      <c r="C82" s="9">
        <v>3</v>
      </c>
      <c r="D82" s="203">
        <v>963</v>
      </c>
      <c r="E82" s="204">
        <v>684</v>
      </c>
      <c r="F82" s="204">
        <v>501.00000000000006</v>
      </c>
      <c r="G82" s="203">
        <v>963</v>
      </c>
      <c r="H82" s="203">
        <v>940</v>
      </c>
      <c r="I82" s="203">
        <v>960</v>
      </c>
      <c r="J82" s="203">
        <v>960</v>
      </c>
      <c r="K82" s="203">
        <v>950</v>
      </c>
      <c r="L82" s="203">
        <v>1004.3999999999999</v>
      </c>
      <c r="M82" s="203">
        <v>1056.02416730446</v>
      </c>
      <c r="N82" s="203">
        <v>948</v>
      </c>
      <c r="O82" s="204">
        <v>1505.81</v>
      </c>
      <c r="P82" s="203">
        <v>962.09</v>
      </c>
      <c r="Q82" s="203">
        <v>983.2</v>
      </c>
      <c r="R82" s="203">
        <v>940</v>
      </c>
      <c r="S82" s="203">
        <v>989.74958884942566</v>
      </c>
      <c r="T82" s="203">
        <v>951</v>
      </c>
      <c r="U82" s="203">
        <v>940</v>
      </c>
      <c r="V82" s="203">
        <v>1010</v>
      </c>
      <c r="W82" s="203">
        <v>833</v>
      </c>
      <c r="X82" s="203">
        <v>989.00000000000011</v>
      </c>
      <c r="Y82" s="203">
        <v>998.9079999999999</v>
      </c>
      <c r="Z82" s="203">
        <v>846.73699999999997</v>
      </c>
      <c r="AA82" s="203">
        <v>909</v>
      </c>
      <c r="AB82" s="203">
        <v>1008</v>
      </c>
      <c r="AC82" s="203">
        <v>912</v>
      </c>
      <c r="AD82" s="199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1">
        <v>16</v>
      </c>
    </row>
    <row r="83" spans="1:65">
      <c r="A83" s="29"/>
      <c r="B83" s="19">
        <v>1</v>
      </c>
      <c r="C83" s="9">
        <v>4</v>
      </c>
      <c r="D83" s="203">
        <v>964</v>
      </c>
      <c r="E83" s="204">
        <v>958</v>
      </c>
      <c r="F83" s="204">
        <v>503</v>
      </c>
      <c r="G83" s="203">
        <v>950</v>
      </c>
      <c r="H83" s="203">
        <v>950</v>
      </c>
      <c r="I83" s="203">
        <v>970</v>
      </c>
      <c r="J83" s="203">
        <v>1000</v>
      </c>
      <c r="K83" s="203">
        <v>950</v>
      </c>
      <c r="L83" s="203">
        <v>1017.7</v>
      </c>
      <c r="M83" s="203">
        <v>1040.5731993106001</v>
      </c>
      <c r="N83" s="203">
        <v>961</v>
      </c>
      <c r="O83" s="204">
        <v>1587.34</v>
      </c>
      <c r="P83" s="203">
        <v>952.96</v>
      </c>
      <c r="Q83" s="203">
        <v>974.8</v>
      </c>
      <c r="R83" s="203">
        <v>930</v>
      </c>
      <c r="S83" s="203">
        <v>977.12442065286155</v>
      </c>
      <c r="T83" s="203">
        <v>963</v>
      </c>
      <c r="U83" s="203">
        <v>940</v>
      </c>
      <c r="V83" s="203">
        <v>1030</v>
      </c>
      <c r="W83" s="203">
        <v>848</v>
      </c>
      <c r="X83" s="203">
        <v>1007.0000000000001</v>
      </c>
      <c r="Y83" s="203">
        <v>1016.028</v>
      </c>
      <c r="Z83" s="203">
        <v>845.49699999999996</v>
      </c>
      <c r="AA83" s="203">
        <v>884</v>
      </c>
      <c r="AB83" s="203">
        <v>1020.0000000000001</v>
      </c>
      <c r="AC83" s="203">
        <v>912</v>
      </c>
      <c r="AD83" s="199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1">
        <v>954.92996723497777</v>
      </c>
    </row>
    <row r="84" spans="1:65">
      <c r="A84" s="29"/>
      <c r="B84" s="19">
        <v>1</v>
      </c>
      <c r="C84" s="9">
        <v>5</v>
      </c>
      <c r="D84" s="203">
        <v>952</v>
      </c>
      <c r="E84" s="204">
        <v>690</v>
      </c>
      <c r="F84" s="204">
        <v>472</v>
      </c>
      <c r="G84" s="203">
        <v>962</v>
      </c>
      <c r="H84" s="203">
        <v>970</v>
      </c>
      <c r="I84" s="203">
        <v>960</v>
      </c>
      <c r="J84" s="203">
        <v>940</v>
      </c>
      <c r="K84" s="203">
        <v>920</v>
      </c>
      <c r="L84" s="203">
        <v>994.9</v>
      </c>
      <c r="M84" s="203">
        <v>1038.72507454878</v>
      </c>
      <c r="N84" s="203">
        <v>950</v>
      </c>
      <c r="O84" s="204">
        <v>1292.67</v>
      </c>
      <c r="P84" s="203">
        <v>946.94</v>
      </c>
      <c r="Q84" s="203">
        <v>974.6</v>
      </c>
      <c r="R84" s="203">
        <v>934</v>
      </c>
      <c r="S84" s="203">
        <v>981.23157209176566</v>
      </c>
      <c r="T84" s="203">
        <v>967</v>
      </c>
      <c r="U84" s="203">
        <v>940</v>
      </c>
      <c r="V84" s="203">
        <v>1040</v>
      </c>
      <c r="W84" s="203">
        <v>843</v>
      </c>
      <c r="X84" s="203">
        <v>990.99999999999989</v>
      </c>
      <c r="Y84" s="203">
        <v>1029.7739999999999</v>
      </c>
      <c r="Z84" s="203">
        <v>852.01199999999994</v>
      </c>
      <c r="AA84" s="203">
        <v>882</v>
      </c>
      <c r="AB84" s="203">
        <v>1016</v>
      </c>
      <c r="AC84" s="203">
        <v>896</v>
      </c>
      <c r="AD84" s="199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1">
        <v>14</v>
      </c>
    </row>
    <row r="85" spans="1:65">
      <c r="A85" s="29"/>
      <c r="B85" s="19">
        <v>1</v>
      </c>
      <c r="C85" s="9">
        <v>6</v>
      </c>
      <c r="D85" s="203">
        <v>932</v>
      </c>
      <c r="E85" s="204">
        <v>737</v>
      </c>
      <c r="F85" s="204">
        <v>601</v>
      </c>
      <c r="G85" s="203">
        <v>960</v>
      </c>
      <c r="H85" s="203">
        <v>940</v>
      </c>
      <c r="I85" s="203">
        <v>950</v>
      </c>
      <c r="J85" s="203">
        <v>970</v>
      </c>
      <c r="K85" s="203">
        <v>940</v>
      </c>
      <c r="L85" s="203">
        <v>1020.0000000000001</v>
      </c>
      <c r="M85" s="203">
        <v>1056.83720268413</v>
      </c>
      <c r="N85" s="203">
        <v>932</v>
      </c>
      <c r="O85" s="204">
        <v>1445.83</v>
      </c>
      <c r="P85" s="203">
        <v>959.31</v>
      </c>
      <c r="Q85" s="203">
        <v>985.4</v>
      </c>
      <c r="R85" s="203">
        <v>937</v>
      </c>
      <c r="S85" s="203">
        <v>982.27206793107462</v>
      </c>
      <c r="T85" s="203">
        <v>961</v>
      </c>
      <c r="U85" s="203">
        <v>920</v>
      </c>
      <c r="V85" s="203">
        <v>990</v>
      </c>
      <c r="W85" s="203">
        <v>836</v>
      </c>
      <c r="X85" s="203">
        <v>994.00000000000011</v>
      </c>
      <c r="Y85" s="203">
        <v>1020.8660000000001</v>
      </c>
      <c r="Z85" s="203">
        <v>853.91800000000001</v>
      </c>
      <c r="AA85" s="203">
        <v>892</v>
      </c>
      <c r="AB85" s="203">
        <v>957</v>
      </c>
      <c r="AC85" s="203">
        <v>903</v>
      </c>
      <c r="AD85" s="199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6"/>
    </row>
    <row r="86" spans="1:65">
      <c r="A86" s="29"/>
      <c r="B86" s="20" t="s">
        <v>262</v>
      </c>
      <c r="C86" s="12"/>
      <c r="D86" s="207">
        <v>952</v>
      </c>
      <c r="E86" s="207">
        <v>789</v>
      </c>
      <c r="F86" s="207">
        <v>536</v>
      </c>
      <c r="G86" s="207">
        <v>962</v>
      </c>
      <c r="H86" s="207">
        <v>943.33333333333337</v>
      </c>
      <c r="I86" s="207">
        <v>960</v>
      </c>
      <c r="J86" s="207">
        <v>963.33333333333337</v>
      </c>
      <c r="K86" s="207">
        <v>940</v>
      </c>
      <c r="L86" s="207">
        <v>1006.2166666666666</v>
      </c>
      <c r="M86" s="207">
        <v>1043.3231855700367</v>
      </c>
      <c r="N86" s="207">
        <v>954.33333333333337</v>
      </c>
      <c r="O86" s="207">
        <v>1441.2183333333332</v>
      </c>
      <c r="P86" s="207">
        <v>932.94166666666661</v>
      </c>
      <c r="Q86" s="207">
        <v>980.23333333333346</v>
      </c>
      <c r="R86" s="207">
        <v>936</v>
      </c>
      <c r="S86" s="207">
        <v>984.94389416778597</v>
      </c>
      <c r="T86" s="207">
        <v>961.66666666666663</v>
      </c>
      <c r="U86" s="207">
        <v>936.66666666666663</v>
      </c>
      <c r="V86" s="207">
        <v>1011.6666666666666</v>
      </c>
      <c r="W86" s="207">
        <v>840.5</v>
      </c>
      <c r="X86" s="207">
        <v>1002</v>
      </c>
      <c r="Y86" s="207">
        <v>1016.9976666666668</v>
      </c>
      <c r="Z86" s="207">
        <v>849.15583333333325</v>
      </c>
      <c r="AA86" s="207">
        <v>887.33333333333337</v>
      </c>
      <c r="AB86" s="207">
        <v>993.66666666666663</v>
      </c>
      <c r="AC86" s="207">
        <v>906</v>
      </c>
      <c r="AD86" s="199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6"/>
    </row>
    <row r="87" spans="1:65">
      <c r="A87" s="29"/>
      <c r="B87" s="3" t="s">
        <v>263</v>
      </c>
      <c r="C87" s="28"/>
      <c r="D87" s="203">
        <v>953</v>
      </c>
      <c r="E87" s="203">
        <v>766</v>
      </c>
      <c r="F87" s="203">
        <v>502</v>
      </c>
      <c r="G87" s="203">
        <v>962.5</v>
      </c>
      <c r="H87" s="203">
        <v>945</v>
      </c>
      <c r="I87" s="203">
        <v>960</v>
      </c>
      <c r="J87" s="203">
        <v>965</v>
      </c>
      <c r="K87" s="203">
        <v>940</v>
      </c>
      <c r="L87" s="203">
        <v>1005.7</v>
      </c>
      <c r="M87" s="203">
        <v>1048.2986833075302</v>
      </c>
      <c r="N87" s="203">
        <v>949</v>
      </c>
      <c r="O87" s="203">
        <v>1474.56</v>
      </c>
      <c r="P87" s="203">
        <v>949.95</v>
      </c>
      <c r="Q87" s="203">
        <v>980.35000000000014</v>
      </c>
      <c r="R87" s="203">
        <v>937</v>
      </c>
      <c r="S87" s="203">
        <v>985.22335504876241</v>
      </c>
      <c r="T87" s="203">
        <v>962</v>
      </c>
      <c r="U87" s="203">
        <v>940</v>
      </c>
      <c r="V87" s="203">
        <v>1015</v>
      </c>
      <c r="W87" s="203">
        <v>840.5</v>
      </c>
      <c r="X87" s="203">
        <v>996</v>
      </c>
      <c r="Y87" s="203">
        <v>1018.4470000000001</v>
      </c>
      <c r="Z87" s="203">
        <v>848.52350000000001</v>
      </c>
      <c r="AA87" s="203">
        <v>883</v>
      </c>
      <c r="AB87" s="203">
        <v>1012</v>
      </c>
      <c r="AC87" s="203">
        <v>906.5</v>
      </c>
      <c r="AD87" s="199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206"/>
    </row>
    <row r="88" spans="1:65">
      <c r="A88" s="29"/>
      <c r="B88" s="3" t="s">
        <v>264</v>
      </c>
      <c r="C88" s="28"/>
      <c r="D88" s="203">
        <v>11.781341180018513</v>
      </c>
      <c r="E88" s="203">
        <v>108.34020491027327</v>
      </c>
      <c r="F88" s="203">
        <v>72.338095081360834</v>
      </c>
      <c r="G88" s="203">
        <v>7.1833139984271881</v>
      </c>
      <c r="H88" s="203">
        <v>19.663841605003501</v>
      </c>
      <c r="I88" s="203">
        <v>8.9442719099991592</v>
      </c>
      <c r="J88" s="203">
        <v>22.509257354845509</v>
      </c>
      <c r="K88" s="203">
        <v>10.954451150103322</v>
      </c>
      <c r="L88" s="203">
        <v>11.14152891961727</v>
      </c>
      <c r="M88" s="203">
        <v>18.439251426816135</v>
      </c>
      <c r="N88" s="203">
        <v>19.356308187944009</v>
      </c>
      <c r="O88" s="203">
        <v>116.67586252805958</v>
      </c>
      <c r="P88" s="203">
        <v>36.551642051577751</v>
      </c>
      <c r="Q88" s="203">
        <v>5.2217493875775771</v>
      </c>
      <c r="R88" s="203">
        <v>3.5213633723318019</v>
      </c>
      <c r="S88" s="203">
        <v>5.5431162593876318</v>
      </c>
      <c r="T88" s="203">
        <v>6.408327915038889</v>
      </c>
      <c r="U88" s="203">
        <v>10.327955589886445</v>
      </c>
      <c r="V88" s="203">
        <v>23.166067138525413</v>
      </c>
      <c r="W88" s="203">
        <v>5.7532599454570104</v>
      </c>
      <c r="X88" s="203">
        <v>16.468151080191113</v>
      </c>
      <c r="Y88" s="203">
        <v>11.812403204541695</v>
      </c>
      <c r="Z88" s="203">
        <v>3.4254331940160019</v>
      </c>
      <c r="AA88" s="203">
        <v>11.724617975297388</v>
      </c>
      <c r="AB88" s="203">
        <v>33.494278118309524</v>
      </c>
      <c r="AC88" s="203">
        <v>6.0991802727907629</v>
      </c>
      <c r="AD88" s="199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  <c r="BI88" s="200"/>
      <c r="BJ88" s="200"/>
      <c r="BK88" s="200"/>
      <c r="BL88" s="200"/>
      <c r="BM88" s="206"/>
    </row>
    <row r="89" spans="1:65">
      <c r="A89" s="29"/>
      <c r="B89" s="3" t="s">
        <v>87</v>
      </c>
      <c r="C89" s="28"/>
      <c r="D89" s="13">
        <v>1.2375358382372388E-2</v>
      </c>
      <c r="E89" s="13">
        <v>0.13731331420820439</v>
      </c>
      <c r="F89" s="13">
        <v>0.13495913261447917</v>
      </c>
      <c r="G89" s="13">
        <v>7.4670623684274301E-3</v>
      </c>
      <c r="H89" s="13">
        <v>2.0845061772088516E-2</v>
      </c>
      <c r="I89" s="13">
        <v>9.3169499062491241E-3</v>
      </c>
      <c r="J89" s="13">
        <v>2.3366011094995337E-2</v>
      </c>
      <c r="K89" s="13">
        <v>1.1653671436280131E-2</v>
      </c>
      <c r="L89" s="13">
        <v>1.1072693673944251E-2</v>
      </c>
      <c r="M89" s="13">
        <v>1.7673575821802089E-2</v>
      </c>
      <c r="N89" s="13">
        <v>2.0282544381359423E-2</v>
      </c>
      <c r="O89" s="13">
        <v>8.0956410163201917E-2</v>
      </c>
      <c r="P89" s="13">
        <v>3.9178914778427824E-2</v>
      </c>
      <c r="Q89" s="13">
        <v>5.3270473570009623E-3</v>
      </c>
      <c r="R89" s="13">
        <v>3.7621403550553438E-3</v>
      </c>
      <c r="S89" s="13">
        <v>5.6278497609970031E-3</v>
      </c>
      <c r="T89" s="13">
        <v>6.6637725286366268E-3</v>
      </c>
      <c r="U89" s="13">
        <v>1.1026287106640333E-2</v>
      </c>
      <c r="V89" s="13">
        <v>2.2898913151754938E-2</v>
      </c>
      <c r="W89" s="13">
        <v>6.845044551406318E-3</v>
      </c>
      <c r="X89" s="13">
        <v>1.6435280519152808E-2</v>
      </c>
      <c r="Y89" s="13">
        <v>1.1614975718929896E-2</v>
      </c>
      <c r="Z89" s="13">
        <v>4.0339276485560687E-3</v>
      </c>
      <c r="AA89" s="13">
        <v>1.3213318529636425E-2</v>
      </c>
      <c r="AB89" s="13">
        <v>3.3707760602122973E-2</v>
      </c>
      <c r="AC89" s="13">
        <v>6.7319870560604445E-3</v>
      </c>
      <c r="AD89" s="144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3" t="s">
        <v>265</v>
      </c>
      <c r="C90" s="28"/>
      <c r="D90" s="13">
        <v>-3.068253521733677E-3</v>
      </c>
      <c r="E90" s="13">
        <v>-0.17376139918975619</v>
      </c>
      <c r="F90" s="13">
        <v>-0.43870229399963157</v>
      </c>
      <c r="G90" s="13">
        <v>7.403718605138776E-3</v>
      </c>
      <c r="H90" s="13">
        <v>-1.2143962698356492E-2</v>
      </c>
      <c r="I90" s="13">
        <v>5.3093241797643742E-3</v>
      </c>
      <c r="J90" s="13">
        <v>8.7999815553885252E-3</v>
      </c>
      <c r="K90" s="13">
        <v>-1.5634620073980754E-2</v>
      </c>
      <c r="L90" s="13">
        <v>5.370728869279362E-2</v>
      </c>
      <c r="M90" s="13">
        <v>9.2565131860929517E-2</v>
      </c>
      <c r="N90" s="13">
        <v>-6.2479335879672693E-4</v>
      </c>
      <c r="O90" s="13">
        <v>0.50923982154043701</v>
      </c>
      <c r="P90" s="13">
        <v>-2.3026087066865042E-2</v>
      </c>
      <c r="Q90" s="13">
        <v>2.6497614449803253E-2</v>
      </c>
      <c r="R90" s="13">
        <v>-1.982340892472978E-2</v>
      </c>
      <c r="S90" s="13">
        <v>3.1430500625835744E-2</v>
      </c>
      <c r="T90" s="13">
        <v>7.0546528675763387E-3</v>
      </c>
      <c r="U90" s="13">
        <v>-1.9125277449605016E-2</v>
      </c>
      <c r="V90" s="13">
        <v>5.9414513501939048E-2</v>
      </c>
      <c r="W90" s="13">
        <v>-0.11983074273636263</v>
      </c>
      <c r="X90" s="13">
        <v>4.9291607112629032E-2</v>
      </c>
      <c r="Y90" s="13">
        <v>6.4997121842774952E-2</v>
      </c>
      <c r="Z90" s="13">
        <v>-0.1107663781962106</v>
      </c>
      <c r="AA90" s="13">
        <v>-7.078700660884274E-2</v>
      </c>
      <c r="AB90" s="13">
        <v>4.0564963673568544E-2</v>
      </c>
      <c r="AC90" s="13">
        <v>-5.1239325305347361E-2</v>
      </c>
      <c r="AD90" s="144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9"/>
      <c r="B91" s="45" t="s">
        <v>266</v>
      </c>
      <c r="C91" s="46"/>
      <c r="D91" s="44">
        <v>0.11</v>
      </c>
      <c r="E91" s="44">
        <v>3.53</v>
      </c>
      <c r="F91" s="44">
        <v>8.84</v>
      </c>
      <c r="G91" s="44">
        <v>0.1</v>
      </c>
      <c r="H91" s="44">
        <v>0.28999999999999998</v>
      </c>
      <c r="I91" s="44">
        <v>0.06</v>
      </c>
      <c r="J91" s="44">
        <v>0.13</v>
      </c>
      <c r="K91" s="44">
        <v>0.36</v>
      </c>
      <c r="L91" s="44">
        <v>1.03</v>
      </c>
      <c r="M91" s="44">
        <v>1.81</v>
      </c>
      <c r="N91" s="44">
        <v>0.06</v>
      </c>
      <c r="O91" s="44">
        <v>10.16</v>
      </c>
      <c r="P91" s="44">
        <v>0.51</v>
      </c>
      <c r="Q91" s="44">
        <v>0.48</v>
      </c>
      <c r="R91" s="44">
        <v>0.44</v>
      </c>
      <c r="S91" s="44">
        <v>0.57999999999999996</v>
      </c>
      <c r="T91" s="44">
        <v>0.09</v>
      </c>
      <c r="U91" s="44">
        <v>0.43</v>
      </c>
      <c r="V91" s="44">
        <v>1.1399999999999999</v>
      </c>
      <c r="W91" s="44">
        <v>2.4500000000000002</v>
      </c>
      <c r="X91" s="44">
        <v>0.94</v>
      </c>
      <c r="Y91" s="44">
        <v>1.26</v>
      </c>
      <c r="Z91" s="44">
        <v>2.27</v>
      </c>
      <c r="AA91" s="44">
        <v>1.47</v>
      </c>
      <c r="AB91" s="44">
        <v>0.77</v>
      </c>
      <c r="AC91" s="44">
        <v>1.07</v>
      </c>
      <c r="AD91" s="144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3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BM92" s="53"/>
    </row>
    <row r="93" spans="1:65" ht="15">
      <c r="B93" s="8" t="s">
        <v>440</v>
      </c>
      <c r="BM93" s="27" t="s">
        <v>67</v>
      </c>
    </row>
    <row r="94" spans="1:65" ht="15">
      <c r="A94" s="24" t="s">
        <v>13</v>
      </c>
      <c r="B94" s="18" t="s">
        <v>110</v>
      </c>
      <c r="C94" s="15" t="s">
        <v>111</v>
      </c>
      <c r="D94" s="16" t="s">
        <v>225</v>
      </c>
      <c r="E94" s="17" t="s">
        <v>225</v>
      </c>
      <c r="F94" s="17" t="s">
        <v>225</v>
      </c>
      <c r="G94" s="17" t="s">
        <v>225</v>
      </c>
      <c r="H94" s="17" t="s">
        <v>225</v>
      </c>
      <c r="I94" s="17" t="s">
        <v>225</v>
      </c>
      <c r="J94" s="17" t="s">
        <v>225</v>
      </c>
      <c r="K94" s="17" t="s">
        <v>225</v>
      </c>
      <c r="L94" s="17" t="s">
        <v>225</v>
      </c>
      <c r="M94" s="17" t="s">
        <v>225</v>
      </c>
      <c r="N94" s="17" t="s">
        <v>225</v>
      </c>
      <c r="O94" s="17" t="s">
        <v>225</v>
      </c>
      <c r="P94" s="17" t="s">
        <v>225</v>
      </c>
      <c r="Q94" s="17" t="s">
        <v>225</v>
      </c>
      <c r="R94" s="17" t="s">
        <v>225</v>
      </c>
      <c r="S94" s="17" t="s">
        <v>225</v>
      </c>
      <c r="T94" s="17" t="s">
        <v>225</v>
      </c>
      <c r="U94" s="17" t="s">
        <v>225</v>
      </c>
      <c r="V94" s="17" t="s">
        <v>225</v>
      </c>
      <c r="W94" s="17" t="s">
        <v>225</v>
      </c>
      <c r="X94" s="17" t="s">
        <v>225</v>
      </c>
      <c r="Y94" s="17" t="s">
        <v>225</v>
      </c>
      <c r="Z94" s="17" t="s">
        <v>225</v>
      </c>
      <c r="AA94" s="17" t="s">
        <v>225</v>
      </c>
      <c r="AB94" s="17" t="s">
        <v>225</v>
      </c>
      <c r="AC94" s="144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226</v>
      </c>
      <c r="C95" s="9" t="s">
        <v>226</v>
      </c>
      <c r="D95" s="142" t="s">
        <v>228</v>
      </c>
      <c r="E95" s="143" t="s">
        <v>229</v>
      </c>
      <c r="F95" s="143" t="s">
        <v>230</v>
      </c>
      <c r="G95" s="143" t="s">
        <v>231</v>
      </c>
      <c r="H95" s="143" t="s">
        <v>232</v>
      </c>
      <c r="I95" s="143" t="s">
        <v>233</v>
      </c>
      <c r="J95" s="143" t="s">
        <v>234</v>
      </c>
      <c r="K95" s="143" t="s">
        <v>235</v>
      </c>
      <c r="L95" s="143" t="s">
        <v>236</v>
      </c>
      <c r="M95" s="143" t="s">
        <v>237</v>
      </c>
      <c r="N95" s="143" t="s">
        <v>238</v>
      </c>
      <c r="O95" s="143" t="s">
        <v>239</v>
      </c>
      <c r="P95" s="143" t="s">
        <v>243</v>
      </c>
      <c r="Q95" s="143" t="s">
        <v>244</v>
      </c>
      <c r="R95" s="143" t="s">
        <v>245</v>
      </c>
      <c r="S95" s="143" t="s">
        <v>246</v>
      </c>
      <c r="T95" s="143" t="s">
        <v>269</v>
      </c>
      <c r="U95" s="143" t="s">
        <v>247</v>
      </c>
      <c r="V95" s="143" t="s">
        <v>248</v>
      </c>
      <c r="W95" s="143" t="s">
        <v>249</v>
      </c>
      <c r="X95" s="143" t="s">
        <v>250</v>
      </c>
      <c r="Y95" s="143" t="s">
        <v>252</v>
      </c>
      <c r="Z95" s="143" t="s">
        <v>253</v>
      </c>
      <c r="AA95" s="143" t="s">
        <v>254</v>
      </c>
      <c r="AB95" s="143" t="s">
        <v>255</v>
      </c>
      <c r="AC95" s="144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275</v>
      </c>
      <c r="E96" s="11" t="s">
        <v>275</v>
      </c>
      <c r="F96" s="11" t="s">
        <v>276</v>
      </c>
      <c r="G96" s="11" t="s">
        <v>275</v>
      </c>
      <c r="H96" s="11" t="s">
        <v>276</v>
      </c>
      <c r="I96" s="11" t="s">
        <v>276</v>
      </c>
      <c r="J96" s="11" t="s">
        <v>276</v>
      </c>
      <c r="K96" s="11" t="s">
        <v>276</v>
      </c>
      <c r="L96" s="11" t="s">
        <v>275</v>
      </c>
      <c r="M96" s="11" t="s">
        <v>114</v>
      </c>
      <c r="N96" s="11" t="s">
        <v>275</v>
      </c>
      <c r="O96" s="11" t="s">
        <v>275</v>
      </c>
      <c r="P96" s="11" t="s">
        <v>114</v>
      </c>
      <c r="Q96" s="11" t="s">
        <v>276</v>
      </c>
      <c r="R96" s="11" t="s">
        <v>114</v>
      </c>
      <c r="S96" s="11" t="s">
        <v>275</v>
      </c>
      <c r="T96" s="11" t="s">
        <v>276</v>
      </c>
      <c r="U96" s="11" t="s">
        <v>276</v>
      </c>
      <c r="V96" s="11" t="s">
        <v>114</v>
      </c>
      <c r="W96" s="11" t="s">
        <v>276</v>
      </c>
      <c r="X96" s="11" t="s">
        <v>114</v>
      </c>
      <c r="Y96" s="11" t="s">
        <v>276</v>
      </c>
      <c r="Z96" s="11" t="s">
        <v>276</v>
      </c>
      <c r="AA96" s="11" t="s">
        <v>276</v>
      </c>
      <c r="AB96" s="11" t="s">
        <v>114</v>
      </c>
      <c r="AC96" s="144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144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2.7</v>
      </c>
      <c r="E98" s="138">
        <v>3</v>
      </c>
      <c r="F98" s="138">
        <v>2</v>
      </c>
      <c r="G98" s="21">
        <v>2.56</v>
      </c>
      <c r="H98" s="137">
        <v>2.2599999999999998</v>
      </c>
      <c r="I98" s="21">
        <v>2.41</v>
      </c>
      <c r="J98" s="21">
        <v>2.48</v>
      </c>
      <c r="K98" s="21">
        <v>2.34</v>
      </c>
      <c r="L98" s="21">
        <v>2.38</v>
      </c>
      <c r="M98" s="138">
        <v>1.8957999999999999</v>
      </c>
      <c r="N98" s="21">
        <v>2.3192062209203907</v>
      </c>
      <c r="O98" s="21">
        <v>2</v>
      </c>
      <c r="P98" s="138">
        <v>3.13</v>
      </c>
      <c r="Q98" s="138">
        <v>3</v>
      </c>
      <c r="R98" s="21">
        <v>2.6241569018581741</v>
      </c>
      <c r="S98" s="21">
        <v>2.42</v>
      </c>
      <c r="T98" s="21">
        <v>2.2999999999999998</v>
      </c>
      <c r="U98" s="21">
        <v>2.42</v>
      </c>
      <c r="V98" s="138" t="s">
        <v>104</v>
      </c>
      <c r="W98" s="138">
        <v>3</v>
      </c>
      <c r="X98" s="138" t="s">
        <v>104</v>
      </c>
      <c r="Y98" s="21">
        <v>2.1146406</v>
      </c>
      <c r="Z98" s="138">
        <v>2</v>
      </c>
      <c r="AA98" s="21">
        <v>2.2999999999999998</v>
      </c>
      <c r="AB98" s="21">
        <v>2.2000000000000002</v>
      </c>
      <c r="AC98" s="144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2.8</v>
      </c>
      <c r="E99" s="139">
        <v>3</v>
      </c>
      <c r="F99" s="139">
        <v>2</v>
      </c>
      <c r="G99" s="11">
        <v>2.61</v>
      </c>
      <c r="H99" s="11">
        <v>2.36</v>
      </c>
      <c r="I99" s="11">
        <v>2.4500000000000002</v>
      </c>
      <c r="J99" s="11">
        <v>2.4900000000000002</v>
      </c>
      <c r="K99" s="11">
        <v>2.35</v>
      </c>
      <c r="L99" s="11">
        <v>2.29</v>
      </c>
      <c r="M99" s="139">
        <v>1.9058999999999999</v>
      </c>
      <c r="N99" s="11">
        <v>2.339813460076849</v>
      </c>
      <c r="O99" s="140">
        <v>2.13</v>
      </c>
      <c r="P99" s="139">
        <v>3.14</v>
      </c>
      <c r="Q99" s="139">
        <v>3</v>
      </c>
      <c r="R99" s="11">
        <v>2.6118981935978578</v>
      </c>
      <c r="S99" s="11">
        <v>2.38</v>
      </c>
      <c r="T99" s="11">
        <v>2.33</v>
      </c>
      <c r="U99" s="11">
        <v>2.5099999999999998</v>
      </c>
      <c r="V99" s="139" t="s">
        <v>104</v>
      </c>
      <c r="W99" s="139">
        <v>2</v>
      </c>
      <c r="X99" s="139" t="s">
        <v>104</v>
      </c>
      <c r="Y99" s="11">
        <v>2.0590364999999995</v>
      </c>
      <c r="Z99" s="139">
        <v>2</v>
      </c>
      <c r="AA99" s="11">
        <v>2.2999999999999998</v>
      </c>
      <c r="AB99" s="11">
        <v>2.2000000000000002</v>
      </c>
      <c r="AC99" s="144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28</v>
      </c>
    </row>
    <row r="100" spans="1:65">
      <c r="A100" s="29"/>
      <c r="B100" s="19">
        <v>1</v>
      </c>
      <c r="C100" s="9">
        <v>3</v>
      </c>
      <c r="D100" s="11">
        <v>2.6</v>
      </c>
      <c r="E100" s="139">
        <v>3</v>
      </c>
      <c r="F100" s="139">
        <v>2</v>
      </c>
      <c r="G100" s="11">
        <v>2.61</v>
      </c>
      <c r="H100" s="11">
        <v>2.36</v>
      </c>
      <c r="I100" s="11">
        <v>2.42</v>
      </c>
      <c r="J100" s="11">
        <v>2.4300000000000002</v>
      </c>
      <c r="K100" s="11">
        <v>2.52</v>
      </c>
      <c r="L100" s="11">
        <v>2.4</v>
      </c>
      <c r="M100" s="139">
        <v>1.8662000000000001</v>
      </c>
      <c r="N100" s="11">
        <v>2.3896029833002514</v>
      </c>
      <c r="O100" s="11">
        <v>2.0099999999999998</v>
      </c>
      <c r="P100" s="139">
        <v>3.09</v>
      </c>
      <c r="Q100" s="139">
        <v>3</v>
      </c>
      <c r="R100" s="11">
        <v>2.5764106474160191</v>
      </c>
      <c r="S100" s="11">
        <v>2.2400000000000002</v>
      </c>
      <c r="T100" s="11">
        <v>2.33</v>
      </c>
      <c r="U100" s="11">
        <v>2.48</v>
      </c>
      <c r="V100" s="139" t="s">
        <v>104</v>
      </c>
      <c r="W100" s="139">
        <v>2</v>
      </c>
      <c r="X100" s="139" t="s">
        <v>104</v>
      </c>
      <c r="Y100" s="11">
        <v>2.1027130000000001</v>
      </c>
      <c r="Z100" s="139">
        <v>2</v>
      </c>
      <c r="AA100" s="11">
        <v>2.1</v>
      </c>
      <c r="AB100" s="11">
        <v>2.4</v>
      </c>
      <c r="AC100" s="144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2.5</v>
      </c>
      <c r="E101" s="139">
        <v>3</v>
      </c>
      <c r="F101" s="139">
        <v>2</v>
      </c>
      <c r="G101" s="11">
        <v>2.58</v>
      </c>
      <c r="H101" s="11">
        <v>2.34</v>
      </c>
      <c r="I101" s="11">
        <v>2.4500000000000002</v>
      </c>
      <c r="J101" s="11">
        <v>2.5499999999999998</v>
      </c>
      <c r="K101" s="11">
        <v>2.4</v>
      </c>
      <c r="L101" s="11">
        <v>2.4</v>
      </c>
      <c r="M101" s="139">
        <v>1.8883000000000001</v>
      </c>
      <c r="N101" s="11">
        <v>2.3083599006221096</v>
      </c>
      <c r="O101" s="11">
        <v>2.0299999999999998</v>
      </c>
      <c r="P101" s="139">
        <v>3.09</v>
      </c>
      <c r="Q101" s="139">
        <v>3</v>
      </c>
      <c r="R101" s="11">
        <v>2.6394866322154278</v>
      </c>
      <c r="S101" s="11">
        <v>2.35</v>
      </c>
      <c r="T101" s="11">
        <v>2.33</v>
      </c>
      <c r="U101" s="11">
        <v>2.54</v>
      </c>
      <c r="V101" s="139" t="s">
        <v>104</v>
      </c>
      <c r="W101" s="139">
        <v>2</v>
      </c>
      <c r="X101" s="139" t="s">
        <v>104</v>
      </c>
      <c r="Y101" s="11">
        <v>2.1041349000000005</v>
      </c>
      <c r="Z101" s="139">
        <v>2</v>
      </c>
      <c r="AA101" s="11">
        <v>2.2000000000000002</v>
      </c>
      <c r="AB101" s="11">
        <v>2.4</v>
      </c>
      <c r="AC101" s="144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2.3737623400494527</v>
      </c>
    </row>
    <row r="102" spans="1:65">
      <c r="A102" s="29"/>
      <c r="B102" s="19">
        <v>1</v>
      </c>
      <c r="C102" s="9">
        <v>5</v>
      </c>
      <c r="D102" s="11">
        <v>2.7</v>
      </c>
      <c r="E102" s="139">
        <v>3</v>
      </c>
      <c r="F102" s="139">
        <v>3</v>
      </c>
      <c r="G102" s="11">
        <v>2.4300000000000002</v>
      </c>
      <c r="H102" s="11">
        <v>2.4</v>
      </c>
      <c r="I102" s="11">
        <v>2.4300000000000002</v>
      </c>
      <c r="J102" s="11">
        <v>2.44</v>
      </c>
      <c r="K102" s="11">
        <v>2.31</v>
      </c>
      <c r="L102" s="11">
        <v>2.54</v>
      </c>
      <c r="M102" s="139">
        <v>1.9147000000000001</v>
      </c>
      <c r="N102" s="11">
        <v>2.313438236961439</v>
      </c>
      <c r="O102" s="11">
        <v>2.04</v>
      </c>
      <c r="P102" s="139">
        <v>3.05</v>
      </c>
      <c r="Q102" s="139">
        <v>3</v>
      </c>
      <c r="R102" s="11">
        <v>2.5675143316122035</v>
      </c>
      <c r="S102" s="11">
        <v>2.2599999999999998</v>
      </c>
      <c r="T102" s="11">
        <v>2.33</v>
      </c>
      <c r="U102" s="11">
        <v>2.57</v>
      </c>
      <c r="V102" s="139" t="s">
        <v>104</v>
      </c>
      <c r="W102" s="139">
        <v>2</v>
      </c>
      <c r="X102" s="139" t="s">
        <v>104</v>
      </c>
      <c r="Y102" s="11">
        <v>2.0459581999999998</v>
      </c>
      <c r="Z102" s="139">
        <v>2</v>
      </c>
      <c r="AA102" s="11">
        <v>2.2999999999999998</v>
      </c>
      <c r="AB102" s="11">
        <v>2.4</v>
      </c>
      <c r="AC102" s="144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15</v>
      </c>
    </row>
    <row r="103" spans="1:65">
      <c r="A103" s="29"/>
      <c r="B103" s="19">
        <v>1</v>
      </c>
      <c r="C103" s="9">
        <v>6</v>
      </c>
      <c r="D103" s="11">
        <v>2.7</v>
      </c>
      <c r="E103" s="139">
        <v>3</v>
      </c>
      <c r="F103" s="139">
        <v>2</v>
      </c>
      <c r="G103" s="11">
        <v>2.4300000000000002</v>
      </c>
      <c r="H103" s="11">
        <v>2.36</v>
      </c>
      <c r="I103" s="11">
        <v>2.38</v>
      </c>
      <c r="J103" s="11">
        <v>2.4900000000000002</v>
      </c>
      <c r="K103" s="11">
        <v>2.4900000000000002</v>
      </c>
      <c r="L103" s="11">
        <v>2.36</v>
      </c>
      <c r="M103" s="139">
        <v>1.9410000000000001</v>
      </c>
      <c r="N103" s="11">
        <v>2.2410243998259323</v>
      </c>
      <c r="O103" s="11">
        <v>2.0499999999999998</v>
      </c>
      <c r="P103" s="139">
        <v>3.07</v>
      </c>
      <c r="Q103" s="139">
        <v>3</v>
      </c>
      <c r="R103" s="11">
        <v>2.5801221363407825</v>
      </c>
      <c r="S103" s="11">
        <v>2.2999999999999998</v>
      </c>
      <c r="T103" s="11">
        <v>2.27</v>
      </c>
      <c r="U103" s="11">
        <v>2.4300000000000002</v>
      </c>
      <c r="V103" s="139" t="s">
        <v>104</v>
      </c>
      <c r="W103" s="139">
        <v>2</v>
      </c>
      <c r="X103" s="139" t="s">
        <v>104</v>
      </c>
      <c r="Y103" s="11">
        <v>2.0936673999999997</v>
      </c>
      <c r="Z103" s="139">
        <v>2</v>
      </c>
      <c r="AA103" s="11">
        <v>2.2000000000000002</v>
      </c>
      <c r="AB103" s="11">
        <v>2.2999999999999998</v>
      </c>
      <c r="AC103" s="144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20" t="s">
        <v>262</v>
      </c>
      <c r="C104" s="12"/>
      <c r="D104" s="22">
        <v>2.6666666666666665</v>
      </c>
      <c r="E104" s="22">
        <v>3</v>
      </c>
      <c r="F104" s="22">
        <v>2.1666666666666665</v>
      </c>
      <c r="G104" s="22">
        <v>2.5366666666666666</v>
      </c>
      <c r="H104" s="22">
        <v>2.3466666666666662</v>
      </c>
      <c r="I104" s="22">
        <v>2.4233333333333333</v>
      </c>
      <c r="J104" s="22">
        <v>2.48</v>
      </c>
      <c r="K104" s="22">
        <v>2.4016666666666668</v>
      </c>
      <c r="L104" s="22">
        <v>2.395</v>
      </c>
      <c r="M104" s="22">
        <v>1.9019833333333336</v>
      </c>
      <c r="N104" s="22">
        <v>2.3185742002844951</v>
      </c>
      <c r="O104" s="22">
        <v>2.0433333333333334</v>
      </c>
      <c r="P104" s="22">
        <v>3.0950000000000002</v>
      </c>
      <c r="Q104" s="22">
        <v>3</v>
      </c>
      <c r="R104" s="22">
        <v>2.5999314738400776</v>
      </c>
      <c r="S104" s="22">
        <v>2.3249999999999997</v>
      </c>
      <c r="T104" s="22">
        <v>2.3149999999999999</v>
      </c>
      <c r="U104" s="22">
        <v>2.4916666666666667</v>
      </c>
      <c r="V104" s="22" t="s">
        <v>640</v>
      </c>
      <c r="W104" s="22">
        <v>2.1666666666666665</v>
      </c>
      <c r="X104" s="22" t="s">
        <v>640</v>
      </c>
      <c r="Y104" s="22">
        <v>2.0866917666666662</v>
      </c>
      <c r="Z104" s="22">
        <v>2</v>
      </c>
      <c r="AA104" s="22">
        <v>2.2333333333333329</v>
      </c>
      <c r="AB104" s="22">
        <v>2.3166666666666669</v>
      </c>
      <c r="AC104" s="144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263</v>
      </c>
      <c r="C105" s="28"/>
      <c r="D105" s="11">
        <v>2.7</v>
      </c>
      <c r="E105" s="11">
        <v>3</v>
      </c>
      <c r="F105" s="11">
        <v>2</v>
      </c>
      <c r="G105" s="11">
        <v>2.5700000000000003</v>
      </c>
      <c r="H105" s="11">
        <v>2.36</v>
      </c>
      <c r="I105" s="11">
        <v>2.4249999999999998</v>
      </c>
      <c r="J105" s="11">
        <v>2.4850000000000003</v>
      </c>
      <c r="K105" s="11">
        <v>2.375</v>
      </c>
      <c r="L105" s="11">
        <v>2.3899999999999997</v>
      </c>
      <c r="M105" s="11">
        <v>1.9008499999999999</v>
      </c>
      <c r="N105" s="11">
        <v>2.3163222289409147</v>
      </c>
      <c r="O105" s="11">
        <v>2.0350000000000001</v>
      </c>
      <c r="P105" s="11">
        <v>3.09</v>
      </c>
      <c r="Q105" s="11">
        <v>3</v>
      </c>
      <c r="R105" s="11">
        <v>2.5960101649693201</v>
      </c>
      <c r="S105" s="11">
        <v>2.3250000000000002</v>
      </c>
      <c r="T105" s="11">
        <v>2.33</v>
      </c>
      <c r="U105" s="11">
        <v>2.4950000000000001</v>
      </c>
      <c r="V105" s="11" t="s">
        <v>640</v>
      </c>
      <c r="W105" s="11">
        <v>2</v>
      </c>
      <c r="X105" s="11" t="s">
        <v>640</v>
      </c>
      <c r="Y105" s="11">
        <v>2.0981901999999999</v>
      </c>
      <c r="Z105" s="11">
        <v>2</v>
      </c>
      <c r="AA105" s="11">
        <v>2.25</v>
      </c>
      <c r="AB105" s="11">
        <v>2.3499999999999996</v>
      </c>
      <c r="AC105" s="144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264</v>
      </c>
      <c r="C106" s="28"/>
      <c r="D106" s="23">
        <v>0.10327955589886442</v>
      </c>
      <c r="E106" s="23">
        <v>0</v>
      </c>
      <c r="F106" s="23">
        <v>0.40824829046386274</v>
      </c>
      <c r="G106" s="23">
        <v>8.4774209914729656E-2</v>
      </c>
      <c r="H106" s="23">
        <v>4.6761807778000528E-2</v>
      </c>
      <c r="I106" s="23">
        <v>2.6583202716502614E-2</v>
      </c>
      <c r="J106" s="23">
        <v>4.2895221179054366E-2</v>
      </c>
      <c r="K106" s="23">
        <v>8.5654344120229389E-2</v>
      </c>
      <c r="L106" s="23">
        <v>8.191458966508959E-2</v>
      </c>
      <c r="M106" s="23">
        <v>2.5319037633106566E-2</v>
      </c>
      <c r="N106" s="23">
        <v>4.8251995215374037E-2</v>
      </c>
      <c r="O106" s="23">
        <v>4.6332134277050803E-2</v>
      </c>
      <c r="P106" s="23">
        <v>3.4496376621320768E-2</v>
      </c>
      <c r="Q106" s="23">
        <v>0</v>
      </c>
      <c r="R106" s="23">
        <v>2.92957148285347E-2</v>
      </c>
      <c r="S106" s="23">
        <v>7.0356236397351418E-2</v>
      </c>
      <c r="T106" s="23">
        <v>2.5099800796022316E-2</v>
      </c>
      <c r="U106" s="23">
        <v>5.9805239458317193E-2</v>
      </c>
      <c r="V106" s="23" t="s">
        <v>640</v>
      </c>
      <c r="W106" s="23">
        <v>0.40824829046386274</v>
      </c>
      <c r="X106" s="23" t="s">
        <v>640</v>
      </c>
      <c r="Y106" s="23">
        <v>2.7621646550824545E-2</v>
      </c>
      <c r="Z106" s="23">
        <v>0</v>
      </c>
      <c r="AA106" s="23">
        <v>8.1649658092772456E-2</v>
      </c>
      <c r="AB106" s="23">
        <v>9.8319208025017382E-2</v>
      </c>
      <c r="AC106" s="215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54"/>
    </row>
    <row r="107" spans="1:65">
      <c r="A107" s="29"/>
      <c r="B107" s="3" t="s">
        <v>87</v>
      </c>
      <c r="C107" s="28"/>
      <c r="D107" s="13">
        <v>3.8729833462074162E-2</v>
      </c>
      <c r="E107" s="13">
        <v>0</v>
      </c>
      <c r="F107" s="13">
        <v>0.1884222879063982</v>
      </c>
      <c r="G107" s="13">
        <v>3.3419530846805386E-2</v>
      </c>
      <c r="H107" s="13">
        <v>1.9926906723579774E-2</v>
      </c>
      <c r="I107" s="13">
        <v>1.0969684752339455E-2</v>
      </c>
      <c r="J107" s="13">
        <v>1.7296460152844504E-2</v>
      </c>
      <c r="K107" s="13">
        <v>3.5664543006341171E-2</v>
      </c>
      <c r="L107" s="13">
        <v>3.4202333889390223E-2</v>
      </c>
      <c r="M107" s="13">
        <v>1.3311913511215431E-2</v>
      </c>
      <c r="N107" s="13">
        <v>2.0811063631025219E-2</v>
      </c>
      <c r="O107" s="13">
        <v>2.2674780233466949E-2</v>
      </c>
      <c r="P107" s="13">
        <v>1.1145840588471977E-2</v>
      </c>
      <c r="Q107" s="13">
        <v>0</v>
      </c>
      <c r="R107" s="13">
        <v>1.1267879605020962E-2</v>
      </c>
      <c r="S107" s="13">
        <v>3.0260746837570508E-2</v>
      </c>
      <c r="T107" s="13">
        <v>1.0842246564156508E-2</v>
      </c>
      <c r="U107" s="13">
        <v>2.4002102792635663E-2</v>
      </c>
      <c r="V107" s="13" t="s">
        <v>640</v>
      </c>
      <c r="W107" s="13">
        <v>0.1884222879063982</v>
      </c>
      <c r="X107" s="13" t="s">
        <v>640</v>
      </c>
      <c r="Y107" s="13">
        <v>1.3237051581867339E-2</v>
      </c>
      <c r="Z107" s="13">
        <v>0</v>
      </c>
      <c r="AA107" s="13">
        <v>3.655954839974887E-2</v>
      </c>
      <c r="AB107" s="13">
        <v>4.2439945910079442E-2</v>
      </c>
      <c r="AC107" s="144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3" t="s">
        <v>265</v>
      </c>
      <c r="C108" s="28"/>
      <c r="D108" s="13">
        <v>0.12339243978869074</v>
      </c>
      <c r="E108" s="13">
        <v>0.2638164947622772</v>
      </c>
      <c r="F108" s="13">
        <v>-8.7243642671688826E-2</v>
      </c>
      <c r="G108" s="13">
        <v>6.8627058348992076E-2</v>
      </c>
      <c r="H108" s="13">
        <v>-1.1414652985952234E-2</v>
      </c>
      <c r="I108" s="13">
        <v>2.0882879657972753E-2</v>
      </c>
      <c r="J108" s="13">
        <v>4.4754969003482525E-2</v>
      </c>
      <c r="K108" s="13">
        <v>1.1755316084689715E-2</v>
      </c>
      <c r="L108" s="13">
        <v>8.9468349852179774E-3</v>
      </c>
      <c r="M108" s="13">
        <v>-0.19874736352346489</v>
      </c>
      <c r="N108" s="13">
        <v>-2.3249227116733162E-2</v>
      </c>
      <c r="O108" s="13">
        <v>-0.13920054301191565</v>
      </c>
      <c r="P108" s="13">
        <v>0.30383735042974935</v>
      </c>
      <c r="Q108" s="13">
        <v>0.2638164947622772</v>
      </c>
      <c r="R108" s="13">
        <v>9.5278760630229442E-2</v>
      </c>
      <c r="S108" s="13">
        <v>-2.0542216559235271E-2</v>
      </c>
      <c r="T108" s="13">
        <v>-2.4754938208442767E-2</v>
      </c>
      <c r="U108" s="13">
        <v>4.9669810927557956E-2</v>
      </c>
      <c r="V108" s="13" t="s">
        <v>640</v>
      </c>
      <c r="W108" s="13">
        <v>-8.7243642671688826E-2</v>
      </c>
      <c r="X108" s="13" t="s">
        <v>640</v>
      </c>
      <c r="Y108" s="13">
        <v>-0.12093484193401016</v>
      </c>
      <c r="Z108" s="13">
        <v>-0.15745567015848183</v>
      </c>
      <c r="AA108" s="13">
        <v>-5.9158831676971557E-2</v>
      </c>
      <c r="AB108" s="13">
        <v>-2.4052817933574722E-2</v>
      </c>
      <c r="AC108" s="144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9"/>
      <c r="B109" s="45" t="s">
        <v>266</v>
      </c>
      <c r="C109" s="46"/>
      <c r="D109" s="44">
        <v>1.86</v>
      </c>
      <c r="E109" s="44" t="s">
        <v>267</v>
      </c>
      <c r="F109" s="44" t="s">
        <v>267</v>
      </c>
      <c r="G109" s="44">
        <v>0.96</v>
      </c>
      <c r="H109" s="44">
        <v>0.36</v>
      </c>
      <c r="I109" s="44">
        <v>0.17</v>
      </c>
      <c r="J109" s="44">
        <v>0.56000000000000005</v>
      </c>
      <c r="K109" s="44">
        <v>0.02</v>
      </c>
      <c r="L109" s="44">
        <v>0.02</v>
      </c>
      <c r="M109" s="44">
        <v>3.43</v>
      </c>
      <c r="N109" s="44">
        <v>0.55000000000000004</v>
      </c>
      <c r="O109" s="44">
        <v>2.46</v>
      </c>
      <c r="P109" s="44">
        <v>4.82</v>
      </c>
      <c r="Q109" s="44" t="s">
        <v>267</v>
      </c>
      <c r="R109" s="44">
        <v>1.39</v>
      </c>
      <c r="S109" s="44">
        <v>0.51</v>
      </c>
      <c r="T109" s="44">
        <v>0.57999999999999996</v>
      </c>
      <c r="U109" s="44">
        <v>0.65</v>
      </c>
      <c r="V109" s="44">
        <v>0.7</v>
      </c>
      <c r="W109" s="44" t="s">
        <v>267</v>
      </c>
      <c r="X109" s="44">
        <v>0.7</v>
      </c>
      <c r="Y109" s="44">
        <v>2.16</v>
      </c>
      <c r="Z109" s="44" t="s">
        <v>267</v>
      </c>
      <c r="AA109" s="44">
        <v>1.1399999999999999</v>
      </c>
      <c r="AB109" s="44">
        <v>0.56000000000000005</v>
      </c>
      <c r="AC109" s="144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30" t="s">
        <v>279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3"/>
    </row>
    <row r="111" spans="1:65">
      <c r="BM111" s="53"/>
    </row>
    <row r="112" spans="1:65" ht="15">
      <c r="B112" s="8" t="s">
        <v>441</v>
      </c>
      <c r="BM112" s="27" t="s">
        <v>67</v>
      </c>
    </row>
    <row r="113" spans="1:65" ht="15">
      <c r="A113" s="24" t="s">
        <v>16</v>
      </c>
      <c r="B113" s="18" t="s">
        <v>110</v>
      </c>
      <c r="C113" s="15" t="s">
        <v>111</v>
      </c>
      <c r="D113" s="16" t="s">
        <v>225</v>
      </c>
      <c r="E113" s="17" t="s">
        <v>225</v>
      </c>
      <c r="F113" s="17" t="s">
        <v>225</v>
      </c>
      <c r="G113" s="17" t="s">
        <v>225</v>
      </c>
      <c r="H113" s="17" t="s">
        <v>225</v>
      </c>
      <c r="I113" s="17" t="s">
        <v>225</v>
      </c>
      <c r="J113" s="17" t="s">
        <v>225</v>
      </c>
      <c r="K113" s="17" t="s">
        <v>225</v>
      </c>
      <c r="L113" s="17" t="s">
        <v>225</v>
      </c>
      <c r="M113" s="17" t="s">
        <v>225</v>
      </c>
      <c r="N113" s="17" t="s">
        <v>225</v>
      </c>
      <c r="O113" s="17" t="s">
        <v>225</v>
      </c>
      <c r="P113" s="17" t="s">
        <v>225</v>
      </c>
      <c r="Q113" s="17" t="s">
        <v>225</v>
      </c>
      <c r="R113" s="17" t="s">
        <v>225</v>
      </c>
      <c r="S113" s="17" t="s">
        <v>225</v>
      </c>
      <c r="T113" s="17" t="s">
        <v>225</v>
      </c>
      <c r="U113" s="17" t="s">
        <v>225</v>
      </c>
      <c r="V113" s="17" t="s">
        <v>225</v>
      </c>
      <c r="W113" s="17" t="s">
        <v>225</v>
      </c>
      <c r="X113" s="17" t="s">
        <v>225</v>
      </c>
      <c r="Y113" s="17" t="s">
        <v>225</v>
      </c>
      <c r="Z113" s="17" t="s">
        <v>225</v>
      </c>
      <c r="AA113" s="17" t="s">
        <v>225</v>
      </c>
      <c r="AB113" s="17" t="s">
        <v>225</v>
      </c>
      <c r="AC113" s="144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226</v>
      </c>
      <c r="C114" s="9" t="s">
        <v>226</v>
      </c>
      <c r="D114" s="142" t="s">
        <v>228</v>
      </c>
      <c r="E114" s="143" t="s">
        <v>229</v>
      </c>
      <c r="F114" s="143" t="s">
        <v>230</v>
      </c>
      <c r="G114" s="143" t="s">
        <v>231</v>
      </c>
      <c r="H114" s="143" t="s">
        <v>232</v>
      </c>
      <c r="I114" s="143" t="s">
        <v>233</v>
      </c>
      <c r="J114" s="143" t="s">
        <v>234</v>
      </c>
      <c r="K114" s="143" t="s">
        <v>235</v>
      </c>
      <c r="L114" s="143" t="s">
        <v>236</v>
      </c>
      <c r="M114" s="143" t="s">
        <v>238</v>
      </c>
      <c r="N114" s="143" t="s">
        <v>239</v>
      </c>
      <c r="O114" s="143" t="s">
        <v>240</v>
      </c>
      <c r="P114" s="143" t="s">
        <v>243</v>
      </c>
      <c r="Q114" s="143" t="s">
        <v>244</v>
      </c>
      <c r="R114" s="143" t="s">
        <v>245</v>
      </c>
      <c r="S114" s="143" t="s">
        <v>246</v>
      </c>
      <c r="T114" s="143" t="s">
        <v>269</v>
      </c>
      <c r="U114" s="143" t="s">
        <v>247</v>
      </c>
      <c r="V114" s="143" t="s">
        <v>248</v>
      </c>
      <c r="W114" s="143" t="s">
        <v>249</v>
      </c>
      <c r="X114" s="143" t="s">
        <v>250</v>
      </c>
      <c r="Y114" s="143" t="s">
        <v>252</v>
      </c>
      <c r="Z114" s="143" t="s">
        <v>253</v>
      </c>
      <c r="AA114" s="143" t="s">
        <v>254</v>
      </c>
      <c r="AB114" s="143" t="s">
        <v>255</v>
      </c>
      <c r="AC114" s="144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275</v>
      </c>
      <c r="E115" s="11" t="s">
        <v>275</v>
      </c>
      <c r="F115" s="11" t="s">
        <v>276</v>
      </c>
      <c r="G115" s="11" t="s">
        <v>275</v>
      </c>
      <c r="H115" s="11" t="s">
        <v>276</v>
      </c>
      <c r="I115" s="11" t="s">
        <v>276</v>
      </c>
      <c r="J115" s="11" t="s">
        <v>276</v>
      </c>
      <c r="K115" s="11" t="s">
        <v>276</v>
      </c>
      <c r="L115" s="11" t="s">
        <v>275</v>
      </c>
      <c r="M115" s="11" t="s">
        <v>275</v>
      </c>
      <c r="N115" s="11" t="s">
        <v>275</v>
      </c>
      <c r="O115" s="11" t="s">
        <v>276</v>
      </c>
      <c r="P115" s="11" t="s">
        <v>114</v>
      </c>
      <c r="Q115" s="11" t="s">
        <v>276</v>
      </c>
      <c r="R115" s="11" t="s">
        <v>114</v>
      </c>
      <c r="S115" s="11" t="s">
        <v>275</v>
      </c>
      <c r="T115" s="11" t="s">
        <v>276</v>
      </c>
      <c r="U115" s="11" t="s">
        <v>276</v>
      </c>
      <c r="V115" s="11" t="s">
        <v>114</v>
      </c>
      <c r="W115" s="11" t="s">
        <v>276</v>
      </c>
      <c r="X115" s="11" t="s">
        <v>114</v>
      </c>
      <c r="Y115" s="11" t="s">
        <v>276</v>
      </c>
      <c r="Z115" s="11" t="s">
        <v>276</v>
      </c>
      <c r="AA115" s="11" t="s">
        <v>276</v>
      </c>
      <c r="AB115" s="11" t="s">
        <v>114</v>
      </c>
      <c r="AC115" s="144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144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8">
        <v>1</v>
      </c>
      <c r="C117" s="14">
        <v>1</v>
      </c>
      <c r="D117" s="21">
        <v>0.7</v>
      </c>
      <c r="E117" s="138">
        <v>0.7</v>
      </c>
      <c r="F117" s="21">
        <v>0.65</v>
      </c>
      <c r="G117" s="21">
        <v>0.66</v>
      </c>
      <c r="H117" s="21">
        <v>0.85</v>
      </c>
      <c r="I117" s="21">
        <v>0.73</v>
      </c>
      <c r="J117" s="21">
        <v>0.63</v>
      </c>
      <c r="K117" s="21">
        <v>0.57999999999999996</v>
      </c>
      <c r="L117" s="21">
        <v>0.83</v>
      </c>
      <c r="M117" s="21">
        <v>0.90288604336270795</v>
      </c>
      <c r="N117" s="138">
        <v>0.65</v>
      </c>
      <c r="O117" s="138">
        <v>8.31</v>
      </c>
      <c r="P117" s="138" t="s">
        <v>104</v>
      </c>
      <c r="Q117" s="21">
        <v>0.77</v>
      </c>
      <c r="R117" s="21">
        <v>0.72838110250241261</v>
      </c>
      <c r="S117" s="138">
        <v>1.1299999999999999</v>
      </c>
      <c r="T117" s="21">
        <v>0.77</v>
      </c>
      <c r="U117" s="21">
        <v>0.6</v>
      </c>
      <c r="V117" s="138" t="s">
        <v>104</v>
      </c>
      <c r="W117" s="21">
        <v>0.68</v>
      </c>
      <c r="X117" s="138" t="s">
        <v>104</v>
      </c>
      <c r="Y117" s="21">
        <v>0.72399999999999998</v>
      </c>
      <c r="Z117" s="138">
        <v>0.6</v>
      </c>
      <c r="AA117" s="21">
        <v>0.75</v>
      </c>
      <c r="AB117" s="138" t="s">
        <v>104</v>
      </c>
      <c r="AC117" s="144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9">
        <v>1</v>
      </c>
      <c r="C118" s="9">
        <v>2</v>
      </c>
      <c r="D118" s="11">
        <v>0.74</v>
      </c>
      <c r="E118" s="139">
        <v>0.7</v>
      </c>
      <c r="F118" s="11">
        <v>0.56999999999999995</v>
      </c>
      <c r="G118" s="11">
        <v>0.75</v>
      </c>
      <c r="H118" s="11">
        <v>0.61</v>
      </c>
      <c r="I118" s="11">
        <v>0.65</v>
      </c>
      <c r="J118" s="11">
        <v>0.72</v>
      </c>
      <c r="K118" s="11">
        <v>0.62</v>
      </c>
      <c r="L118" s="11">
        <v>0.65</v>
      </c>
      <c r="M118" s="11">
        <v>0.88972292875054615</v>
      </c>
      <c r="N118" s="139">
        <v>1.27</v>
      </c>
      <c r="O118" s="139">
        <v>6.95</v>
      </c>
      <c r="P118" s="139" t="s">
        <v>104</v>
      </c>
      <c r="Q118" s="11">
        <v>0.8</v>
      </c>
      <c r="R118" s="11">
        <v>0.73557299843608703</v>
      </c>
      <c r="S118" s="139">
        <v>0.94</v>
      </c>
      <c r="T118" s="11">
        <v>0.85</v>
      </c>
      <c r="U118" s="11">
        <v>0.68</v>
      </c>
      <c r="V118" s="139" t="s">
        <v>104</v>
      </c>
      <c r="W118" s="140">
        <v>0.86</v>
      </c>
      <c r="X118" s="139" t="s">
        <v>104</v>
      </c>
      <c r="Y118" s="11">
        <v>0.747</v>
      </c>
      <c r="Z118" s="139">
        <v>0.7</v>
      </c>
      <c r="AA118" s="11">
        <v>0.88</v>
      </c>
      <c r="AB118" s="139">
        <v>6</v>
      </c>
      <c r="AC118" s="144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29</v>
      </c>
    </row>
    <row r="119" spans="1:65">
      <c r="A119" s="29"/>
      <c r="B119" s="19">
        <v>1</v>
      </c>
      <c r="C119" s="9">
        <v>3</v>
      </c>
      <c r="D119" s="11">
        <v>0.67</v>
      </c>
      <c r="E119" s="139">
        <v>0.7</v>
      </c>
      <c r="F119" s="11">
        <v>0.68</v>
      </c>
      <c r="G119" s="11">
        <v>0.64</v>
      </c>
      <c r="H119" s="11">
        <v>0.66</v>
      </c>
      <c r="I119" s="11">
        <v>0.78</v>
      </c>
      <c r="J119" s="11">
        <v>0.73</v>
      </c>
      <c r="K119" s="140">
        <v>1.04</v>
      </c>
      <c r="L119" s="11">
        <v>0.69</v>
      </c>
      <c r="M119" s="11">
        <v>0.80727028223569486</v>
      </c>
      <c r="N119" s="139">
        <v>1.66</v>
      </c>
      <c r="O119" s="139">
        <v>9.2799999999999994</v>
      </c>
      <c r="P119" s="139" t="s">
        <v>104</v>
      </c>
      <c r="Q119" s="11">
        <v>0.6</v>
      </c>
      <c r="R119" s="11">
        <v>0.73576257001300516</v>
      </c>
      <c r="S119" s="139">
        <v>0.98</v>
      </c>
      <c r="T119" s="11">
        <v>0.87</v>
      </c>
      <c r="U119" s="11">
        <v>0.64</v>
      </c>
      <c r="V119" s="139" t="s">
        <v>104</v>
      </c>
      <c r="W119" s="11">
        <v>0.63</v>
      </c>
      <c r="X119" s="139" t="s">
        <v>104</v>
      </c>
      <c r="Y119" s="11">
        <v>0.76700000000000002</v>
      </c>
      <c r="Z119" s="139">
        <v>0.6</v>
      </c>
      <c r="AA119" s="11">
        <v>0.65</v>
      </c>
      <c r="AB119" s="139" t="s">
        <v>104</v>
      </c>
      <c r="AC119" s="144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4</v>
      </c>
      <c r="D120" s="11">
        <v>0.65</v>
      </c>
      <c r="E120" s="139">
        <v>0.8</v>
      </c>
      <c r="F120" s="11">
        <v>0.6</v>
      </c>
      <c r="G120" s="11">
        <v>0.7</v>
      </c>
      <c r="H120" s="11">
        <v>0.63</v>
      </c>
      <c r="I120" s="11">
        <v>0.65</v>
      </c>
      <c r="J120" s="11">
        <v>1</v>
      </c>
      <c r="K120" s="11">
        <v>0.6</v>
      </c>
      <c r="L120" s="11">
        <v>0.74</v>
      </c>
      <c r="M120" s="11">
        <v>0.78154129301201758</v>
      </c>
      <c r="N120" s="139">
        <v>0.91</v>
      </c>
      <c r="O120" s="139">
        <v>7.18</v>
      </c>
      <c r="P120" s="139" t="s">
        <v>104</v>
      </c>
      <c r="Q120" s="11">
        <v>0.76</v>
      </c>
      <c r="R120" s="11">
        <v>0.68493050864720817</v>
      </c>
      <c r="S120" s="139">
        <v>0.97000000000000008</v>
      </c>
      <c r="T120" s="11">
        <v>0.81</v>
      </c>
      <c r="U120" s="11">
        <v>0.75</v>
      </c>
      <c r="V120" s="139" t="s">
        <v>104</v>
      </c>
      <c r="W120" s="11">
        <v>0.7</v>
      </c>
      <c r="X120" s="139" t="s">
        <v>104</v>
      </c>
      <c r="Y120" s="11">
        <v>0.745</v>
      </c>
      <c r="Z120" s="139">
        <v>0.7</v>
      </c>
      <c r="AA120" s="11">
        <v>0.86</v>
      </c>
      <c r="AB120" s="139" t="s">
        <v>104</v>
      </c>
      <c r="AC120" s="144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0.72035509833654354</v>
      </c>
    </row>
    <row r="121" spans="1:65">
      <c r="A121" s="29"/>
      <c r="B121" s="19">
        <v>1</v>
      </c>
      <c r="C121" s="9">
        <v>5</v>
      </c>
      <c r="D121" s="11">
        <v>0.73</v>
      </c>
      <c r="E121" s="139">
        <v>0.7</v>
      </c>
      <c r="F121" s="11">
        <v>0.65</v>
      </c>
      <c r="G121" s="11">
        <v>0.61</v>
      </c>
      <c r="H121" s="11">
        <v>0.67</v>
      </c>
      <c r="I121" s="11">
        <v>0.57999999999999996</v>
      </c>
      <c r="J121" s="11">
        <v>0.61</v>
      </c>
      <c r="K121" s="11">
        <v>0.64</v>
      </c>
      <c r="L121" s="11">
        <v>0.77</v>
      </c>
      <c r="M121" s="11">
        <v>0.92401817418949017</v>
      </c>
      <c r="N121" s="139">
        <v>0.57999999999999996</v>
      </c>
      <c r="O121" s="139">
        <v>6.98</v>
      </c>
      <c r="P121" s="139" t="s">
        <v>104</v>
      </c>
      <c r="Q121" s="11">
        <v>0.73</v>
      </c>
      <c r="R121" s="11">
        <v>0.73502041276128938</v>
      </c>
      <c r="S121" s="139">
        <v>0.88</v>
      </c>
      <c r="T121" s="140">
        <v>1.22</v>
      </c>
      <c r="U121" s="11">
        <v>0.62</v>
      </c>
      <c r="V121" s="139" t="s">
        <v>104</v>
      </c>
      <c r="W121" s="11">
        <v>0.7</v>
      </c>
      <c r="X121" s="139" t="s">
        <v>104</v>
      </c>
      <c r="Y121" s="11">
        <v>0.747</v>
      </c>
      <c r="Z121" s="139">
        <v>0.6</v>
      </c>
      <c r="AA121" s="11">
        <v>0.69</v>
      </c>
      <c r="AB121" s="139" t="s">
        <v>104</v>
      </c>
      <c r="AC121" s="144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16</v>
      </c>
    </row>
    <row r="122" spans="1:65">
      <c r="A122" s="29"/>
      <c r="B122" s="19">
        <v>1</v>
      </c>
      <c r="C122" s="9">
        <v>6</v>
      </c>
      <c r="D122" s="11">
        <v>0.77</v>
      </c>
      <c r="E122" s="139">
        <v>0.7</v>
      </c>
      <c r="F122" s="11">
        <v>0.7</v>
      </c>
      <c r="G122" s="11">
        <v>0.62</v>
      </c>
      <c r="H122" s="11">
        <v>0.9</v>
      </c>
      <c r="I122" s="11">
        <v>0.68</v>
      </c>
      <c r="J122" s="11">
        <v>0.91</v>
      </c>
      <c r="K122" s="11">
        <v>0.71</v>
      </c>
      <c r="L122" s="11">
        <v>0.66</v>
      </c>
      <c r="M122" s="11">
        <v>0.86040380413380602</v>
      </c>
      <c r="N122" s="139">
        <v>0.67</v>
      </c>
      <c r="O122" s="139">
        <v>7.45</v>
      </c>
      <c r="P122" s="139" t="s">
        <v>104</v>
      </c>
      <c r="Q122" s="11">
        <v>0.9900000000000001</v>
      </c>
      <c r="R122" s="11">
        <v>0.68257932226390483</v>
      </c>
      <c r="S122" s="139">
        <v>0.88</v>
      </c>
      <c r="T122" s="11">
        <v>0.67</v>
      </c>
      <c r="U122" s="11">
        <v>0.69</v>
      </c>
      <c r="V122" s="139" t="s">
        <v>104</v>
      </c>
      <c r="W122" s="11">
        <v>0.73</v>
      </c>
      <c r="X122" s="139" t="s">
        <v>104</v>
      </c>
      <c r="Y122" s="11">
        <v>0.73399999999999999</v>
      </c>
      <c r="Z122" s="139">
        <v>0.8</v>
      </c>
      <c r="AA122" s="11">
        <v>0.67</v>
      </c>
      <c r="AB122" s="139" t="s">
        <v>104</v>
      </c>
      <c r="AC122" s="144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20" t="s">
        <v>262</v>
      </c>
      <c r="C123" s="12"/>
      <c r="D123" s="22">
        <v>0.71</v>
      </c>
      <c r="E123" s="22">
        <v>0.71666666666666667</v>
      </c>
      <c r="F123" s="22">
        <v>0.64166666666666661</v>
      </c>
      <c r="G123" s="22">
        <v>0.66333333333333333</v>
      </c>
      <c r="H123" s="22">
        <v>0.72000000000000008</v>
      </c>
      <c r="I123" s="22">
        <v>0.67833333333333334</v>
      </c>
      <c r="J123" s="22">
        <v>0.76666666666666661</v>
      </c>
      <c r="K123" s="22">
        <v>0.69833333333333336</v>
      </c>
      <c r="L123" s="22">
        <v>0.72333333333333327</v>
      </c>
      <c r="M123" s="22">
        <v>0.86097375428071066</v>
      </c>
      <c r="N123" s="22">
        <v>0.95666666666666667</v>
      </c>
      <c r="O123" s="22">
        <v>7.6916666666666673</v>
      </c>
      <c r="P123" s="22" t="s">
        <v>640</v>
      </c>
      <c r="Q123" s="22">
        <v>0.77499999999999991</v>
      </c>
      <c r="R123" s="22">
        <v>0.71704115243731792</v>
      </c>
      <c r="S123" s="22">
        <v>0.96333333333333326</v>
      </c>
      <c r="T123" s="22">
        <v>0.8650000000000001</v>
      </c>
      <c r="U123" s="22">
        <v>0.66333333333333333</v>
      </c>
      <c r="V123" s="22" t="s">
        <v>640</v>
      </c>
      <c r="W123" s="22">
        <v>0.71666666666666679</v>
      </c>
      <c r="X123" s="22" t="s">
        <v>640</v>
      </c>
      <c r="Y123" s="22">
        <v>0.74400000000000011</v>
      </c>
      <c r="Z123" s="22">
        <v>0.66666666666666663</v>
      </c>
      <c r="AA123" s="22">
        <v>0.75</v>
      </c>
      <c r="AB123" s="22">
        <v>6</v>
      </c>
      <c r="AC123" s="144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263</v>
      </c>
      <c r="C124" s="28"/>
      <c r="D124" s="11">
        <v>0.71499999999999997</v>
      </c>
      <c r="E124" s="11">
        <v>0.7</v>
      </c>
      <c r="F124" s="11">
        <v>0.65</v>
      </c>
      <c r="G124" s="11">
        <v>0.65</v>
      </c>
      <c r="H124" s="11">
        <v>0.66500000000000004</v>
      </c>
      <c r="I124" s="11">
        <v>0.66500000000000004</v>
      </c>
      <c r="J124" s="11">
        <v>0.72499999999999998</v>
      </c>
      <c r="K124" s="11">
        <v>0.63</v>
      </c>
      <c r="L124" s="11">
        <v>0.71499999999999997</v>
      </c>
      <c r="M124" s="11">
        <v>0.87506336644217608</v>
      </c>
      <c r="N124" s="11">
        <v>0.79</v>
      </c>
      <c r="O124" s="11">
        <v>7.3149999999999995</v>
      </c>
      <c r="P124" s="11" t="s">
        <v>640</v>
      </c>
      <c r="Q124" s="11">
        <v>0.76500000000000001</v>
      </c>
      <c r="R124" s="11">
        <v>0.73170075763185105</v>
      </c>
      <c r="S124" s="11">
        <v>0.95500000000000007</v>
      </c>
      <c r="T124" s="11">
        <v>0.83000000000000007</v>
      </c>
      <c r="U124" s="11">
        <v>0.66</v>
      </c>
      <c r="V124" s="11" t="s">
        <v>640</v>
      </c>
      <c r="W124" s="11">
        <v>0.7</v>
      </c>
      <c r="X124" s="11" t="s">
        <v>640</v>
      </c>
      <c r="Y124" s="11">
        <v>0.746</v>
      </c>
      <c r="Z124" s="11">
        <v>0.64999999999999991</v>
      </c>
      <c r="AA124" s="11">
        <v>0.72</v>
      </c>
      <c r="AB124" s="11">
        <v>6</v>
      </c>
      <c r="AC124" s="144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264</v>
      </c>
      <c r="C125" s="28"/>
      <c r="D125" s="23">
        <v>4.5166359162544849E-2</v>
      </c>
      <c r="E125" s="23">
        <v>4.0824829046386339E-2</v>
      </c>
      <c r="F125" s="23">
        <v>4.8751068364361702E-2</v>
      </c>
      <c r="G125" s="23">
        <v>5.3166405433005028E-2</v>
      </c>
      <c r="H125" s="23">
        <v>0.12296340919151491</v>
      </c>
      <c r="I125" s="23">
        <v>6.9689788826388821E-2</v>
      </c>
      <c r="J125" s="23">
        <v>0.15603418428878599</v>
      </c>
      <c r="K125" s="23">
        <v>0.17325318659888073</v>
      </c>
      <c r="L125" s="23">
        <v>6.9761498454854493E-2</v>
      </c>
      <c r="M125" s="23">
        <v>5.6127814043460914E-2</v>
      </c>
      <c r="N125" s="23">
        <v>0.4273484136704695</v>
      </c>
      <c r="O125" s="23">
        <v>0.92540621711043947</v>
      </c>
      <c r="P125" s="23" t="s">
        <v>640</v>
      </c>
      <c r="Q125" s="23">
        <v>0.12629330940315175</v>
      </c>
      <c r="R125" s="23">
        <v>2.5940239956321914E-2</v>
      </c>
      <c r="S125" s="23">
        <v>9.2231592562780032E-2</v>
      </c>
      <c r="T125" s="23">
        <v>0.18780308836651141</v>
      </c>
      <c r="U125" s="23">
        <v>5.4650404085117864E-2</v>
      </c>
      <c r="V125" s="23" t="s">
        <v>640</v>
      </c>
      <c r="W125" s="23">
        <v>7.7631608682718053E-2</v>
      </c>
      <c r="X125" s="23" t="s">
        <v>640</v>
      </c>
      <c r="Y125" s="23">
        <v>1.4477568856683099E-2</v>
      </c>
      <c r="Z125" s="23">
        <v>8.1649658092772998E-2</v>
      </c>
      <c r="AA125" s="23">
        <v>9.899494936611658E-2</v>
      </c>
      <c r="AB125" s="23" t="s">
        <v>640</v>
      </c>
      <c r="AC125" s="144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87</v>
      </c>
      <c r="C126" s="28"/>
      <c r="D126" s="13">
        <v>6.3614590369781482E-2</v>
      </c>
      <c r="E126" s="13">
        <v>5.6964877739143729E-2</v>
      </c>
      <c r="F126" s="13">
        <v>7.5975690957446815E-2</v>
      </c>
      <c r="G126" s="13">
        <v>8.0150359949253805E-2</v>
      </c>
      <c r="H126" s="13">
        <v>0.17078251276599291</v>
      </c>
      <c r="I126" s="13">
        <v>0.10273678942465182</v>
      </c>
      <c r="J126" s="13">
        <v>0.20352284907232956</v>
      </c>
      <c r="K126" s="13">
        <v>0.24809525527286022</v>
      </c>
      <c r="L126" s="13">
        <v>9.644446790993709E-2</v>
      </c>
      <c r="M126" s="13">
        <v>6.5191085981885902E-2</v>
      </c>
      <c r="N126" s="13">
        <v>0.4467056588889925</v>
      </c>
      <c r="O126" s="13">
        <v>0.12031283429388161</v>
      </c>
      <c r="P126" s="13" t="s">
        <v>640</v>
      </c>
      <c r="Q126" s="13">
        <v>0.16295910890729259</v>
      </c>
      <c r="R126" s="13">
        <v>3.6176779907467795E-2</v>
      </c>
      <c r="S126" s="13">
        <v>9.5742137608422179E-2</v>
      </c>
      <c r="T126" s="13">
        <v>0.2171133969555045</v>
      </c>
      <c r="U126" s="13">
        <v>8.2387543846911354E-2</v>
      </c>
      <c r="V126" s="13" t="s">
        <v>640</v>
      </c>
      <c r="W126" s="13">
        <v>0.1083231749061182</v>
      </c>
      <c r="X126" s="13" t="s">
        <v>640</v>
      </c>
      <c r="Y126" s="13">
        <v>1.9459097925649323E-2</v>
      </c>
      <c r="Z126" s="13">
        <v>0.1224744871391595</v>
      </c>
      <c r="AA126" s="13">
        <v>0.13199326582148876</v>
      </c>
      <c r="AB126" s="13" t="s">
        <v>640</v>
      </c>
      <c r="AC126" s="144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3" t="s">
        <v>265</v>
      </c>
      <c r="C127" s="28"/>
      <c r="D127" s="13">
        <v>-1.4374991390295966E-2</v>
      </c>
      <c r="E127" s="13">
        <v>-5.1202964737727674E-3</v>
      </c>
      <c r="F127" s="13">
        <v>-0.10923561428465711</v>
      </c>
      <c r="G127" s="13">
        <v>-7.9157855805957134E-2</v>
      </c>
      <c r="H127" s="13">
        <v>-4.9294901551122372E-4</v>
      </c>
      <c r="I127" s="13">
        <v>-5.8334792243780353E-2</v>
      </c>
      <c r="J127" s="13">
        <v>6.4289915400149944E-2</v>
      </c>
      <c r="K127" s="13">
        <v>-3.0570707494211202E-2</v>
      </c>
      <c r="L127" s="13">
        <v>4.134398442750209E-3</v>
      </c>
      <c r="M127" s="13">
        <v>0.19520741405021802</v>
      </c>
      <c r="N127" s="13">
        <v>0.32804872052105671</v>
      </c>
      <c r="O127" s="13">
        <v>9.6776042599384624</v>
      </c>
      <c r="P127" s="13" t="s">
        <v>640</v>
      </c>
      <c r="Q127" s="13">
        <v>7.5858284045803748E-2</v>
      </c>
      <c r="R127" s="13">
        <v>-4.600433740079346E-3</v>
      </c>
      <c r="S127" s="13">
        <v>0.3373034154375798</v>
      </c>
      <c r="T127" s="13">
        <v>0.20079666541886509</v>
      </c>
      <c r="U127" s="13">
        <v>-7.9157855805957134E-2</v>
      </c>
      <c r="V127" s="13" t="s">
        <v>640</v>
      </c>
      <c r="W127" s="13">
        <v>-5.1202964737726564E-3</v>
      </c>
      <c r="X127" s="13" t="s">
        <v>640</v>
      </c>
      <c r="Y127" s="13">
        <v>3.2823952683971758E-2</v>
      </c>
      <c r="Z127" s="13">
        <v>-7.4530508347695701E-2</v>
      </c>
      <c r="AA127" s="13">
        <v>4.1153178108842337E-2</v>
      </c>
      <c r="AB127" s="13">
        <v>7.3292254248707387</v>
      </c>
      <c r="AC127" s="144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9"/>
      <c r="B128" s="45" t="s">
        <v>266</v>
      </c>
      <c r="C128" s="46"/>
      <c r="D128" s="44">
        <v>0.33</v>
      </c>
      <c r="E128" s="44" t="s">
        <v>267</v>
      </c>
      <c r="F128" s="44">
        <v>0.93</v>
      </c>
      <c r="G128" s="44">
        <v>0.74</v>
      </c>
      <c r="H128" s="44">
        <v>0.24</v>
      </c>
      <c r="I128" s="44">
        <v>0.61</v>
      </c>
      <c r="J128" s="44">
        <v>0.17</v>
      </c>
      <c r="K128" s="44">
        <v>0.43</v>
      </c>
      <c r="L128" s="44">
        <v>0.21</v>
      </c>
      <c r="M128" s="44">
        <v>1.01</v>
      </c>
      <c r="N128" s="44">
        <v>1.86</v>
      </c>
      <c r="O128" s="44">
        <v>61.48</v>
      </c>
      <c r="P128" s="44">
        <v>15.52</v>
      </c>
      <c r="Q128" s="44">
        <v>0.25</v>
      </c>
      <c r="R128" s="44">
        <v>0.27</v>
      </c>
      <c r="S128" s="44">
        <v>1.92</v>
      </c>
      <c r="T128" s="44">
        <v>1.04</v>
      </c>
      <c r="U128" s="44">
        <v>0.74</v>
      </c>
      <c r="V128" s="44">
        <v>15.52</v>
      </c>
      <c r="W128" s="44">
        <v>0.27</v>
      </c>
      <c r="X128" s="44">
        <v>15.52</v>
      </c>
      <c r="Y128" s="44">
        <v>0.03</v>
      </c>
      <c r="Z128" s="44" t="s">
        <v>267</v>
      </c>
      <c r="AA128" s="44">
        <v>0.03</v>
      </c>
      <c r="AB128" s="44" t="s">
        <v>267</v>
      </c>
      <c r="AC128" s="144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145" t="s">
        <v>280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BM129" s="53"/>
    </row>
    <row r="130" spans="1:65">
      <c r="BM130" s="53"/>
    </row>
    <row r="131" spans="1:65" ht="15">
      <c r="B131" s="8" t="s">
        <v>442</v>
      </c>
      <c r="BM131" s="27" t="s">
        <v>67</v>
      </c>
    </row>
    <row r="132" spans="1:65" ht="15">
      <c r="A132" s="24" t="s">
        <v>50</v>
      </c>
      <c r="B132" s="18" t="s">
        <v>110</v>
      </c>
      <c r="C132" s="15" t="s">
        <v>111</v>
      </c>
      <c r="D132" s="16" t="s">
        <v>225</v>
      </c>
      <c r="E132" s="17" t="s">
        <v>225</v>
      </c>
      <c r="F132" s="17" t="s">
        <v>225</v>
      </c>
      <c r="G132" s="17" t="s">
        <v>225</v>
      </c>
      <c r="H132" s="17" t="s">
        <v>225</v>
      </c>
      <c r="I132" s="17" t="s">
        <v>225</v>
      </c>
      <c r="J132" s="17" t="s">
        <v>225</v>
      </c>
      <c r="K132" s="17" t="s">
        <v>225</v>
      </c>
      <c r="L132" s="17" t="s">
        <v>225</v>
      </c>
      <c r="M132" s="17" t="s">
        <v>225</v>
      </c>
      <c r="N132" s="17" t="s">
        <v>225</v>
      </c>
      <c r="O132" s="17" t="s">
        <v>225</v>
      </c>
      <c r="P132" s="17" t="s">
        <v>225</v>
      </c>
      <c r="Q132" s="17" t="s">
        <v>225</v>
      </c>
      <c r="R132" s="17" t="s">
        <v>225</v>
      </c>
      <c r="S132" s="17" t="s">
        <v>225</v>
      </c>
      <c r="T132" s="17" t="s">
        <v>225</v>
      </c>
      <c r="U132" s="17" t="s">
        <v>225</v>
      </c>
      <c r="V132" s="17" t="s">
        <v>225</v>
      </c>
      <c r="W132" s="17" t="s">
        <v>225</v>
      </c>
      <c r="X132" s="17" t="s">
        <v>225</v>
      </c>
      <c r="Y132" s="17" t="s">
        <v>225</v>
      </c>
      <c r="Z132" s="17" t="s">
        <v>225</v>
      </c>
      <c r="AA132" s="17" t="s">
        <v>225</v>
      </c>
      <c r="AB132" s="17" t="s">
        <v>225</v>
      </c>
      <c r="AC132" s="17" t="s">
        <v>225</v>
      </c>
      <c r="AD132" s="144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 t="s">
        <v>226</v>
      </c>
      <c r="C133" s="9" t="s">
        <v>226</v>
      </c>
      <c r="D133" s="142" t="s">
        <v>228</v>
      </c>
      <c r="E133" s="143" t="s">
        <v>229</v>
      </c>
      <c r="F133" s="143" t="s">
        <v>230</v>
      </c>
      <c r="G133" s="143" t="s">
        <v>231</v>
      </c>
      <c r="H133" s="143" t="s">
        <v>232</v>
      </c>
      <c r="I133" s="143" t="s">
        <v>233</v>
      </c>
      <c r="J133" s="143" t="s">
        <v>234</v>
      </c>
      <c r="K133" s="143" t="s">
        <v>235</v>
      </c>
      <c r="L133" s="143" t="s">
        <v>236</v>
      </c>
      <c r="M133" s="143" t="s">
        <v>238</v>
      </c>
      <c r="N133" s="143" t="s">
        <v>239</v>
      </c>
      <c r="O133" s="143" t="s">
        <v>240</v>
      </c>
      <c r="P133" s="143" t="s">
        <v>241</v>
      </c>
      <c r="Q133" s="143" t="s">
        <v>243</v>
      </c>
      <c r="R133" s="143" t="s">
        <v>244</v>
      </c>
      <c r="S133" s="143" t="s">
        <v>245</v>
      </c>
      <c r="T133" s="143" t="s">
        <v>246</v>
      </c>
      <c r="U133" s="143" t="s">
        <v>269</v>
      </c>
      <c r="V133" s="143" t="s">
        <v>247</v>
      </c>
      <c r="W133" s="143" t="s">
        <v>248</v>
      </c>
      <c r="X133" s="143" t="s">
        <v>249</v>
      </c>
      <c r="Y133" s="143" t="s">
        <v>250</v>
      </c>
      <c r="Z133" s="143" t="s">
        <v>252</v>
      </c>
      <c r="AA133" s="143" t="s">
        <v>253</v>
      </c>
      <c r="AB133" s="143" t="s">
        <v>254</v>
      </c>
      <c r="AC133" s="143" t="s">
        <v>255</v>
      </c>
      <c r="AD133" s="144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 t="s">
        <v>1</v>
      </c>
    </row>
    <row r="134" spans="1:65">
      <c r="A134" s="29"/>
      <c r="B134" s="19"/>
      <c r="C134" s="9"/>
      <c r="D134" s="10" t="s">
        <v>114</v>
      </c>
      <c r="E134" s="11" t="s">
        <v>275</v>
      </c>
      <c r="F134" s="11" t="s">
        <v>276</v>
      </c>
      <c r="G134" s="11" t="s">
        <v>276</v>
      </c>
      <c r="H134" s="11" t="s">
        <v>276</v>
      </c>
      <c r="I134" s="11" t="s">
        <v>276</v>
      </c>
      <c r="J134" s="11" t="s">
        <v>276</v>
      </c>
      <c r="K134" s="11" t="s">
        <v>276</v>
      </c>
      <c r="L134" s="11" t="s">
        <v>114</v>
      </c>
      <c r="M134" s="11" t="s">
        <v>275</v>
      </c>
      <c r="N134" s="11" t="s">
        <v>275</v>
      </c>
      <c r="O134" s="11" t="s">
        <v>276</v>
      </c>
      <c r="P134" s="11" t="s">
        <v>114</v>
      </c>
      <c r="Q134" s="11" t="s">
        <v>114</v>
      </c>
      <c r="R134" s="11" t="s">
        <v>276</v>
      </c>
      <c r="S134" s="11" t="s">
        <v>114</v>
      </c>
      <c r="T134" s="11" t="s">
        <v>275</v>
      </c>
      <c r="U134" s="11" t="s">
        <v>276</v>
      </c>
      <c r="V134" s="11" t="s">
        <v>276</v>
      </c>
      <c r="W134" s="11" t="s">
        <v>114</v>
      </c>
      <c r="X134" s="11" t="s">
        <v>276</v>
      </c>
      <c r="Y134" s="11" t="s">
        <v>114</v>
      </c>
      <c r="Z134" s="11" t="s">
        <v>276</v>
      </c>
      <c r="AA134" s="11" t="s">
        <v>276</v>
      </c>
      <c r="AB134" s="11" t="s">
        <v>276</v>
      </c>
      <c r="AC134" s="11" t="s">
        <v>114</v>
      </c>
      <c r="AD134" s="144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2</v>
      </c>
    </row>
    <row r="135" spans="1:65">
      <c r="A135" s="29"/>
      <c r="B135" s="19"/>
      <c r="C135" s="9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144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</v>
      </c>
    </row>
    <row r="136" spans="1:65">
      <c r="A136" s="29"/>
      <c r="B136" s="18">
        <v>1</v>
      </c>
      <c r="C136" s="14">
        <v>1</v>
      </c>
      <c r="D136" s="21">
        <v>1.8599999999999999</v>
      </c>
      <c r="E136" s="21">
        <v>1.96</v>
      </c>
      <c r="F136" s="138">
        <v>1.69</v>
      </c>
      <c r="G136" s="21">
        <v>1.86</v>
      </c>
      <c r="H136" s="21">
        <v>1.82</v>
      </c>
      <c r="I136" s="21">
        <v>1.82</v>
      </c>
      <c r="J136" s="21">
        <v>1.86</v>
      </c>
      <c r="K136" s="21">
        <v>1.9</v>
      </c>
      <c r="L136" s="137">
        <v>1.7930999999999999</v>
      </c>
      <c r="M136" s="21">
        <v>1.8374491896354423</v>
      </c>
      <c r="N136" s="21">
        <v>1.8500000000000003</v>
      </c>
      <c r="O136" s="138">
        <v>2.2799999999999998</v>
      </c>
      <c r="P136" s="21">
        <v>1.9019000000000001</v>
      </c>
      <c r="Q136" s="21">
        <v>1.8399999999999999</v>
      </c>
      <c r="R136" s="21">
        <v>1.87</v>
      </c>
      <c r="S136" s="21">
        <v>1.8877399807801138</v>
      </c>
      <c r="T136" s="21">
        <v>1.9799999999999998</v>
      </c>
      <c r="U136" s="21">
        <v>1.8399999999999999</v>
      </c>
      <c r="V136" s="138">
        <v>1.92</v>
      </c>
      <c r="W136" s="138">
        <v>1.5</v>
      </c>
      <c r="X136" s="21">
        <v>1.8399999999999999</v>
      </c>
      <c r="Y136" s="21">
        <v>1.8753514999999998</v>
      </c>
      <c r="Z136" s="21">
        <v>1.9529866</v>
      </c>
      <c r="AA136" s="21">
        <v>1.8399999999999999</v>
      </c>
      <c r="AB136" s="138">
        <v>1.6500000000000001</v>
      </c>
      <c r="AC136" s="21">
        <v>1.8129999999999999</v>
      </c>
      <c r="AD136" s="144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</v>
      </c>
    </row>
    <row r="137" spans="1:65">
      <c r="A137" s="29"/>
      <c r="B137" s="19">
        <v>1</v>
      </c>
      <c r="C137" s="9">
        <v>2</v>
      </c>
      <c r="D137" s="11">
        <v>1.8499999999999999</v>
      </c>
      <c r="E137" s="11">
        <v>1.87</v>
      </c>
      <c r="F137" s="139">
        <v>1.73</v>
      </c>
      <c r="G137" s="11">
        <v>1.8500000000000003</v>
      </c>
      <c r="H137" s="11">
        <v>1.87</v>
      </c>
      <c r="I137" s="11">
        <v>1.86</v>
      </c>
      <c r="J137" s="11">
        <v>1.9</v>
      </c>
      <c r="K137" s="11">
        <v>1.95</v>
      </c>
      <c r="L137" s="11">
        <v>1.8164</v>
      </c>
      <c r="M137" s="11">
        <v>1.8438058059752036</v>
      </c>
      <c r="N137" s="11">
        <v>1.87</v>
      </c>
      <c r="O137" s="139">
        <v>2.13</v>
      </c>
      <c r="P137" s="11">
        <v>1.9419</v>
      </c>
      <c r="Q137" s="11">
        <v>1.8399999999999999</v>
      </c>
      <c r="R137" s="11">
        <v>1.8000000000000003</v>
      </c>
      <c r="S137" s="11">
        <v>1.8785287341118957</v>
      </c>
      <c r="T137" s="11">
        <v>1.9900000000000002</v>
      </c>
      <c r="U137" s="11">
        <v>1.8500000000000003</v>
      </c>
      <c r="V137" s="139">
        <v>1.9900000000000002</v>
      </c>
      <c r="W137" s="139">
        <v>1.46</v>
      </c>
      <c r="X137" s="11">
        <v>1.9</v>
      </c>
      <c r="Y137" s="11">
        <v>1.8614252000000002</v>
      </c>
      <c r="Z137" s="11">
        <v>1.9577936246000003</v>
      </c>
      <c r="AA137" s="11">
        <v>1.82</v>
      </c>
      <c r="AB137" s="139">
        <v>1.66</v>
      </c>
      <c r="AC137" s="11">
        <v>1.8129999999999999</v>
      </c>
      <c r="AD137" s="144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 t="e">
        <v>#N/A</v>
      </c>
    </row>
    <row r="138" spans="1:65">
      <c r="A138" s="29"/>
      <c r="B138" s="19">
        <v>1</v>
      </c>
      <c r="C138" s="9">
        <v>3</v>
      </c>
      <c r="D138" s="11">
        <v>1.8499999999999999</v>
      </c>
      <c r="E138" s="11">
        <v>1.9299999999999997</v>
      </c>
      <c r="F138" s="139">
        <v>1.7399999999999998</v>
      </c>
      <c r="G138" s="11">
        <v>1.86</v>
      </c>
      <c r="H138" s="11">
        <v>1.8799999999999997</v>
      </c>
      <c r="I138" s="11">
        <v>1.83</v>
      </c>
      <c r="J138" s="11">
        <v>1.86</v>
      </c>
      <c r="K138" s="11">
        <v>1.86</v>
      </c>
      <c r="L138" s="11">
        <v>1.8519000000000001</v>
      </c>
      <c r="M138" s="11">
        <v>1.8208938621227264</v>
      </c>
      <c r="N138" s="11">
        <v>1.82</v>
      </c>
      <c r="O138" s="139">
        <v>2.41</v>
      </c>
      <c r="P138" s="11">
        <v>1.9723999999999999</v>
      </c>
      <c r="Q138" s="11">
        <v>1.83</v>
      </c>
      <c r="R138" s="11">
        <v>1.81</v>
      </c>
      <c r="S138" s="11">
        <v>1.8420259521390294</v>
      </c>
      <c r="T138" s="11">
        <v>1.8500000000000003</v>
      </c>
      <c r="U138" s="11">
        <v>1.8399999999999999</v>
      </c>
      <c r="V138" s="139">
        <v>1.97</v>
      </c>
      <c r="W138" s="139">
        <v>1.53</v>
      </c>
      <c r="X138" s="11">
        <v>1.81</v>
      </c>
      <c r="Y138" s="11">
        <v>1.7550650999999999</v>
      </c>
      <c r="Z138" s="11">
        <v>1.9414883402000001</v>
      </c>
      <c r="AA138" s="11">
        <v>1.8900000000000001</v>
      </c>
      <c r="AB138" s="139">
        <v>1.6500000000000001</v>
      </c>
      <c r="AC138" s="11">
        <v>1.82</v>
      </c>
      <c r="AD138" s="144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16</v>
      </c>
    </row>
    <row r="139" spans="1:65">
      <c r="A139" s="29"/>
      <c r="B139" s="19">
        <v>1</v>
      </c>
      <c r="C139" s="9">
        <v>4</v>
      </c>
      <c r="D139" s="11">
        <v>1.83</v>
      </c>
      <c r="E139" s="140">
        <v>2.0299999999999998</v>
      </c>
      <c r="F139" s="139">
        <v>1.72</v>
      </c>
      <c r="G139" s="11">
        <v>1.83</v>
      </c>
      <c r="H139" s="11">
        <v>1.87</v>
      </c>
      <c r="I139" s="11">
        <v>1.8399999999999999</v>
      </c>
      <c r="J139" s="11">
        <v>1.96</v>
      </c>
      <c r="K139" s="11">
        <v>1.95</v>
      </c>
      <c r="L139" s="11">
        <v>1.8555999999999999</v>
      </c>
      <c r="M139" s="11">
        <v>1.8619891565744637</v>
      </c>
      <c r="N139" s="11">
        <v>1.86</v>
      </c>
      <c r="O139" s="139">
        <v>2.66</v>
      </c>
      <c r="P139" s="11">
        <v>1.9556</v>
      </c>
      <c r="Q139" s="11">
        <v>1.86</v>
      </c>
      <c r="R139" s="11">
        <v>1.86</v>
      </c>
      <c r="S139" s="11">
        <v>1.8467748785863995</v>
      </c>
      <c r="T139" s="11">
        <v>1.9299999999999997</v>
      </c>
      <c r="U139" s="11">
        <v>1.8500000000000003</v>
      </c>
      <c r="V139" s="139">
        <v>2.0099999999999998</v>
      </c>
      <c r="W139" s="139">
        <v>1.5</v>
      </c>
      <c r="X139" s="11">
        <v>1.8500000000000003</v>
      </c>
      <c r="Y139" s="11">
        <v>1.9813372999999999</v>
      </c>
      <c r="Z139" s="11">
        <v>1.9408881321</v>
      </c>
      <c r="AA139" s="11">
        <v>1.8799999999999997</v>
      </c>
      <c r="AB139" s="139">
        <v>1.67</v>
      </c>
      <c r="AC139" s="11">
        <v>1.82</v>
      </c>
      <c r="AD139" s="144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1.8688045768570736</v>
      </c>
    </row>
    <row r="140" spans="1:65">
      <c r="A140" s="29"/>
      <c r="B140" s="19">
        <v>1</v>
      </c>
      <c r="C140" s="9">
        <v>5</v>
      </c>
      <c r="D140" s="11">
        <v>1.8800000000000001</v>
      </c>
      <c r="E140" s="11">
        <v>1.91</v>
      </c>
      <c r="F140" s="139">
        <v>1.7500000000000002</v>
      </c>
      <c r="G140" s="11">
        <v>1.8500000000000003</v>
      </c>
      <c r="H140" s="11">
        <v>1.9299999999999997</v>
      </c>
      <c r="I140" s="11">
        <v>1.83</v>
      </c>
      <c r="J140" s="11">
        <v>1.86</v>
      </c>
      <c r="K140" s="11">
        <v>1.9</v>
      </c>
      <c r="L140" s="11">
        <v>1.8568999999999998</v>
      </c>
      <c r="M140" s="11">
        <v>1.8171846989339477</v>
      </c>
      <c r="N140" s="11">
        <v>1.8399999999999999</v>
      </c>
      <c r="O140" s="139">
        <v>2.11</v>
      </c>
      <c r="P140" s="11">
        <v>1.9484000000000001</v>
      </c>
      <c r="Q140" s="11">
        <v>1.82</v>
      </c>
      <c r="R140" s="11">
        <v>1.82</v>
      </c>
      <c r="S140" s="11">
        <v>1.866594732960541</v>
      </c>
      <c r="T140" s="11">
        <v>1.9299999999999997</v>
      </c>
      <c r="U140" s="11">
        <v>1.86</v>
      </c>
      <c r="V140" s="139">
        <v>2.04</v>
      </c>
      <c r="W140" s="139">
        <v>1.55</v>
      </c>
      <c r="X140" s="11">
        <v>1.8500000000000003</v>
      </c>
      <c r="Y140" s="140">
        <v>2.7536975999999997</v>
      </c>
      <c r="Z140" s="11">
        <v>1.9018917173000007</v>
      </c>
      <c r="AA140" s="11">
        <v>1.82</v>
      </c>
      <c r="AB140" s="139">
        <v>1.69</v>
      </c>
      <c r="AC140" s="11">
        <v>1.7909999999999999</v>
      </c>
      <c r="AD140" s="144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7">
        <v>17</v>
      </c>
    </row>
    <row r="141" spans="1:65">
      <c r="A141" s="29"/>
      <c r="B141" s="19">
        <v>1</v>
      </c>
      <c r="C141" s="9">
        <v>6</v>
      </c>
      <c r="D141" s="11">
        <v>1.8800000000000001</v>
      </c>
      <c r="E141" s="11">
        <v>1.96</v>
      </c>
      <c r="F141" s="139">
        <v>1.71</v>
      </c>
      <c r="G141" s="11">
        <v>1.8399999999999999</v>
      </c>
      <c r="H141" s="11">
        <v>1.87</v>
      </c>
      <c r="I141" s="11">
        <v>1.8399999999999999</v>
      </c>
      <c r="J141" s="11">
        <v>1.9</v>
      </c>
      <c r="K141" s="11">
        <v>1.8399999999999999</v>
      </c>
      <c r="L141" s="11">
        <v>1.8623000000000001</v>
      </c>
      <c r="M141" s="11">
        <v>1.8292282383618221</v>
      </c>
      <c r="N141" s="11">
        <v>1.87</v>
      </c>
      <c r="O141" s="139">
        <v>2.25</v>
      </c>
      <c r="P141" s="11">
        <v>1.9429999999999998</v>
      </c>
      <c r="Q141" s="11">
        <v>1.8900000000000001</v>
      </c>
      <c r="R141" s="11">
        <v>1.8399999999999999</v>
      </c>
      <c r="S141" s="11">
        <v>1.8696463087096566</v>
      </c>
      <c r="T141" s="11">
        <v>1.8799999999999997</v>
      </c>
      <c r="U141" s="11">
        <v>1.79</v>
      </c>
      <c r="V141" s="139">
        <v>1.95</v>
      </c>
      <c r="W141" s="139">
        <v>1.45</v>
      </c>
      <c r="X141" s="11">
        <v>1.83</v>
      </c>
      <c r="Y141" s="11">
        <v>1.9057850999999997</v>
      </c>
      <c r="Z141" s="11">
        <v>1.9297896908999994</v>
      </c>
      <c r="AA141" s="11">
        <v>1.87</v>
      </c>
      <c r="AB141" s="140">
        <v>1.5700000000000003</v>
      </c>
      <c r="AC141" s="11">
        <v>1.8000000000000003</v>
      </c>
      <c r="AD141" s="144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9"/>
      <c r="B142" s="20" t="s">
        <v>262</v>
      </c>
      <c r="C142" s="12"/>
      <c r="D142" s="22">
        <v>1.8583333333333334</v>
      </c>
      <c r="E142" s="22">
        <v>1.9433333333333334</v>
      </c>
      <c r="F142" s="22">
        <v>1.7233333333333334</v>
      </c>
      <c r="G142" s="22">
        <v>1.8483333333333334</v>
      </c>
      <c r="H142" s="22">
        <v>1.8733333333333337</v>
      </c>
      <c r="I142" s="22">
        <v>1.8366666666666667</v>
      </c>
      <c r="J142" s="22">
        <v>1.89</v>
      </c>
      <c r="K142" s="22">
        <v>1.9000000000000001</v>
      </c>
      <c r="L142" s="22">
        <v>1.8393666666666666</v>
      </c>
      <c r="M142" s="22">
        <v>1.8350918252672674</v>
      </c>
      <c r="N142" s="22">
        <v>1.8516666666666672</v>
      </c>
      <c r="O142" s="22">
        <v>2.3066666666666666</v>
      </c>
      <c r="P142" s="22">
        <v>1.9438666666666666</v>
      </c>
      <c r="Q142" s="22">
        <v>1.8466666666666667</v>
      </c>
      <c r="R142" s="22">
        <v>1.8333333333333333</v>
      </c>
      <c r="S142" s="22">
        <v>1.8652184312146061</v>
      </c>
      <c r="T142" s="22">
        <v>1.9266666666666665</v>
      </c>
      <c r="U142" s="22">
        <v>1.8383333333333336</v>
      </c>
      <c r="V142" s="22">
        <v>1.9799999999999998</v>
      </c>
      <c r="W142" s="22">
        <v>1.4983333333333333</v>
      </c>
      <c r="X142" s="22">
        <v>1.8466666666666667</v>
      </c>
      <c r="Y142" s="22">
        <v>2.0221102999999996</v>
      </c>
      <c r="Z142" s="22">
        <v>1.937473017516667</v>
      </c>
      <c r="AA142" s="22">
        <v>1.8533333333333335</v>
      </c>
      <c r="AB142" s="22">
        <v>1.6483333333333334</v>
      </c>
      <c r="AC142" s="22">
        <v>1.8095000000000001</v>
      </c>
      <c r="AD142" s="144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9"/>
      <c r="B143" s="3" t="s">
        <v>263</v>
      </c>
      <c r="C143" s="28"/>
      <c r="D143" s="11">
        <v>1.855</v>
      </c>
      <c r="E143" s="11">
        <v>1.9449999999999998</v>
      </c>
      <c r="F143" s="11">
        <v>1.7250000000000001</v>
      </c>
      <c r="G143" s="11">
        <v>1.8500000000000003</v>
      </c>
      <c r="H143" s="11">
        <v>1.87</v>
      </c>
      <c r="I143" s="11">
        <v>1.835</v>
      </c>
      <c r="J143" s="11">
        <v>1.88</v>
      </c>
      <c r="K143" s="11">
        <v>1.9</v>
      </c>
      <c r="L143" s="11">
        <v>1.85375</v>
      </c>
      <c r="M143" s="11">
        <v>1.8333387139986321</v>
      </c>
      <c r="N143" s="11">
        <v>1.8550000000000002</v>
      </c>
      <c r="O143" s="11">
        <v>2.2649999999999997</v>
      </c>
      <c r="P143" s="11">
        <v>1.9457</v>
      </c>
      <c r="Q143" s="11">
        <v>1.8399999999999999</v>
      </c>
      <c r="R143" s="11">
        <v>1.83</v>
      </c>
      <c r="S143" s="11">
        <v>1.8681205208350988</v>
      </c>
      <c r="T143" s="11">
        <v>1.9299999999999997</v>
      </c>
      <c r="U143" s="11">
        <v>1.8450000000000002</v>
      </c>
      <c r="V143" s="11">
        <v>1.98</v>
      </c>
      <c r="W143" s="11">
        <v>1.5</v>
      </c>
      <c r="X143" s="11">
        <v>1.8450000000000002</v>
      </c>
      <c r="Y143" s="11">
        <v>1.8905682999999998</v>
      </c>
      <c r="Z143" s="11">
        <v>1.9411882361499999</v>
      </c>
      <c r="AA143" s="11">
        <v>1.855</v>
      </c>
      <c r="AB143" s="11">
        <v>1.655</v>
      </c>
      <c r="AC143" s="11">
        <v>1.8129999999999999</v>
      </c>
      <c r="AD143" s="144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264</v>
      </c>
      <c r="C144" s="28"/>
      <c r="D144" s="23">
        <v>1.9407902170679565E-2</v>
      </c>
      <c r="E144" s="23">
        <v>5.428320796219268E-2</v>
      </c>
      <c r="F144" s="23">
        <v>2.1602468994692908E-2</v>
      </c>
      <c r="G144" s="23">
        <v>1.1690451944500177E-2</v>
      </c>
      <c r="H144" s="23">
        <v>3.5023801430836395E-2</v>
      </c>
      <c r="I144" s="23">
        <v>1.3662601021279456E-2</v>
      </c>
      <c r="J144" s="23">
        <v>3.9496835316262933E-2</v>
      </c>
      <c r="K144" s="23">
        <v>4.5166359162544863E-2</v>
      </c>
      <c r="L144" s="23">
        <v>2.800726096330498E-2</v>
      </c>
      <c r="M144" s="23">
        <v>1.6502036482571675E-2</v>
      </c>
      <c r="N144" s="23">
        <v>1.9407902170679558E-2</v>
      </c>
      <c r="O144" s="23">
        <v>0.20461345670963754</v>
      </c>
      <c r="P144" s="23">
        <v>2.3401680851312022E-2</v>
      </c>
      <c r="Q144" s="23">
        <v>2.5033311140691496E-2</v>
      </c>
      <c r="R144" s="23">
        <v>2.8047578623950135E-2</v>
      </c>
      <c r="S144" s="23">
        <v>1.7798541417075407E-2</v>
      </c>
      <c r="T144" s="23">
        <v>5.4650404085117822E-2</v>
      </c>
      <c r="U144" s="23">
        <v>2.4832774042918958E-2</v>
      </c>
      <c r="V144" s="23">
        <v>4.2895221179054449E-2</v>
      </c>
      <c r="W144" s="23">
        <v>3.8686776379877781E-2</v>
      </c>
      <c r="X144" s="23">
        <v>3.0110906108363207E-2</v>
      </c>
      <c r="Y144" s="23">
        <v>0.36581004709762333</v>
      </c>
      <c r="Z144" s="23">
        <v>2.0032206920745914E-2</v>
      </c>
      <c r="AA144" s="23">
        <v>3.0767948691238174E-2</v>
      </c>
      <c r="AB144" s="23">
        <v>4.1190613817551396E-2</v>
      </c>
      <c r="AC144" s="23">
        <v>1.1640446726822811E-2</v>
      </c>
      <c r="AD144" s="215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54"/>
    </row>
    <row r="145" spans="1:65">
      <c r="A145" s="29"/>
      <c r="B145" s="3" t="s">
        <v>87</v>
      </c>
      <c r="C145" s="28"/>
      <c r="D145" s="13">
        <v>1.0443714172562995E-2</v>
      </c>
      <c r="E145" s="13">
        <v>2.7933040117766386E-2</v>
      </c>
      <c r="F145" s="13">
        <v>1.2535281815102267E-2</v>
      </c>
      <c r="G145" s="13">
        <v>6.3248612864743965E-3</v>
      </c>
      <c r="H145" s="13">
        <v>1.8695979411478499E-2</v>
      </c>
      <c r="I145" s="13">
        <v>7.4388027339089592E-3</v>
      </c>
      <c r="J145" s="13">
        <v>2.0897796463631182E-2</v>
      </c>
      <c r="K145" s="13">
        <v>2.3771767980286768E-2</v>
      </c>
      <c r="L145" s="13">
        <v>1.5226578512516074E-2</v>
      </c>
      <c r="M145" s="13">
        <v>8.9924854197245829E-3</v>
      </c>
      <c r="N145" s="13">
        <v>1.0481315303697327E-2</v>
      </c>
      <c r="O145" s="13">
        <v>8.8705255798975813E-2</v>
      </c>
      <c r="P145" s="13">
        <v>1.2038727373951586E-2</v>
      </c>
      <c r="Q145" s="13">
        <v>1.3555944661024276E-2</v>
      </c>
      <c r="R145" s="13">
        <v>1.5298679249427348E-2</v>
      </c>
      <c r="S145" s="13">
        <v>9.5423362321619496E-3</v>
      </c>
      <c r="T145" s="13">
        <v>2.8365261635874304E-2</v>
      </c>
      <c r="U145" s="13">
        <v>1.3508308636220646E-2</v>
      </c>
      <c r="V145" s="13">
        <v>2.1664253120734573E-2</v>
      </c>
      <c r="W145" s="13">
        <v>2.5819873001030776E-2</v>
      </c>
      <c r="X145" s="13">
        <v>1.6305544824023396E-2</v>
      </c>
      <c r="Y145" s="13">
        <v>0.18090509063606638</v>
      </c>
      <c r="Z145" s="13">
        <v>1.0339347562332485E-2</v>
      </c>
      <c r="AA145" s="13">
        <v>1.6601411164337145E-2</v>
      </c>
      <c r="AB145" s="13">
        <v>2.4989250040981632E-2</v>
      </c>
      <c r="AC145" s="13">
        <v>6.4329630985481131E-3</v>
      </c>
      <c r="AD145" s="144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3" t="s">
        <v>265</v>
      </c>
      <c r="C146" s="28"/>
      <c r="D146" s="13">
        <v>-5.6031773752130976E-3</v>
      </c>
      <c r="E146" s="13">
        <v>3.9880444108073121E-2</v>
      </c>
      <c r="F146" s="13">
        <v>-7.7841870319255935E-2</v>
      </c>
      <c r="G146" s="13">
        <v>-1.0954191667364443E-2</v>
      </c>
      <c r="H146" s="13">
        <v>2.4233440630141434E-3</v>
      </c>
      <c r="I146" s="13">
        <v>-1.7197041674874236E-2</v>
      </c>
      <c r="J146" s="13">
        <v>1.1341701216599276E-2</v>
      </c>
      <c r="K146" s="13">
        <v>1.6692715508750844E-2</v>
      </c>
      <c r="L146" s="13">
        <v>-1.5752267815993481E-2</v>
      </c>
      <c r="M146" s="13">
        <v>-1.8039741558479983E-2</v>
      </c>
      <c r="N146" s="13">
        <v>-9.1705202366469951E-3</v>
      </c>
      <c r="O146" s="13">
        <v>0.2343006300562378</v>
      </c>
      <c r="P146" s="13">
        <v>4.0165831536987939E-2</v>
      </c>
      <c r="Q146" s="13">
        <v>-1.1846027382723001E-2</v>
      </c>
      <c r="R146" s="13">
        <v>-1.8980713105591462E-2</v>
      </c>
      <c r="S146" s="13">
        <v>-1.9189516586579636E-3</v>
      </c>
      <c r="T146" s="13">
        <v>3.0962086954487544E-2</v>
      </c>
      <c r="U146" s="13">
        <v>-1.6305205959515567E-2</v>
      </c>
      <c r="V146" s="13">
        <v>5.9500829845961167E-2</v>
      </c>
      <c r="W146" s="13">
        <v>-0.19823969189266066</v>
      </c>
      <c r="X146" s="13">
        <v>-1.1846027382723001E-2</v>
      </c>
      <c r="Y146" s="13">
        <v>8.2034111560639111E-2</v>
      </c>
      <c r="Z146" s="13">
        <v>3.6744580738922838E-2</v>
      </c>
      <c r="AA146" s="13">
        <v>-8.2786845212886595E-3</v>
      </c>
      <c r="AB146" s="13">
        <v>-0.11797447751039081</v>
      </c>
      <c r="AC146" s="13">
        <v>-3.1733963835218648E-2</v>
      </c>
      <c r="AD146" s="144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A147" s="29"/>
      <c r="B147" s="45" t="s">
        <v>266</v>
      </c>
      <c r="C147" s="46"/>
      <c r="D147" s="44">
        <v>0.13</v>
      </c>
      <c r="E147" s="44">
        <v>2.1</v>
      </c>
      <c r="F147" s="44">
        <v>2.99</v>
      </c>
      <c r="G147" s="44">
        <v>0.1</v>
      </c>
      <c r="H147" s="44">
        <v>0.48</v>
      </c>
      <c r="I147" s="44">
        <v>0.37</v>
      </c>
      <c r="J147" s="44">
        <v>0.87</v>
      </c>
      <c r="K147" s="44">
        <v>1.1000000000000001</v>
      </c>
      <c r="L147" s="44">
        <v>0.3</v>
      </c>
      <c r="M147" s="44">
        <v>0.4</v>
      </c>
      <c r="N147" s="44">
        <v>0.02</v>
      </c>
      <c r="O147" s="44">
        <v>10.5</v>
      </c>
      <c r="P147" s="44">
        <v>2.11</v>
      </c>
      <c r="Q147" s="44">
        <v>0.13</v>
      </c>
      <c r="R147" s="44">
        <v>0.44</v>
      </c>
      <c r="S147" s="44">
        <v>0.28999999999999998</v>
      </c>
      <c r="T147" s="44">
        <v>1.71</v>
      </c>
      <c r="U147" s="44">
        <v>0.33</v>
      </c>
      <c r="V147" s="44">
        <v>2.95</v>
      </c>
      <c r="W147" s="44">
        <v>8.19</v>
      </c>
      <c r="X147" s="44">
        <v>0.13</v>
      </c>
      <c r="Y147" s="44">
        <v>3.92</v>
      </c>
      <c r="Z147" s="44">
        <v>1.96</v>
      </c>
      <c r="AA147" s="44">
        <v>0.02</v>
      </c>
      <c r="AB147" s="44">
        <v>4.72</v>
      </c>
      <c r="AC147" s="44">
        <v>0.99</v>
      </c>
      <c r="AD147" s="144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3"/>
    </row>
    <row r="148" spans="1:65">
      <c r="B148" s="3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BM148" s="53"/>
    </row>
    <row r="149" spans="1:65" ht="15">
      <c r="B149" s="8" t="s">
        <v>443</v>
      </c>
      <c r="BM149" s="27" t="s">
        <v>67</v>
      </c>
    </row>
    <row r="150" spans="1:65" ht="15">
      <c r="A150" s="24" t="s">
        <v>19</v>
      </c>
      <c r="B150" s="18" t="s">
        <v>110</v>
      </c>
      <c r="C150" s="15" t="s">
        <v>111</v>
      </c>
      <c r="D150" s="16" t="s">
        <v>225</v>
      </c>
      <c r="E150" s="17" t="s">
        <v>225</v>
      </c>
      <c r="F150" s="17" t="s">
        <v>225</v>
      </c>
      <c r="G150" s="17" t="s">
        <v>225</v>
      </c>
      <c r="H150" s="17" t="s">
        <v>225</v>
      </c>
      <c r="I150" s="17" t="s">
        <v>225</v>
      </c>
      <c r="J150" s="17" t="s">
        <v>225</v>
      </c>
      <c r="K150" s="17" t="s">
        <v>225</v>
      </c>
      <c r="L150" s="17" t="s">
        <v>225</v>
      </c>
      <c r="M150" s="17" t="s">
        <v>225</v>
      </c>
      <c r="N150" s="17" t="s">
        <v>225</v>
      </c>
      <c r="O150" s="17" t="s">
        <v>225</v>
      </c>
      <c r="P150" s="17" t="s">
        <v>225</v>
      </c>
      <c r="Q150" s="17" t="s">
        <v>225</v>
      </c>
      <c r="R150" s="17" t="s">
        <v>225</v>
      </c>
      <c r="S150" s="17" t="s">
        <v>225</v>
      </c>
      <c r="T150" s="17" t="s">
        <v>225</v>
      </c>
      <c r="U150" s="17" t="s">
        <v>225</v>
      </c>
      <c r="V150" s="17" t="s">
        <v>225</v>
      </c>
      <c r="W150" s="17" t="s">
        <v>225</v>
      </c>
      <c r="X150" s="17" t="s">
        <v>225</v>
      </c>
      <c r="Y150" s="17" t="s">
        <v>225</v>
      </c>
      <c r="Z150" s="17" t="s">
        <v>225</v>
      </c>
      <c r="AA150" s="17" t="s">
        <v>225</v>
      </c>
      <c r="AB150" s="17" t="s">
        <v>225</v>
      </c>
      <c r="AC150" s="17" t="s">
        <v>225</v>
      </c>
      <c r="AD150" s="144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226</v>
      </c>
      <c r="C151" s="9" t="s">
        <v>226</v>
      </c>
      <c r="D151" s="142" t="s">
        <v>228</v>
      </c>
      <c r="E151" s="143" t="s">
        <v>229</v>
      </c>
      <c r="F151" s="143" t="s">
        <v>230</v>
      </c>
      <c r="G151" s="143" t="s">
        <v>231</v>
      </c>
      <c r="H151" s="143" t="s">
        <v>232</v>
      </c>
      <c r="I151" s="143" t="s">
        <v>233</v>
      </c>
      <c r="J151" s="143" t="s">
        <v>234</v>
      </c>
      <c r="K151" s="143" t="s">
        <v>235</v>
      </c>
      <c r="L151" s="143" t="s">
        <v>236</v>
      </c>
      <c r="M151" s="143" t="s">
        <v>237</v>
      </c>
      <c r="N151" s="143" t="s">
        <v>238</v>
      </c>
      <c r="O151" s="143" t="s">
        <v>239</v>
      </c>
      <c r="P151" s="143" t="s">
        <v>240</v>
      </c>
      <c r="Q151" s="143" t="s">
        <v>243</v>
      </c>
      <c r="R151" s="143" t="s">
        <v>244</v>
      </c>
      <c r="S151" s="143" t="s">
        <v>245</v>
      </c>
      <c r="T151" s="143" t="s">
        <v>246</v>
      </c>
      <c r="U151" s="143" t="s">
        <v>269</v>
      </c>
      <c r="V151" s="143" t="s">
        <v>247</v>
      </c>
      <c r="W151" s="143" t="s">
        <v>248</v>
      </c>
      <c r="X151" s="143" t="s">
        <v>249</v>
      </c>
      <c r="Y151" s="143" t="s">
        <v>250</v>
      </c>
      <c r="Z151" s="143" t="s">
        <v>252</v>
      </c>
      <c r="AA151" s="143" t="s">
        <v>253</v>
      </c>
      <c r="AB151" s="143" t="s">
        <v>254</v>
      </c>
      <c r="AC151" s="143" t="s">
        <v>255</v>
      </c>
      <c r="AD151" s="144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275</v>
      </c>
      <c r="E152" s="11" t="s">
        <v>275</v>
      </c>
      <c r="F152" s="11" t="s">
        <v>276</v>
      </c>
      <c r="G152" s="11" t="s">
        <v>275</v>
      </c>
      <c r="H152" s="11" t="s">
        <v>276</v>
      </c>
      <c r="I152" s="11" t="s">
        <v>276</v>
      </c>
      <c r="J152" s="11" t="s">
        <v>276</v>
      </c>
      <c r="K152" s="11" t="s">
        <v>276</v>
      </c>
      <c r="L152" s="11" t="s">
        <v>275</v>
      </c>
      <c r="M152" s="11" t="s">
        <v>114</v>
      </c>
      <c r="N152" s="11" t="s">
        <v>275</v>
      </c>
      <c r="O152" s="11" t="s">
        <v>275</v>
      </c>
      <c r="P152" s="11" t="s">
        <v>276</v>
      </c>
      <c r="Q152" s="11" t="s">
        <v>114</v>
      </c>
      <c r="R152" s="11" t="s">
        <v>276</v>
      </c>
      <c r="S152" s="11" t="s">
        <v>114</v>
      </c>
      <c r="T152" s="11" t="s">
        <v>275</v>
      </c>
      <c r="U152" s="11" t="s">
        <v>276</v>
      </c>
      <c r="V152" s="11" t="s">
        <v>276</v>
      </c>
      <c r="W152" s="11" t="s">
        <v>114</v>
      </c>
      <c r="X152" s="11" t="s">
        <v>276</v>
      </c>
      <c r="Y152" s="11" t="s">
        <v>114</v>
      </c>
      <c r="Z152" s="11" t="s">
        <v>276</v>
      </c>
      <c r="AA152" s="11" t="s">
        <v>276</v>
      </c>
      <c r="AB152" s="11" t="s">
        <v>276</v>
      </c>
      <c r="AC152" s="11" t="s">
        <v>114</v>
      </c>
      <c r="AD152" s="144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</v>
      </c>
    </row>
    <row r="153" spans="1:65">
      <c r="A153" s="29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144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</v>
      </c>
    </row>
    <row r="154" spans="1:65">
      <c r="A154" s="29"/>
      <c r="B154" s="18">
        <v>1</v>
      </c>
      <c r="C154" s="14">
        <v>1</v>
      </c>
      <c r="D154" s="21">
        <v>0.31</v>
      </c>
      <c r="E154" s="138">
        <v>0.5</v>
      </c>
      <c r="F154" s="21">
        <v>0.25</v>
      </c>
      <c r="G154" s="21">
        <v>0.3</v>
      </c>
      <c r="H154" s="21">
        <v>0.28999999999999998</v>
      </c>
      <c r="I154" s="21">
        <v>0.3</v>
      </c>
      <c r="J154" s="21">
        <v>0.28000000000000003</v>
      </c>
      <c r="K154" s="21">
        <v>0.27</v>
      </c>
      <c r="L154" s="21">
        <v>0.28000000000000003</v>
      </c>
      <c r="M154" s="138">
        <v>0.155502</v>
      </c>
      <c r="N154" s="21">
        <v>0.30538015480415492</v>
      </c>
      <c r="O154" s="21">
        <v>0.34</v>
      </c>
      <c r="P154" s="138" t="s">
        <v>105</v>
      </c>
      <c r="Q154" s="138" t="s">
        <v>102</v>
      </c>
      <c r="R154" s="138">
        <v>0.39</v>
      </c>
      <c r="S154" s="21">
        <v>0.29098427610400013</v>
      </c>
      <c r="T154" s="21">
        <v>0.31</v>
      </c>
      <c r="U154" s="21">
        <v>0.31</v>
      </c>
      <c r="V154" s="21">
        <v>0.26</v>
      </c>
      <c r="W154" s="138" t="s">
        <v>281</v>
      </c>
      <c r="X154" s="21">
        <v>0.25</v>
      </c>
      <c r="Y154" s="138" t="s">
        <v>104</v>
      </c>
      <c r="Z154" s="21">
        <v>0.28000000000000003</v>
      </c>
      <c r="AA154" s="138">
        <v>0.3</v>
      </c>
      <c r="AB154" s="21">
        <v>0.3</v>
      </c>
      <c r="AC154" s="138" t="s">
        <v>102</v>
      </c>
      <c r="AD154" s="144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</v>
      </c>
    </row>
    <row r="155" spans="1:65">
      <c r="A155" s="29"/>
      <c r="B155" s="19">
        <v>1</v>
      </c>
      <c r="C155" s="9">
        <v>2</v>
      </c>
      <c r="D155" s="11">
        <v>0.3</v>
      </c>
      <c r="E155" s="139">
        <v>0.5</v>
      </c>
      <c r="F155" s="11">
        <v>0.26</v>
      </c>
      <c r="G155" s="11">
        <v>0.27</v>
      </c>
      <c r="H155" s="11">
        <v>0.28999999999999998</v>
      </c>
      <c r="I155" s="11">
        <v>0.32</v>
      </c>
      <c r="J155" s="11">
        <v>0.28000000000000003</v>
      </c>
      <c r="K155" s="11">
        <v>0.26</v>
      </c>
      <c r="L155" s="11">
        <v>0.28000000000000003</v>
      </c>
      <c r="M155" s="139">
        <v>0.1449</v>
      </c>
      <c r="N155" s="11">
        <v>0.30065790961593997</v>
      </c>
      <c r="O155" s="11">
        <v>0.34</v>
      </c>
      <c r="P155" s="139" t="s">
        <v>105</v>
      </c>
      <c r="Q155" s="139" t="s">
        <v>102</v>
      </c>
      <c r="R155" s="139">
        <v>0.36</v>
      </c>
      <c r="S155" s="11">
        <v>0.31918641850398888</v>
      </c>
      <c r="T155" s="11">
        <v>0.3</v>
      </c>
      <c r="U155" s="11">
        <v>0.31</v>
      </c>
      <c r="V155" s="11">
        <v>0.28000000000000003</v>
      </c>
      <c r="W155" s="139" t="s">
        <v>281</v>
      </c>
      <c r="X155" s="11">
        <v>0.3</v>
      </c>
      <c r="Y155" s="139" t="s">
        <v>104</v>
      </c>
      <c r="Z155" s="11">
        <v>0.27400000000000002</v>
      </c>
      <c r="AA155" s="139">
        <v>0.3</v>
      </c>
      <c r="AB155" s="11">
        <v>0.31</v>
      </c>
      <c r="AC155" s="139" t="s">
        <v>102</v>
      </c>
      <c r="AD155" s="144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30</v>
      </c>
    </row>
    <row r="156" spans="1:65">
      <c r="A156" s="29"/>
      <c r="B156" s="19">
        <v>1</v>
      </c>
      <c r="C156" s="9">
        <v>3</v>
      </c>
      <c r="D156" s="11">
        <v>0.28999999999999998</v>
      </c>
      <c r="E156" s="139">
        <v>0.4</v>
      </c>
      <c r="F156" s="11">
        <v>0.25</v>
      </c>
      <c r="G156" s="11">
        <v>0.3</v>
      </c>
      <c r="H156" s="11">
        <v>0.32</v>
      </c>
      <c r="I156" s="11">
        <v>0.31</v>
      </c>
      <c r="J156" s="11">
        <v>0.28999999999999998</v>
      </c>
      <c r="K156" s="11">
        <v>0.3</v>
      </c>
      <c r="L156" s="11">
        <v>0.3</v>
      </c>
      <c r="M156" s="139" t="s">
        <v>105</v>
      </c>
      <c r="N156" s="11">
        <v>0.30846271281830606</v>
      </c>
      <c r="O156" s="11">
        <v>0.32</v>
      </c>
      <c r="P156" s="139">
        <v>0.12</v>
      </c>
      <c r="Q156" s="139" t="s">
        <v>102</v>
      </c>
      <c r="R156" s="139">
        <v>0.37</v>
      </c>
      <c r="S156" s="11">
        <v>0.30000824362555545</v>
      </c>
      <c r="T156" s="11">
        <v>0.28999999999999998</v>
      </c>
      <c r="U156" s="11">
        <v>0.28999999999999998</v>
      </c>
      <c r="V156" s="11">
        <v>0.26</v>
      </c>
      <c r="W156" s="139" t="s">
        <v>281</v>
      </c>
      <c r="X156" s="11">
        <v>0.26</v>
      </c>
      <c r="Y156" s="139" t="s">
        <v>104</v>
      </c>
      <c r="Z156" s="11">
        <v>0.28100000000000003</v>
      </c>
      <c r="AA156" s="139">
        <v>0.4</v>
      </c>
      <c r="AB156" s="11">
        <v>0.28000000000000003</v>
      </c>
      <c r="AC156" s="139" t="s">
        <v>102</v>
      </c>
      <c r="AD156" s="144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16</v>
      </c>
    </row>
    <row r="157" spans="1:65">
      <c r="A157" s="29"/>
      <c r="B157" s="19">
        <v>1</v>
      </c>
      <c r="C157" s="9">
        <v>4</v>
      </c>
      <c r="D157" s="11">
        <v>0.3</v>
      </c>
      <c r="E157" s="139">
        <v>0.4</v>
      </c>
      <c r="F157" s="11">
        <v>0.26</v>
      </c>
      <c r="G157" s="11">
        <v>0.31</v>
      </c>
      <c r="H157" s="11">
        <v>0.3</v>
      </c>
      <c r="I157" s="11">
        <v>0.3</v>
      </c>
      <c r="J157" s="11">
        <v>0.28000000000000003</v>
      </c>
      <c r="K157" s="11">
        <v>0.27</v>
      </c>
      <c r="L157" s="11">
        <v>0.26</v>
      </c>
      <c r="M157" s="139">
        <v>0.102933</v>
      </c>
      <c r="N157" s="11">
        <v>0.30698371268292007</v>
      </c>
      <c r="O157" s="11">
        <v>0.35</v>
      </c>
      <c r="P157" s="139" t="s">
        <v>105</v>
      </c>
      <c r="Q157" s="139" t="s">
        <v>102</v>
      </c>
      <c r="R157" s="139">
        <v>0.37</v>
      </c>
      <c r="S157" s="11">
        <v>0.30385767161110222</v>
      </c>
      <c r="T157" s="11">
        <v>0.31</v>
      </c>
      <c r="U157" s="11">
        <v>0.27</v>
      </c>
      <c r="V157" s="11">
        <v>0.27</v>
      </c>
      <c r="W157" s="139" t="s">
        <v>281</v>
      </c>
      <c r="X157" s="11">
        <v>0.31</v>
      </c>
      <c r="Y157" s="139" t="s">
        <v>104</v>
      </c>
      <c r="Z157" s="11">
        <v>0.26200000000000001</v>
      </c>
      <c r="AA157" s="139">
        <v>0.3</v>
      </c>
      <c r="AB157" s="11">
        <v>0.33</v>
      </c>
      <c r="AC157" s="139" t="s">
        <v>102</v>
      </c>
      <c r="AD157" s="144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0.29221509253506645</v>
      </c>
    </row>
    <row r="158" spans="1:65">
      <c r="A158" s="29"/>
      <c r="B158" s="19">
        <v>1</v>
      </c>
      <c r="C158" s="9">
        <v>5</v>
      </c>
      <c r="D158" s="11">
        <v>0.31</v>
      </c>
      <c r="E158" s="139">
        <v>0.5</v>
      </c>
      <c r="F158" s="11">
        <v>0.27</v>
      </c>
      <c r="G158" s="11">
        <v>0.28999999999999998</v>
      </c>
      <c r="H158" s="11">
        <v>0.28999999999999998</v>
      </c>
      <c r="I158" s="11">
        <v>0.33</v>
      </c>
      <c r="J158" s="11">
        <v>0.28000000000000003</v>
      </c>
      <c r="K158" s="11">
        <v>0.25</v>
      </c>
      <c r="L158" s="11">
        <v>0.33</v>
      </c>
      <c r="M158" s="139">
        <v>0.10951200000000001</v>
      </c>
      <c r="N158" s="11">
        <v>0.31789668827796913</v>
      </c>
      <c r="O158" s="11">
        <v>0.3</v>
      </c>
      <c r="P158" s="139" t="s">
        <v>105</v>
      </c>
      <c r="Q158" s="139" t="s">
        <v>102</v>
      </c>
      <c r="R158" s="139">
        <v>0.35</v>
      </c>
      <c r="S158" s="11">
        <v>0.28491611853704313</v>
      </c>
      <c r="T158" s="11">
        <v>0.28999999999999998</v>
      </c>
      <c r="U158" s="11">
        <v>0.32</v>
      </c>
      <c r="V158" s="11">
        <v>0.28000000000000003</v>
      </c>
      <c r="W158" s="139" t="s">
        <v>281</v>
      </c>
      <c r="X158" s="11">
        <v>0.24</v>
      </c>
      <c r="Y158" s="139" t="s">
        <v>104</v>
      </c>
      <c r="Z158" s="11">
        <v>0.28299999999999997</v>
      </c>
      <c r="AA158" s="139">
        <v>0.4</v>
      </c>
      <c r="AB158" s="11">
        <v>0.32</v>
      </c>
      <c r="AC158" s="139" t="s">
        <v>102</v>
      </c>
      <c r="AD158" s="144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18</v>
      </c>
    </row>
    <row r="159" spans="1:65">
      <c r="A159" s="29"/>
      <c r="B159" s="19">
        <v>1</v>
      </c>
      <c r="C159" s="9">
        <v>6</v>
      </c>
      <c r="D159" s="11">
        <v>0.28999999999999998</v>
      </c>
      <c r="E159" s="139">
        <v>0.5</v>
      </c>
      <c r="F159" s="11">
        <v>0.26</v>
      </c>
      <c r="G159" s="11">
        <v>0.28999999999999998</v>
      </c>
      <c r="H159" s="11">
        <v>0.31</v>
      </c>
      <c r="I159" s="11">
        <v>0.26</v>
      </c>
      <c r="J159" s="11">
        <v>0.28000000000000003</v>
      </c>
      <c r="K159" s="11">
        <v>0.3</v>
      </c>
      <c r="L159" s="11">
        <v>0.28999999999999998</v>
      </c>
      <c r="M159" s="139">
        <v>0.10092599999999999</v>
      </c>
      <c r="N159" s="140">
        <v>0.28448697099548342</v>
      </c>
      <c r="O159" s="11">
        <v>0.3</v>
      </c>
      <c r="P159" s="139">
        <v>0.11</v>
      </c>
      <c r="Q159" s="139" t="s">
        <v>102</v>
      </c>
      <c r="R159" s="139">
        <v>0.37</v>
      </c>
      <c r="S159" s="11">
        <v>0.32472929635594516</v>
      </c>
      <c r="T159" s="11">
        <v>0.3</v>
      </c>
      <c r="U159" s="11">
        <v>0.3</v>
      </c>
      <c r="V159" s="11">
        <v>0.27</v>
      </c>
      <c r="W159" s="139" t="s">
        <v>281</v>
      </c>
      <c r="X159" s="11">
        <v>0.28000000000000003</v>
      </c>
      <c r="Y159" s="139" t="s">
        <v>104</v>
      </c>
      <c r="Z159" s="11">
        <v>0.27500000000000002</v>
      </c>
      <c r="AA159" s="139">
        <v>0.3</v>
      </c>
      <c r="AB159" s="11">
        <v>0.32</v>
      </c>
      <c r="AC159" s="139" t="s">
        <v>102</v>
      </c>
      <c r="AD159" s="144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20" t="s">
        <v>262</v>
      </c>
      <c r="C160" s="12"/>
      <c r="D160" s="22">
        <v>0.3</v>
      </c>
      <c r="E160" s="22">
        <v>0.46666666666666662</v>
      </c>
      <c r="F160" s="22">
        <v>0.25833333333333336</v>
      </c>
      <c r="G160" s="22">
        <v>0.29333333333333339</v>
      </c>
      <c r="H160" s="22">
        <v>0.3</v>
      </c>
      <c r="I160" s="22">
        <v>0.30333333333333334</v>
      </c>
      <c r="J160" s="22">
        <v>0.28166666666666668</v>
      </c>
      <c r="K160" s="22">
        <v>0.27500000000000002</v>
      </c>
      <c r="L160" s="22">
        <v>0.29000000000000004</v>
      </c>
      <c r="M160" s="22">
        <v>0.12275460000000001</v>
      </c>
      <c r="N160" s="22">
        <v>0.30397802486579556</v>
      </c>
      <c r="O160" s="22">
        <v>0.32500000000000001</v>
      </c>
      <c r="P160" s="22">
        <v>0.11499999999999999</v>
      </c>
      <c r="Q160" s="22" t="s">
        <v>640</v>
      </c>
      <c r="R160" s="22">
        <v>0.3683333333333334</v>
      </c>
      <c r="S160" s="22">
        <v>0.30394700412293912</v>
      </c>
      <c r="T160" s="22">
        <v>0.3</v>
      </c>
      <c r="U160" s="22">
        <v>0.3</v>
      </c>
      <c r="V160" s="22">
        <v>0.27</v>
      </c>
      <c r="W160" s="22" t="s">
        <v>640</v>
      </c>
      <c r="X160" s="22">
        <v>0.27333333333333337</v>
      </c>
      <c r="Y160" s="22" t="s">
        <v>640</v>
      </c>
      <c r="Z160" s="22">
        <v>0.27583333333333332</v>
      </c>
      <c r="AA160" s="22">
        <v>0.33333333333333331</v>
      </c>
      <c r="AB160" s="22">
        <v>0.31</v>
      </c>
      <c r="AC160" s="22" t="s">
        <v>640</v>
      </c>
      <c r="AD160" s="144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263</v>
      </c>
      <c r="C161" s="28"/>
      <c r="D161" s="11">
        <v>0.3</v>
      </c>
      <c r="E161" s="11">
        <v>0.5</v>
      </c>
      <c r="F161" s="11">
        <v>0.26</v>
      </c>
      <c r="G161" s="11">
        <v>0.29499999999999998</v>
      </c>
      <c r="H161" s="11">
        <v>0.29499999999999998</v>
      </c>
      <c r="I161" s="11">
        <v>0.30499999999999999</v>
      </c>
      <c r="J161" s="11">
        <v>0.28000000000000003</v>
      </c>
      <c r="K161" s="11">
        <v>0.27</v>
      </c>
      <c r="L161" s="11">
        <v>0.28500000000000003</v>
      </c>
      <c r="M161" s="11">
        <v>0.10951200000000001</v>
      </c>
      <c r="N161" s="11">
        <v>0.30618193374353753</v>
      </c>
      <c r="O161" s="11">
        <v>0.33</v>
      </c>
      <c r="P161" s="11">
        <v>0.11499999999999999</v>
      </c>
      <c r="Q161" s="11" t="s">
        <v>640</v>
      </c>
      <c r="R161" s="11">
        <v>0.37</v>
      </c>
      <c r="S161" s="11">
        <v>0.30193295761832883</v>
      </c>
      <c r="T161" s="11">
        <v>0.3</v>
      </c>
      <c r="U161" s="11">
        <v>0.30499999999999999</v>
      </c>
      <c r="V161" s="11">
        <v>0.27</v>
      </c>
      <c r="W161" s="11" t="s">
        <v>640</v>
      </c>
      <c r="X161" s="11">
        <v>0.27</v>
      </c>
      <c r="Y161" s="11" t="s">
        <v>640</v>
      </c>
      <c r="Z161" s="11">
        <v>0.27750000000000002</v>
      </c>
      <c r="AA161" s="11">
        <v>0.3</v>
      </c>
      <c r="AB161" s="11">
        <v>0.315</v>
      </c>
      <c r="AC161" s="11" t="s">
        <v>640</v>
      </c>
      <c r="AD161" s="144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264</v>
      </c>
      <c r="C162" s="28"/>
      <c r="D162" s="23">
        <v>8.9442719099991665E-3</v>
      </c>
      <c r="E162" s="23">
        <v>5.1639777949432822E-2</v>
      </c>
      <c r="F162" s="23">
        <v>7.5277265270908165E-3</v>
      </c>
      <c r="G162" s="23">
        <v>1.3662601021279456E-2</v>
      </c>
      <c r="H162" s="23">
        <v>1.2649110640673528E-2</v>
      </c>
      <c r="I162" s="23">
        <v>2.4221202832779936E-2</v>
      </c>
      <c r="J162" s="23">
        <v>4.0824829046386115E-3</v>
      </c>
      <c r="K162" s="23">
        <v>2.0736441353327712E-2</v>
      </c>
      <c r="L162" s="23">
        <v>2.3664319132398463E-2</v>
      </c>
      <c r="M162" s="23">
        <v>2.5532141543552437E-2</v>
      </c>
      <c r="N162" s="23">
        <v>1.1097441967215326E-2</v>
      </c>
      <c r="O162" s="23">
        <v>2.1679483388678804E-2</v>
      </c>
      <c r="P162" s="23">
        <v>7.0710678118654719E-3</v>
      </c>
      <c r="Q162" s="23" t="s">
        <v>640</v>
      </c>
      <c r="R162" s="23">
        <v>1.3291601358251269E-2</v>
      </c>
      <c r="S162" s="23">
        <v>1.5555527374957627E-2</v>
      </c>
      <c r="T162" s="23">
        <v>8.9442719099991665E-3</v>
      </c>
      <c r="U162" s="23">
        <v>1.7888543819998312E-2</v>
      </c>
      <c r="V162" s="23">
        <v>8.9442719099991665E-3</v>
      </c>
      <c r="W162" s="23" t="s">
        <v>640</v>
      </c>
      <c r="X162" s="23">
        <v>2.8047578623950173E-2</v>
      </c>
      <c r="Y162" s="23" t="s">
        <v>640</v>
      </c>
      <c r="Z162" s="23">
        <v>7.6267074590983634E-3</v>
      </c>
      <c r="AA162" s="23">
        <v>5.1639777949432392E-2</v>
      </c>
      <c r="AB162" s="23">
        <v>1.7888543819998316E-2</v>
      </c>
      <c r="AC162" s="23" t="s">
        <v>640</v>
      </c>
      <c r="AD162" s="215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54"/>
    </row>
    <row r="163" spans="1:65">
      <c r="A163" s="29"/>
      <c r="B163" s="3" t="s">
        <v>87</v>
      </c>
      <c r="C163" s="28"/>
      <c r="D163" s="13">
        <v>2.9814239699997223E-2</v>
      </c>
      <c r="E163" s="13">
        <v>0.11065666703449892</v>
      </c>
      <c r="F163" s="13">
        <v>2.9139586556480575E-2</v>
      </c>
      <c r="G163" s="13">
        <v>4.6577048936179956E-2</v>
      </c>
      <c r="H163" s="13">
        <v>4.2163702135578428E-2</v>
      </c>
      <c r="I163" s="13">
        <v>7.9850119228944846E-2</v>
      </c>
      <c r="J163" s="13">
        <v>1.4494022146645958E-2</v>
      </c>
      <c r="K163" s="13">
        <v>7.5405241284828034E-2</v>
      </c>
      <c r="L163" s="13">
        <v>8.1601100456546422E-2</v>
      </c>
      <c r="M163" s="13">
        <v>0.20799335864849411</v>
      </c>
      <c r="N163" s="13">
        <v>3.6507382308687539E-2</v>
      </c>
      <c r="O163" s="13">
        <v>6.6706102734396311E-2</v>
      </c>
      <c r="P163" s="13">
        <v>6.1487546190134544E-2</v>
      </c>
      <c r="Q163" s="13" t="s">
        <v>640</v>
      </c>
      <c r="R163" s="13">
        <v>3.6085795542763623E-2</v>
      </c>
      <c r="S163" s="13">
        <v>5.1178419803295037E-2</v>
      </c>
      <c r="T163" s="13">
        <v>2.9814239699997223E-2</v>
      </c>
      <c r="U163" s="13">
        <v>5.9628479399994376E-2</v>
      </c>
      <c r="V163" s="13">
        <v>3.3126932999996909E-2</v>
      </c>
      <c r="W163" s="13" t="s">
        <v>640</v>
      </c>
      <c r="X163" s="13">
        <v>0.10261309252664697</v>
      </c>
      <c r="Y163" s="13" t="s">
        <v>640</v>
      </c>
      <c r="Z163" s="13">
        <v>2.7649694715764461E-2</v>
      </c>
      <c r="AA163" s="13">
        <v>0.15491933384829717</v>
      </c>
      <c r="AB163" s="13">
        <v>5.7704980064510698E-2</v>
      </c>
      <c r="AC163" s="13" t="s">
        <v>640</v>
      </c>
      <c r="AD163" s="144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3" t="s">
        <v>265</v>
      </c>
      <c r="C164" s="28"/>
      <c r="D164" s="13">
        <v>2.6641017742775608E-2</v>
      </c>
      <c r="E164" s="13">
        <v>0.59699713871098425</v>
      </c>
      <c r="F164" s="13">
        <v>-0.11594801249927633</v>
      </c>
      <c r="G164" s="13">
        <v>3.8267729040475373E-3</v>
      </c>
      <c r="H164" s="13">
        <v>2.6641017742775608E-2</v>
      </c>
      <c r="I164" s="13">
        <v>3.8048140162139976E-2</v>
      </c>
      <c r="J164" s="13">
        <v>-3.6098155563727197E-2</v>
      </c>
      <c r="K164" s="13">
        <v>-5.8912400402455489E-2</v>
      </c>
      <c r="L164" s="13">
        <v>-7.58034951531672E-3</v>
      </c>
      <c r="M164" s="13">
        <v>-0.57991697507797557</v>
      </c>
      <c r="N164" s="13">
        <v>4.025436273219718E-2</v>
      </c>
      <c r="O164" s="13">
        <v>0.11219443588800715</v>
      </c>
      <c r="P164" s="13">
        <v>-0.60645427653193607</v>
      </c>
      <c r="Q164" s="13" t="s">
        <v>640</v>
      </c>
      <c r="R164" s="13">
        <v>0.26048702733974149</v>
      </c>
      <c r="S164" s="13">
        <v>4.0148205508806267E-2</v>
      </c>
      <c r="T164" s="13">
        <v>2.6641017742775608E-2</v>
      </c>
      <c r="U164" s="13">
        <v>2.6641017742775608E-2</v>
      </c>
      <c r="V164" s="13">
        <v>-7.602308403150182E-2</v>
      </c>
      <c r="W164" s="13" t="s">
        <v>640</v>
      </c>
      <c r="X164" s="13">
        <v>-6.4615961612137562E-2</v>
      </c>
      <c r="Y164" s="13" t="s">
        <v>640</v>
      </c>
      <c r="Z164" s="13">
        <v>-5.6060619797614564E-2</v>
      </c>
      <c r="AA164" s="13">
        <v>0.14071224193641751</v>
      </c>
      <c r="AB164" s="13">
        <v>6.0862385000868269E-2</v>
      </c>
      <c r="AC164" s="13" t="s">
        <v>640</v>
      </c>
      <c r="AD164" s="144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9"/>
      <c r="B165" s="45" t="s">
        <v>266</v>
      </c>
      <c r="C165" s="46"/>
      <c r="D165" s="44">
        <v>0</v>
      </c>
      <c r="E165" s="44" t="s">
        <v>267</v>
      </c>
      <c r="F165" s="44">
        <v>1.1399999999999999</v>
      </c>
      <c r="G165" s="44">
        <v>0.18</v>
      </c>
      <c r="H165" s="44">
        <v>0</v>
      </c>
      <c r="I165" s="44">
        <v>0.09</v>
      </c>
      <c r="J165" s="44">
        <v>0.5</v>
      </c>
      <c r="K165" s="44">
        <v>0.69</v>
      </c>
      <c r="L165" s="44">
        <v>0.27</v>
      </c>
      <c r="M165" s="44">
        <v>5.19</v>
      </c>
      <c r="N165" s="44">
        <v>0.11</v>
      </c>
      <c r="O165" s="44">
        <v>0.69</v>
      </c>
      <c r="P165" s="44">
        <v>6.26</v>
      </c>
      <c r="Q165" s="44">
        <v>5.49</v>
      </c>
      <c r="R165" s="44">
        <v>1.87</v>
      </c>
      <c r="S165" s="44">
        <v>0.11</v>
      </c>
      <c r="T165" s="44">
        <v>0</v>
      </c>
      <c r="U165" s="44">
        <v>0</v>
      </c>
      <c r="V165" s="44">
        <v>0.82</v>
      </c>
      <c r="W165" s="44">
        <v>1.37</v>
      </c>
      <c r="X165" s="44">
        <v>0.73</v>
      </c>
      <c r="Y165" s="44">
        <v>60.34</v>
      </c>
      <c r="Z165" s="44">
        <v>0.66</v>
      </c>
      <c r="AA165" s="44" t="s">
        <v>267</v>
      </c>
      <c r="AB165" s="44">
        <v>0.27</v>
      </c>
      <c r="AC165" s="44">
        <v>5.49</v>
      </c>
      <c r="AD165" s="144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B166" s="30" t="s">
        <v>282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BM166" s="53"/>
    </row>
    <row r="167" spans="1:65">
      <c r="BM167" s="53"/>
    </row>
    <row r="168" spans="1:65" ht="15">
      <c r="B168" s="8" t="s">
        <v>444</v>
      </c>
      <c r="BM168" s="27" t="s">
        <v>67</v>
      </c>
    </row>
    <row r="169" spans="1:65" ht="15">
      <c r="A169" s="24" t="s">
        <v>22</v>
      </c>
      <c r="B169" s="18" t="s">
        <v>110</v>
      </c>
      <c r="C169" s="15" t="s">
        <v>111</v>
      </c>
      <c r="D169" s="16" t="s">
        <v>225</v>
      </c>
      <c r="E169" s="17" t="s">
        <v>225</v>
      </c>
      <c r="F169" s="17" t="s">
        <v>225</v>
      </c>
      <c r="G169" s="17" t="s">
        <v>225</v>
      </c>
      <c r="H169" s="17" t="s">
        <v>225</v>
      </c>
      <c r="I169" s="17" t="s">
        <v>225</v>
      </c>
      <c r="J169" s="17" t="s">
        <v>225</v>
      </c>
      <c r="K169" s="17" t="s">
        <v>225</v>
      </c>
      <c r="L169" s="17" t="s">
        <v>225</v>
      </c>
      <c r="M169" s="17" t="s">
        <v>225</v>
      </c>
      <c r="N169" s="17" t="s">
        <v>225</v>
      </c>
      <c r="O169" s="17" t="s">
        <v>225</v>
      </c>
      <c r="P169" s="17" t="s">
        <v>225</v>
      </c>
      <c r="Q169" s="17" t="s">
        <v>225</v>
      </c>
      <c r="R169" s="17" t="s">
        <v>225</v>
      </c>
      <c r="S169" s="17" t="s">
        <v>225</v>
      </c>
      <c r="T169" s="17" t="s">
        <v>225</v>
      </c>
      <c r="U169" s="17" t="s">
        <v>225</v>
      </c>
      <c r="V169" s="17" t="s">
        <v>225</v>
      </c>
      <c r="W169" s="17" t="s">
        <v>225</v>
      </c>
      <c r="X169" s="144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 t="s">
        <v>226</v>
      </c>
      <c r="C170" s="9" t="s">
        <v>226</v>
      </c>
      <c r="D170" s="142" t="s">
        <v>229</v>
      </c>
      <c r="E170" s="143" t="s">
        <v>230</v>
      </c>
      <c r="F170" s="143" t="s">
        <v>231</v>
      </c>
      <c r="G170" s="143" t="s">
        <v>232</v>
      </c>
      <c r="H170" s="143" t="s">
        <v>233</v>
      </c>
      <c r="I170" s="143" t="s">
        <v>234</v>
      </c>
      <c r="J170" s="143" t="s">
        <v>235</v>
      </c>
      <c r="K170" s="143" t="s">
        <v>236</v>
      </c>
      <c r="L170" s="143" t="s">
        <v>237</v>
      </c>
      <c r="M170" s="143" t="s">
        <v>238</v>
      </c>
      <c r="N170" s="143" t="s">
        <v>239</v>
      </c>
      <c r="O170" s="143" t="s">
        <v>244</v>
      </c>
      <c r="P170" s="143" t="s">
        <v>246</v>
      </c>
      <c r="Q170" s="143" t="s">
        <v>269</v>
      </c>
      <c r="R170" s="143" t="s">
        <v>247</v>
      </c>
      <c r="S170" s="143" t="s">
        <v>249</v>
      </c>
      <c r="T170" s="143" t="s">
        <v>250</v>
      </c>
      <c r="U170" s="143" t="s">
        <v>252</v>
      </c>
      <c r="V170" s="143" t="s">
        <v>253</v>
      </c>
      <c r="W170" s="143" t="s">
        <v>254</v>
      </c>
      <c r="X170" s="144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 t="s">
        <v>3</v>
      </c>
    </row>
    <row r="171" spans="1:65">
      <c r="A171" s="29"/>
      <c r="B171" s="19"/>
      <c r="C171" s="9"/>
      <c r="D171" s="10" t="s">
        <v>275</v>
      </c>
      <c r="E171" s="11" t="s">
        <v>276</v>
      </c>
      <c r="F171" s="11" t="s">
        <v>275</v>
      </c>
      <c r="G171" s="11" t="s">
        <v>276</v>
      </c>
      <c r="H171" s="11" t="s">
        <v>276</v>
      </c>
      <c r="I171" s="11" t="s">
        <v>276</v>
      </c>
      <c r="J171" s="11" t="s">
        <v>276</v>
      </c>
      <c r="K171" s="11" t="s">
        <v>275</v>
      </c>
      <c r="L171" s="11" t="s">
        <v>275</v>
      </c>
      <c r="M171" s="11" t="s">
        <v>275</v>
      </c>
      <c r="N171" s="11" t="s">
        <v>275</v>
      </c>
      <c r="O171" s="11" t="s">
        <v>276</v>
      </c>
      <c r="P171" s="11" t="s">
        <v>276</v>
      </c>
      <c r="Q171" s="11" t="s">
        <v>276</v>
      </c>
      <c r="R171" s="11" t="s">
        <v>276</v>
      </c>
      <c r="S171" s="11" t="s">
        <v>276</v>
      </c>
      <c r="T171" s="11" t="s">
        <v>114</v>
      </c>
      <c r="U171" s="11" t="s">
        <v>276</v>
      </c>
      <c r="V171" s="11" t="s">
        <v>276</v>
      </c>
      <c r="W171" s="11" t="s">
        <v>276</v>
      </c>
      <c r="X171" s="144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0</v>
      </c>
    </row>
    <row r="172" spans="1:65">
      <c r="A172" s="29"/>
      <c r="B172" s="19"/>
      <c r="C172" s="9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144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8">
        <v>1</v>
      </c>
      <c r="C173" s="14">
        <v>1</v>
      </c>
      <c r="D173" s="196">
        <v>79</v>
      </c>
      <c r="E173" s="196">
        <v>62.080000000000005</v>
      </c>
      <c r="F173" s="197">
        <v>70.39</v>
      </c>
      <c r="G173" s="196">
        <v>70.8</v>
      </c>
      <c r="H173" s="196">
        <v>66.900000000000006</v>
      </c>
      <c r="I173" s="196">
        <v>72.400000000000006</v>
      </c>
      <c r="J173" s="196">
        <v>68.2</v>
      </c>
      <c r="K173" s="196">
        <v>71.64</v>
      </c>
      <c r="L173" s="196">
        <v>56.086500000000001</v>
      </c>
      <c r="M173" s="196">
        <v>69.917859362260145</v>
      </c>
      <c r="N173" s="198">
        <v>83.6</v>
      </c>
      <c r="O173" s="196">
        <v>69.099999999999994</v>
      </c>
      <c r="P173" s="196">
        <v>64</v>
      </c>
      <c r="Q173" s="196">
        <v>71.900000000000006</v>
      </c>
      <c r="R173" s="196">
        <v>69.400000000000006</v>
      </c>
      <c r="S173" s="196">
        <v>67.900000000000006</v>
      </c>
      <c r="T173" s="196">
        <v>56.866</v>
      </c>
      <c r="U173" s="198">
        <v>40.040999999999997</v>
      </c>
      <c r="V173" s="196">
        <v>74</v>
      </c>
      <c r="W173" s="196">
        <v>60.53</v>
      </c>
      <c r="X173" s="199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  <c r="AZ173" s="200"/>
      <c r="BA173" s="200"/>
      <c r="BB173" s="200"/>
      <c r="BC173" s="200"/>
      <c r="BD173" s="200"/>
      <c r="BE173" s="200"/>
      <c r="BF173" s="200"/>
      <c r="BG173" s="200"/>
      <c r="BH173" s="200"/>
      <c r="BI173" s="200"/>
      <c r="BJ173" s="200"/>
      <c r="BK173" s="200"/>
      <c r="BL173" s="200"/>
      <c r="BM173" s="201">
        <v>1</v>
      </c>
    </row>
    <row r="174" spans="1:65">
      <c r="A174" s="29"/>
      <c r="B174" s="19">
        <v>1</v>
      </c>
      <c r="C174" s="9">
        <v>2</v>
      </c>
      <c r="D174" s="203">
        <v>77</v>
      </c>
      <c r="E174" s="203">
        <v>62.490000000000009</v>
      </c>
      <c r="F174" s="203">
        <v>75.81</v>
      </c>
      <c r="G174" s="203">
        <v>69.2</v>
      </c>
      <c r="H174" s="203">
        <v>67.5</v>
      </c>
      <c r="I174" s="203">
        <v>70.400000000000006</v>
      </c>
      <c r="J174" s="203">
        <v>69.599999999999994</v>
      </c>
      <c r="K174" s="203">
        <v>69.72</v>
      </c>
      <c r="L174" s="203">
        <v>62.47570000000001</v>
      </c>
      <c r="M174" s="203">
        <v>69.18360471037235</v>
      </c>
      <c r="N174" s="204">
        <v>81.8</v>
      </c>
      <c r="O174" s="203">
        <v>64.400000000000006</v>
      </c>
      <c r="P174" s="203">
        <v>64</v>
      </c>
      <c r="Q174" s="203">
        <v>69</v>
      </c>
      <c r="R174" s="203">
        <v>71.2</v>
      </c>
      <c r="S174" s="203">
        <v>74.11</v>
      </c>
      <c r="T174" s="203">
        <v>58.359000000000002</v>
      </c>
      <c r="U174" s="204">
        <v>39.634</v>
      </c>
      <c r="V174" s="203">
        <v>71</v>
      </c>
      <c r="W174" s="203">
        <v>54.17</v>
      </c>
      <c r="X174" s="199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0"/>
      <c r="AU174" s="200"/>
      <c r="AV174" s="200"/>
      <c r="AW174" s="200"/>
      <c r="AX174" s="200"/>
      <c r="AY174" s="200"/>
      <c r="AZ174" s="200"/>
      <c r="BA174" s="200"/>
      <c r="BB174" s="200"/>
      <c r="BC174" s="200"/>
      <c r="BD174" s="200"/>
      <c r="BE174" s="200"/>
      <c r="BF174" s="200"/>
      <c r="BG174" s="200"/>
      <c r="BH174" s="200"/>
      <c r="BI174" s="200"/>
      <c r="BJ174" s="200"/>
      <c r="BK174" s="200"/>
      <c r="BL174" s="200"/>
      <c r="BM174" s="201">
        <v>31</v>
      </c>
    </row>
    <row r="175" spans="1:65">
      <c r="A175" s="29"/>
      <c r="B175" s="19">
        <v>1</v>
      </c>
      <c r="C175" s="9">
        <v>3</v>
      </c>
      <c r="D175" s="203">
        <v>73</v>
      </c>
      <c r="E175" s="203">
        <v>63.4</v>
      </c>
      <c r="F175" s="203">
        <v>75.36</v>
      </c>
      <c r="G175" s="203">
        <v>69.5</v>
      </c>
      <c r="H175" s="203">
        <v>68.7</v>
      </c>
      <c r="I175" s="203">
        <v>74.400000000000006</v>
      </c>
      <c r="J175" s="205">
        <v>73.7</v>
      </c>
      <c r="K175" s="203">
        <v>70.95</v>
      </c>
      <c r="L175" s="203">
        <v>58.212699999999998</v>
      </c>
      <c r="M175" s="203">
        <v>73.762090670891496</v>
      </c>
      <c r="N175" s="204">
        <v>85.1</v>
      </c>
      <c r="O175" s="203">
        <v>60.9</v>
      </c>
      <c r="P175" s="203">
        <v>64</v>
      </c>
      <c r="Q175" s="203">
        <v>65.400000000000006</v>
      </c>
      <c r="R175" s="203">
        <v>69.2</v>
      </c>
      <c r="S175" s="203">
        <v>68.19</v>
      </c>
      <c r="T175" s="203">
        <v>54.399000000000001</v>
      </c>
      <c r="U175" s="204">
        <v>39.902999999999999</v>
      </c>
      <c r="V175" s="203">
        <v>78</v>
      </c>
      <c r="W175" s="203">
        <v>56.62</v>
      </c>
      <c r="X175" s="199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00"/>
      <c r="AU175" s="200"/>
      <c r="AV175" s="200"/>
      <c r="AW175" s="200"/>
      <c r="AX175" s="200"/>
      <c r="AY175" s="200"/>
      <c r="AZ175" s="200"/>
      <c r="BA175" s="200"/>
      <c r="BB175" s="200"/>
      <c r="BC175" s="200"/>
      <c r="BD175" s="200"/>
      <c r="BE175" s="200"/>
      <c r="BF175" s="200"/>
      <c r="BG175" s="200"/>
      <c r="BH175" s="200"/>
      <c r="BI175" s="200"/>
      <c r="BJ175" s="200"/>
      <c r="BK175" s="200"/>
      <c r="BL175" s="200"/>
      <c r="BM175" s="201">
        <v>16</v>
      </c>
    </row>
    <row r="176" spans="1:65">
      <c r="A176" s="29"/>
      <c r="B176" s="19">
        <v>1</v>
      </c>
      <c r="C176" s="9">
        <v>4</v>
      </c>
      <c r="D176" s="203">
        <v>75</v>
      </c>
      <c r="E176" s="203">
        <v>61.4</v>
      </c>
      <c r="F176" s="203">
        <v>74.67</v>
      </c>
      <c r="G176" s="203">
        <v>71</v>
      </c>
      <c r="H176" s="203">
        <v>69.2</v>
      </c>
      <c r="I176" s="203">
        <v>75.400000000000006</v>
      </c>
      <c r="J176" s="203">
        <v>68.3</v>
      </c>
      <c r="K176" s="203">
        <v>72.680000000000007</v>
      </c>
      <c r="L176" s="203">
        <v>58.312600000000003</v>
      </c>
      <c r="M176" s="203">
        <v>71.960945131828652</v>
      </c>
      <c r="N176" s="204">
        <v>83.1</v>
      </c>
      <c r="O176" s="203">
        <v>67.7</v>
      </c>
      <c r="P176" s="203">
        <v>65</v>
      </c>
      <c r="Q176" s="203">
        <v>67.3</v>
      </c>
      <c r="R176" s="203">
        <v>72.5</v>
      </c>
      <c r="S176" s="203">
        <v>73.72</v>
      </c>
      <c r="T176" s="203">
        <v>56.084000000000003</v>
      </c>
      <c r="U176" s="204">
        <v>39.637</v>
      </c>
      <c r="V176" s="203">
        <v>75</v>
      </c>
      <c r="W176" s="203">
        <v>59.16</v>
      </c>
      <c r="X176" s="199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  <c r="BI176" s="200"/>
      <c r="BJ176" s="200"/>
      <c r="BK176" s="200"/>
      <c r="BL176" s="200"/>
      <c r="BM176" s="201">
        <v>67.980986275278596</v>
      </c>
    </row>
    <row r="177" spans="1:65">
      <c r="A177" s="29"/>
      <c r="B177" s="19">
        <v>1</v>
      </c>
      <c r="C177" s="9">
        <v>5</v>
      </c>
      <c r="D177" s="203">
        <v>72</v>
      </c>
      <c r="E177" s="203">
        <v>64.27</v>
      </c>
      <c r="F177" s="203">
        <v>74.2</v>
      </c>
      <c r="G177" s="203">
        <v>72.099999999999994</v>
      </c>
      <c r="H177" s="203">
        <v>69.599999999999994</v>
      </c>
      <c r="I177" s="203">
        <v>69.2</v>
      </c>
      <c r="J177" s="203">
        <v>66.2</v>
      </c>
      <c r="K177" s="203">
        <v>73.44</v>
      </c>
      <c r="L177" s="203">
        <v>61.368899999999996</v>
      </c>
      <c r="M177" s="203">
        <v>71.050973462319462</v>
      </c>
      <c r="N177" s="204">
        <v>84</v>
      </c>
      <c r="O177" s="203">
        <v>66.3</v>
      </c>
      <c r="P177" s="203">
        <v>67</v>
      </c>
      <c r="Q177" s="203">
        <v>71.3</v>
      </c>
      <c r="R177" s="203">
        <v>72.3</v>
      </c>
      <c r="S177" s="203">
        <v>65.48</v>
      </c>
      <c r="T177" s="203">
        <v>55.984000000000002</v>
      </c>
      <c r="U177" s="204">
        <v>39.741999999999997</v>
      </c>
      <c r="V177" s="203">
        <v>77</v>
      </c>
      <c r="W177" s="203">
        <v>56.17</v>
      </c>
      <c r="X177" s="199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200"/>
      <c r="AV177" s="200"/>
      <c r="AW177" s="200"/>
      <c r="AX177" s="200"/>
      <c r="AY177" s="200"/>
      <c r="AZ177" s="200"/>
      <c r="BA177" s="200"/>
      <c r="BB177" s="200"/>
      <c r="BC177" s="200"/>
      <c r="BD177" s="200"/>
      <c r="BE177" s="200"/>
      <c r="BF177" s="200"/>
      <c r="BG177" s="200"/>
      <c r="BH177" s="200"/>
      <c r="BI177" s="200"/>
      <c r="BJ177" s="200"/>
      <c r="BK177" s="200"/>
      <c r="BL177" s="200"/>
      <c r="BM177" s="201">
        <v>19</v>
      </c>
    </row>
    <row r="178" spans="1:65">
      <c r="A178" s="29"/>
      <c r="B178" s="19">
        <v>1</v>
      </c>
      <c r="C178" s="9">
        <v>6</v>
      </c>
      <c r="D178" s="203">
        <v>75</v>
      </c>
      <c r="E178" s="203">
        <v>63.59</v>
      </c>
      <c r="F178" s="203">
        <v>75.83</v>
      </c>
      <c r="G178" s="203">
        <v>74.400000000000006</v>
      </c>
      <c r="H178" s="203">
        <v>65</v>
      </c>
      <c r="I178" s="203">
        <v>71.900000000000006</v>
      </c>
      <c r="J178" s="203">
        <v>68.7</v>
      </c>
      <c r="K178" s="203">
        <v>69.17</v>
      </c>
      <c r="L178" s="203">
        <v>59.552199999999999</v>
      </c>
      <c r="M178" s="203">
        <v>70.364444392416402</v>
      </c>
      <c r="N178" s="204">
        <v>85.9</v>
      </c>
      <c r="O178" s="203">
        <v>72.599999999999994</v>
      </c>
      <c r="P178" s="203">
        <v>65</v>
      </c>
      <c r="Q178" s="203">
        <v>65.599999999999994</v>
      </c>
      <c r="R178" s="203">
        <v>69.900000000000006</v>
      </c>
      <c r="S178" s="203">
        <v>68.290000000000006</v>
      </c>
      <c r="T178" s="203">
        <v>56.991999999999997</v>
      </c>
      <c r="U178" s="204">
        <v>40.082999999999998</v>
      </c>
      <c r="V178" s="203">
        <v>75</v>
      </c>
      <c r="W178" s="203">
        <v>58</v>
      </c>
      <c r="X178" s="199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00"/>
      <c r="BD178" s="200"/>
      <c r="BE178" s="200"/>
      <c r="BF178" s="200"/>
      <c r="BG178" s="200"/>
      <c r="BH178" s="200"/>
      <c r="BI178" s="200"/>
      <c r="BJ178" s="200"/>
      <c r="BK178" s="200"/>
      <c r="BL178" s="200"/>
      <c r="BM178" s="206"/>
    </row>
    <row r="179" spans="1:65">
      <c r="A179" s="29"/>
      <c r="B179" s="20" t="s">
        <v>262</v>
      </c>
      <c r="C179" s="12"/>
      <c r="D179" s="207">
        <v>75.166666666666671</v>
      </c>
      <c r="E179" s="207">
        <v>62.87166666666667</v>
      </c>
      <c r="F179" s="207">
        <v>74.376666666666665</v>
      </c>
      <c r="G179" s="207">
        <v>71.166666666666671</v>
      </c>
      <c r="H179" s="207">
        <v>67.816666666666663</v>
      </c>
      <c r="I179" s="207">
        <v>72.283333333333346</v>
      </c>
      <c r="J179" s="207">
        <v>69.11666666666666</v>
      </c>
      <c r="K179" s="207">
        <v>71.266666666666666</v>
      </c>
      <c r="L179" s="207">
        <v>59.334766666666667</v>
      </c>
      <c r="M179" s="207">
        <v>71.039986288348089</v>
      </c>
      <c r="N179" s="207">
        <v>83.916666666666671</v>
      </c>
      <c r="O179" s="207">
        <v>66.833333333333329</v>
      </c>
      <c r="P179" s="207">
        <v>64.833333333333329</v>
      </c>
      <c r="Q179" s="207">
        <v>68.416666666666671</v>
      </c>
      <c r="R179" s="207">
        <v>70.75</v>
      </c>
      <c r="S179" s="207">
        <v>69.614999999999995</v>
      </c>
      <c r="T179" s="207">
        <v>56.44733333333334</v>
      </c>
      <c r="U179" s="207">
        <v>39.839999999999996</v>
      </c>
      <c r="V179" s="207">
        <v>75</v>
      </c>
      <c r="W179" s="207">
        <v>57.441666666666663</v>
      </c>
      <c r="X179" s="199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0"/>
      <c r="BB179" s="200"/>
      <c r="BC179" s="200"/>
      <c r="BD179" s="200"/>
      <c r="BE179" s="200"/>
      <c r="BF179" s="200"/>
      <c r="BG179" s="200"/>
      <c r="BH179" s="200"/>
      <c r="BI179" s="200"/>
      <c r="BJ179" s="200"/>
      <c r="BK179" s="200"/>
      <c r="BL179" s="200"/>
      <c r="BM179" s="206"/>
    </row>
    <row r="180" spans="1:65">
      <c r="A180" s="29"/>
      <c r="B180" s="3" t="s">
        <v>263</v>
      </c>
      <c r="C180" s="28"/>
      <c r="D180" s="203">
        <v>75</v>
      </c>
      <c r="E180" s="203">
        <v>62.945000000000007</v>
      </c>
      <c r="F180" s="203">
        <v>75.015000000000001</v>
      </c>
      <c r="G180" s="203">
        <v>70.900000000000006</v>
      </c>
      <c r="H180" s="203">
        <v>68.099999999999994</v>
      </c>
      <c r="I180" s="203">
        <v>72.150000000000006</v>
      </c>
      <c r="J180" s="203">
        <v>68.5</v>
      </c>
      <c r="K180" s="203">
        <v>71.295000000000002</v>
      </c>
      <c r="L180" s="203">
        <v>58.932400000000001</v>
      </c>
      <c r="M180" s="203">
        <v>70.707708927367932</v>
      </c>
      <c r="N180" s="203">
        <v>83.8</v>
      </c>
      <c r="O180" s="203">
        <v>67</v>
      </c>
      <c r="P180" s="203">
        <v>64.5</v>
      </c>
      <c r="Q180" s="203">
        <v>68.150000000000006</v>
      </c>
      <c r="R180" s="203">
        <v>70.550000000000011</v>
      </c>
      <c r="S180" s="203">
        <v>68.240000000000009</v>
      </c>
      <c r="T180" s="203">
        <v>56.475000000000001</v>
      </c>
      <c r="U180" s="203">
        <v>39.822499999999998</v>
      </c>
      <c r="V180" s="203">
        <v>75</v>
      </c>
      <c r="W180" s="203">
        <v>57.31</v>
      </c>
      <c r="X180" s="199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0"/>
      <c r="AT180" s="200"/>
      <c r="AU180" s="200"/>
      <c r="AV180" s="200"/>
      <c r="AW180" s="200"/>
      <c r="AX180" s="200"/>
      <c r="AY180" s="200"/>
      <c r="AZ180" s="200"/>
      <c r="BA180" s="200"/>
      <c r="BB180" s="200"/>
      <c r="BC180" s="200"/>
      <c r="BD180" s="200"/>
      <c r="BE180" s="200"/>
      <c r="BF180" s="200"/>
      <c r="BG180" s="200"/>
      <c r="BH180" s="200"/>
      <c r="BI180" s="200"/>
      <c r="BJ180" s="200"/>
      <c r="BK180" s="200"/>
      <c r="BL180" s="200"/>
      <c r="BM180" s="206"/>
    </row>
    <row r="181" spans="1:65">
      <c r="A181" s="29"/>
      <c r="B181" s="3" t="s">
        <v>264</v>
      </c>
      <c r="C181" s="28"/>
      <c r="D181" s="208">
        <v>2.5625508125043424</v>
      </c>
      <c r="E181" s="208">
        <v>1.066647395659251</v>
      </c>
      <c r="F181" s="208">
        <v>2.056420838901091</v>
      </c>
      <c r="G181" s="208">
        <v>1.9043809142780943</v>
      </c>
      <c r="H181" s="208">
        <v>1.7174593639054938</v>
      </c>
      <c r="I181" s="208">
        <v>2.341295937438638</v>
      </c>
      <c r="J181" s="208">
        <v>2.5071231853793439</v>
      </c>
      <c r="K181" s="208">
        <v>1.6582360105445388</v>
      </c>
      <c r="L181" s="208">
        <v>2.3197212122724307</v>
      </c>
      <c r="M181" s="208">
        <v>1.6382805885010787</v>
      </c>
      <c r="N181" s="208">
        <v>1.4552204873031007</v>
      </c>
      <c r="O181" s="208">
        <v>4.01380949556237</v>
      </c>
      <c r="P181" s="208">
        <v>1.1690451944500122</v>
      </c>
      <c r="Q181" s="208">
        <v>2.7952936637617651</v>
      </c>
      <c r="R181" s="208">
        <v>1.4570518178843166</v>
      </c>
      <c r="S181" s="208">
        <v>3.4894627093579871</v>
      </c>
      <c r="T181" s="208">
        <v>1.316721028413637</v>
      </c>
      <c r="U181" s="208">
        <v>0.19832700270008519</v>
      </c>
      <c r="V181" s="208">
        <v>2.4494897427831779</v>
      </c>
      <c r="W181" s="208">
        <v>2.2714877650268477</v>
      </c>
      <c r="X181" s="209"/>
      <c r="Y181" s="210"/>
      <c r="Z181" s="210"/>
      <c r="AA181" s="210"/>
      <c r="AB181" s="210"/>
      <c r="AC181" s="210"/>
      <c r="AD181" s="210"/>
      <c r="AE181" s="210"/>
      <c r="AF181" s="210"/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  <c r="BI181" s="210"/>
      <c r="BJ181" s="210"/>
      <c r="BK181" s="210"/>
      <c r="BL181" s="210"/>
      <c r="BM181" s="211"/>
    </row>
    <row r="182" spans="1:65">
      <c r="A182" s="29"/>
      <c r="B182" s="3" t="s">
        <v>87</v>
      </c>
      <c r="C182" s="28"/>
      <c r="D182" s="13">
        <v>3.4091585088749564E-2</v>
      </c>
      <c r="E182" s="13">
        <v>1.6965470333630692E-2</v>
      </c>
      <c r="F182" s="13">
        <v>2.7648736237633992E-2</v>
      </c>
      <c r="G182" s="13">
        <v>2.675945078610905E-2</v>
      </c>
      <c r="H182" s="13">
        <v>2.532503362849094E-2</v>
      </c>
      <c r="I182" s="13">
        <v>3.2390536372220023E-2</v>
      </c>
      <c r="J182" s="13">
        <v>3.6273786140043562E-2</v>
      </c>
      <c r="K182" s="13">
        <v>2.3268045049736279E-2</v>
      </c>
      <c r="L182" s="13">
        <v>3.9095480484557348E-2</v>
      </c>
      <c r="M182" s="13">
        <v>2.306138660910451E-2</v>
      </c>
      <c r="N182" s="13">
        <v>1.7341257048299114E-2</v>
      </c>
      <c r="O182" s="13">
        <v>6.005699993360155E-2</v>
      </c>
      <c r="P182" s="13">
        <v>1.8031545415681423E-2</v>
      </c>
      <c r="Q182" s="13">
        <v>4.085691104158487E-2</v>
      </c>
      <c r="R182" s="13">
        <v>2.0594371984230624E-2</v>
      </c>
      <c r="S182" s="13">
        <v>5.0125155632521547E-2</v>
      </c>
      <c r="T182" s="13">
        <v>2.3326540877283312E-2</v>
      </c>
      <c r="U182" s="13">
        <v>4.9780874171708135E-3</v>
      </c>
      <c r="V182" s="13">
        <v>3.2659863237109038E-2</v>
      </c>
      <c r="W182" s="13">
        <v>3.95442524014539E-2</v>
      </c>
      <c r="X182" s="144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3" t="s">
        <v>265</v>
      </c>
      <c r="C183" s="28"/>
      <c r="D183" s="13">
        <v>0.1057013259897519</v>
      </c>
      <c r="E183" s="13">
        <v>-7.5158068285777979E-2</v>
      </c>
      <c r="F183" s="13">
        <v>9.4080429570258639E-2</v>
      </c>
      <c r="G183" s="13">
        <v>4.6861344118900305E-2</v>
      </c>
      <c r="H183" s="13">
        <v>-2.4171406979378585E-3</v>
      </c>
      <c r="I183" s="13">
        <v>6.3287505724513249E-2</v>
      </c>
      <c r="J183" s="13">
        <v>1.6705853410088789E-2</v>
      </c>
      <c r="K183" s="13">
        <v>4.8332343665671518E-2</v>
      </c>
      <c r="L183" s="13">
        <v>-0.12718585125553172</v>
      </c>
      <c r="M183" s="13">
        <v>4.4997876327985908E-2</v>
      </c>
      <c r="N183" s="13">
        <v>0.23441378633223975</v>
      </c>
      <c r="O183" s="13">
        <v>-1.688196957452226E-2</v>
      </c>
      <c r="P183" s="13">
        <v>-4.6301960509948059E-2</v>
      </c>
      <c r="Q183" s="13">
        <v>6.4088565826898591E-3</v>
      </c>
      <c r="R183" s="13">
        <v>4.0732179340686736E-2</v>
      </c>
      <c r="S183" s="13">
        <v>2.4036334484832445E-2</v>
      </c>
      <c r="T183" s="13">
        <v>-0.16965998250218806</v>
      </c>
      <c r="U183" s="13">
        <v>-0.41395378056631871</v>
      </c>
      <c r="V183" s="13">
        <v>0.10324966007846648</v>
      </c>
      <c r="W183" s="13">
        <v>-0.15503334367545907</v>
      </c>
      <c r="X183" s="144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A184" s="29"/>
      <c r="B184" s="45" t="s">
        <v>266</v>
      </c>
      <c r="C184" s="46"/>
      <c r="D184" s="44">
        <v>1.05</v>
      </c>
      <c r="E184" s="44">
        <v>1.18</v>
      </c>
      <c r="F184" s="44">
        <v>0.91</v>
      </c>
      <c r="G184" s="44">
        <v>0.33</v>
      </c>
      <c r="H184" s="44">
        <v>0.28000000000000003</v>
      </c>
      <c r="I184" s="44">
        <v>0.53</v>
      </c>
      <c r="J184" s="44">
        <v>0.05</v>
      </c>
      <c r="K184" s="44">
        <v>0.34</v>
      </c>
      <c r="L184" s="44">
        <v>1.82</v>
      </c>
      <c r="M184" s="44">
        <v>0.3</v>
      </c>
      <c r="N184" s="44">
        <v>2.63</v>
      </c>
      <c r="O184" s="44">
        <v>0.46</v>
      </c>
      <c r="P184" s="44">
        <v>0.82</v>
      </c>
      <c r="Q184" s="44">
        <v>0.17</v>
      </c>
      <c r="R184" s="44">
        <v>0.25</v>
      </c>
      <c r="S184" s="44">
        <v>0.05</v>
      </c>
      <c r="T184" s="44">
        <v>2.34</v>
      </c>
      <c r="U184" s="44">
        <v>5.34</v>
      </c>
      <c r="V184" s="44">
        <v>1.02</v>
      </c>
      <c r="W184" s="44">
        <v>2.16</v>
      </c>
      <c r="X184" s="144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3"/>
    </row>
    <row r="185" spans="1:65">
      <c r="B185" s="3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BM185" s="53"/>
    </row>
    <row r="186" spans="1:65" ht="15">
      <c r="B186" s="8" t="s">
        <v>445</v>
      </c>
      <c r="BM186" s="27" t="s">
        <v>67</v>
      </c>
    </row>
    <row r="187" spans="1:65" ht="15">
      <c r="A187" s="24" t="s">
        <v>25</v>
      </c>
      <c r="B187" s="18" t="s">
        <v>110</v>
      </c>
      <c r="C187" s="15" t="s">
        <v>111</v>
      </c>
      <c r="D187" s="16" t="s">
        <v>225</v>
      </c>
      <c r="E187" s="17" t="s">
        <v>225</v>
      </c>
      <c r="F187" s="17" t="s">
        <v>225</v>
      </c>
      <c r="G187" s="17" t="s">
        <v>225</v>
      </c>
      <c r="H187" s="17" t="s">
        <v>225</v>
      </c>
      <c r="I187" s="17" t="s">
        <v>225</v>
      </c>
      <c r="J187" s="17" t="s">
        <v>225</v>
      </c>
      <c r="K187" s="17" t="s">
        <v>225</v>
      </c>
      <c r="L187" s="17" t="s">
        <v>225</v>
      </c>
      <c r="M187" s="17" t="s">
        <v>225</v>
      </c>
      <c r="N187" s="17" t="s">
        <v>225</v>
      </c>
      <c r="O187" s="17" t="s">
        <v>225</v>
      </c>
      <c r="P187" s="17" t="s">
        <v>225</v>
      </c>
      <c r="Q187" s="17" t="s">
        <v>225</v>
      </c>
      <c r="R187" s="17" t="s">
        <v>225</v>
      </c>
      <c r="S187" s="17" t="s">
        <v>225</v>
      </c>
      <c r="T187" s="17" t="s">
        <v>225</v>
      </c>
      <c r="U187" s="17" t="s">
        <v>225</v>
      </c>
      <c r="V187" s="17" t="s">
        <v>225</v>
      </c>
      <c r="W187" s="17" t="s">
        <v>225</v>
      </c>
      <c r="X187" s="17" t="s">
        <v>225</v>
      </c>
      <c r="Y187" s="17" t="s">
        <v>225</v>
      </c>
      <c r="Z187" s="17" t="s">
        <v>225</v>
      </c>
      <c r="AA187" s="17" t="s">
        <v>225</v>
      </c>
      <c r="AB187" s="17" t="s">
        <v>225</v>
      </c>
      <c r="AC187" s="17" t="s">
        <v>225</v>
      </c>
      <c r="AD187" s="17" t="s">
        <v>225</v>
      </c>
      <c r="AE187" s="144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226</v>
      </c>
      <c r="C188" s="9" t="s">
        <v>226</v>
      </c>
      <c r="D188" s="142" t="s">
        <v>228</v>
      </c>
      <c r="E188" s="143" t="s">
        <v>229</v>
      </c>
      <c r="F188" s="143" t="s">
        <v>230</v>
      </c>
      <c r="G188" s="143" t="s">
        <v>231</v>
      </c>
      <c r="H188" s="143" t="s">
        <v>232</v>
      </c>
      <c r="I188" s="143" t="s">
        <v>233</v>
      </c>
      <c r="J188" s="143" t="s">
        <v>234</v>
      </c>
      <c r="K188" s="143" t="s">
        <v>235</v>
      </c>
      <c r="L188" s="143" t="s">
        <v>236</v>
      </c>
      <c r="M188" s="143" t="s">
        <v>237</v>
      </c>
      <c r="N188" s="143" t="s">
        <v>238</v>
      </c>
      <c r="O188" s="143" t="s">
        <v>239</v>
      </c>
      <c r="P188" s="143" t="s">
        <v>240</v>
      </c>
      <c r="Q188" s="143" t="s">
        <v>241</v>
      </c>
      <c r="R188" s="143" t="s">
        <v>243</v>
      </c>
      <c r="S188" s="143" t="s">
        <v>244</v>
      </c>
      <c r="T188" s="143" t="s">
        <v>245</v>
      </c>
      <c r="U188" s="143" t="s">
        <v>246</v>
      </c>
      <c r="V188" s="143" t="s">
        <v>269</v>
      </c>
      <c r="W188" s="143" t="s">
        <v>247</v>
      </c>
      <c r="X188" s="143" t="s">
        <v>248</v>
      </c>
      <c r="Y188" s="143" t="s">
        <v>249</v>
      </c>
      <c r="Z188" s="143" t="s">
        <v>250</v>
      </c>
      <c r="AA188" s="143" t="s">
        <v>252</v>
      </c>
      <c r="AB188" s="143" t="s">
        <v>253</v>
      </c>
      <c r="AC188" s="143" t="s">
        <v>254</v>
      </c>
      <c r="AD188" s="143" t="s">
        <v>255</v>
      </c>
      <c r="AE188" s="144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275</v>
      </c>
      <c r="E189" s="11" t="s">
        <v>275</v>
      </c>
      <c r="F189" s="11" t="s">
        <v>276</v>
      </c>
      <c r="G189" s="11" t="s">
        <v>275</v>
      </c>
      <c r="H189" s="11" t="s">
        <v>276</v>
      </c>
      <c r="I189" s="11" t="s">
        <v>276</v>
      </c>
      <c r="J189" s="11" t="s">
        <v>276</v>
      </c>
      <c r="K189" s="11" t="s">
        <v>276</v>
      </c>
      <c r="L189" s="11" t="s">
        <v>275</v>
      </c>
      <c r="M189" s="11" t="s">
        <v>114</v>
      </c>
      <c r="N189" s="11" t="s">
        <v>275</v>
      </c>
      <c r="O189" s="11" t="s">
        <v>275</v>
      </c>
      <c r="P189" s="11" t="s">
        <v>276</v>
      </c>
      <c r="Q189" s="11" t="s">
        <v>114</v>
      </c>
      <c r="R189" s="11" t="s">
        <v>114</v>
      </c>
      <c r="S189" s="11" t="s">
        <v>276</v>
      </c>
      <c r="T189" s="11" t="s">
        <v>114</v>
      </c>
      <c r="U189" s="11" t="s">
        <v>275</v>
      </c>
      <c r="V189" s="11" t="s">
        <v>276</v>
      </c>
      <c r="W189" s="11" t="s">
        <v>276</v>
      </c>
      <c r="X189" s="11" t="s">
        <v>114</v>
      </c>
      <c r="Y189" s="11" t="s">
        <v>276</v>
      </c>
      <c r="Z189" s="11" t="s">
        <v>114</v>
      </c>
      <c r="AA189" s="11" t="s">
        <v>276</v>
      </c>
      <c r="AB189" s="11" t="s">
        <v>276</v>
      </c>
      <c r="AC189" s="11" t="s">
        <v>276</v>
      </c>
      <c r="AD189" s="11" t="s">
        <v>114</v>
      </c>
      <c r="AE189" s="144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9"/>
      <c r="C190" s="9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144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3</v>
      </c>
    </row>
    <row r="191" spans="1:65">
      <c r="A191" s="29"/>
      <c r="B191" s="18">
        <v>1</v>
      </c>
      <c r="C191" s="14">
        <v>1</v>
      </c>
      <c r="D191" s="138">
        <v>9</v>
      </c>
      <c r="E191" s="21">
        <v>10.6</v>
      </c>
      <c r="F191" s="21">
        <v>9.1999999999999993</v>
      </c>
      <c r="G191" s="21">
        <v>9.3000000000000007</v>
      </c>
      <c r="H191" s="21">
        <v>9</v>
      </c>
      <c r="I191" s="21">
        <v>8.9</v>
      </c>
      <c r="J191" s="21">
        <v>9.3000000000000007</v>
      </c>
      <c r="K191" s="21">
        <v>8.8000000000000007</v>
      </c>
      <c r="L191" s="21">
        <v>9.4</v>
      </c>
      <c r="M191" s="21">
        <v>8.0539000000000005</v>
      </c>
      <c r="N191" s="137">
        <v>9.6074684210820571</v>
      </c>
      <c r="O191" s="21">
        <v>9.6300000000000008</v>
      </c>
      <c r="P191" s="21">
        <v>10.19</v>
      </c>
      <c r="Q191" s="138">
        <v>12.63</v>
      </c>
      <c r="R191" s="21">
        <v>10.41</v>
      </c>
      <c r="S191" s="21">
        <v>9.9</v>
      </c>
      <c r="T191" s="21">
        <v>9.4113274450530202</v>
      </c>
      <c r="U191" s="21">
        <v>9.1999999999999993</v>
      </c>
      <c r="V191" s="21">
        <v>8.6999999999999993</v>
      </c>
      <c r="W191" s="137">
        <v>9.8000000000000007</v>
      </c>
      <c r="X191" s="138">
        <v>12.2</v>
      </c>
      <c r="Y191" s="21">
        <v>8.6999999999999993</v>
      </c>
      <c r="Z191" s="21">
        <v>9.2110000000000003</v>
      </c>
      <c r="AA191" s="21">
        <v>8.4635189999999998</v>
      </c>
      <c r="AB191" s="21">
        <v>9.1999999999999993</v>
      </c>
      <c r="AC191" s="21">
        <v>9.1999999999999993</v>
      </c>
      <c r="AD191" s="138">
        <v>7</v>
      </c>
      <c r="AE191" s="144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</v>
      </c>
    </row>
    <row r="192" spans="1:65">
      <c r="A192" s="29"/>
      <c r="B192" s="19">
        <v>1</v>
      </c>
      <c r="C192" s="9">
        <v>2</v>
      </c>
      <c r="D192" s="139">
        <v>9</v>
      </c>
      <c r="E192" s="11">
        <v>10.1</v>
      </c>
      <c r="F192" s="11">
        <v>9.3000000000000007</v>
      </c>
      <c r="G192" s="11">
        <v>9.5</v>
      </c>
      <c r="H192" s="11">
        <v>9.1</v>
      </c>
      <c r="I192" s="11">
        <v>9.1999999999999993</v>
      </c>
      <c r="J192" s="11">
        <v>9.6</v>
      </c>
      <c r="K192" s="11">
        <v>8.8000000000000007</v>
      </c>
      <c r="L192" s="11">
        <v>9.1999999999999993</v>
      </c>
      <c r="M192" s="11">
        <v>8.0686999999999998</v>
      </c>
      <c r="N192" s="11">
        <v>9.1516779678968501</v>
      </c>
      <c r="O192" s="11">
        <v>9.89</v>
      </c>
      <c r="P192" s="11">
        <v>8.92</v>
      </c>
      <c r="Q192" s="139">
        <v>13.44</v>
      </c>
      <c r="R192" s="11">
        <v>9.99</v>
      </c>
      <c r="S192" s="11">
        <v>9.1</v>
      </c>
      <c r="T192" s="11">
        <v>9.6307317103986918</v>
      </c>
      <c r="U192" s="11">
        <v>8.9</v>
      </c>
      <c r="V192" s="11">
        <v>7.4</v>
      </c>
      <c r="W192" s="11">
        <v>8.5</v>
      </c>
      <c r="X192" s="139">
        <v>12.3</v>
      </c>
      <c r="Y192" s="11">
        <v>9</v>
      </c>
      <c r="Z192" s="11">
        <v>8.9870000000000001</v>
      </c>
      <c r="AA192" s="11">
        <v>8.0896780000000028</v>
      </c>
      <c r="AB192" s="11">
        <v>9.1</v>
      </c>
      <c r="AC192" s="11">
        <v>8.9</v>
      </c>
      <c r="AD192" s="139">
        <v>7</v>
      </c>
      <c r="AE192" s="144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17</v>
      </c>
    </row>
    <row r="193" spans="1:65">
      <c r="A193" s="29"/>
      <c r="B193" s="19">
        <v>1</v>
      </c>
      <c r="C193" s="9">
        <v>3</v>
      </c>
      <c r="D193" s="139">
        <v>9</v>
      </c>
      <c r="E193" s="11">
        <v>10.199999999999999</v>
      </c>
      <c r="F193" s="11">
        <v>9.1999999999999993</v>
      </c>
      <c r="G193" s="11">
        <v>9.5</v>
      </c>
      <c r="H193" s="11">
        <v>9.1999999999999993</v>
      </c>
      <c r="I193" s="11">
        <v>8.9</v>
      </c>
      <c r="J193" s="11">
        <v>10.1</v>
      </c>
      <c r="K193" s="11">
        <v>9.3000000000000007</v>
      </c>
      <c r="L193" s="11">
        <v>9.1</v>
      </c>
      <c r="M193" s="11">
        <v>8.2052999999999994</v>
      </c>
      <c r="N193" s="11">
        <v>9.1846806325023387</v>
      </c>
      <c r="O193" s="11">
        <v>9.2100000000000009</v>
      </c>
      <c r="P193" s="11">
        <v>10.45</v>
      </c>
      <c r="Q193" s="139">
        <v>13.77</v>
      </c>
      <c r="R193" s="11">
        <v>10</v>
      </c>
      <c r="S193" s="11">
        <v>9.3000000000000007</v>
      </c>
      <c r="T193" s="11">
        <v>9.4716234038384801</v>
      </c>
      <c r="U193" s="11">
        <v>8.4</v>
      </c>
      <c r="V193" s="11">
        <v>7.9</v>
      </c>
      <c r="W193" s="11">
        <v>8.1999999999999993</v>
      </c>
      <c r="X193" s="139">
        <v>12.2</v>
      </c>
      <c r="Y193" s="140">
        <v>9.5</v>
      </c>
      <c r="Z193" s="11">
        <v>9.1940000000000008</v>
      </c>
      <c r="AA193" s="11">
        <v>8.2897999999999978</v>
      </c>
      <c r="AB193" s="11">
        <v>9.5</v>
      </c>
      <c r="AC193" s="11">
        <v>8.6999999999999993</v>
      </c>
      <c r="AD193" s="139">
        <v>8</v>
      </c>
      <c r="AE193" s="144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16</v>
      </c>
    </row>
    <row r="194" spans="1:65">
      <c r="A194" s="29"/>
      <c r="B194" s="19">
        <v>1</v>
      </c>
      <c r="C194" s="9">
        <v>4</v>
      </c>
      <c r="D194" s="139">
        <v>9</v>
      </c>
      <c r="E194" s="11">
        <v>10.1</v>
      </c>
      <c r="F194" s="11">
        <v>9.1</v>
      </c>
      <c r="G194" s="11">
        <v>9.6</v>
      </c>
      <c r="H194" s="11">
        <v>9.4</v>
      </c>
      <c r="I194" s="11">
        <v>9</v>
      </c>
      <c r="J194" s="11">
        <v>9.9</v>
      </c>
      <c r="K194" s="11">
        <v>8.6999999999999993</v>
      </c>
      <c r="L194" s="11">
        <v>9.5</v>
      </c>
      <c r="M194" s="11">
        <v>8.2833000000000006</v>
      </c>
      <c r="N194" s="11">
        <v>9.2250927583390396</v>
      </c>
      <c r="O194" s="11">
        <v>10</v>
      </c>
      <c r="P194" s="11">
        <v>9.8699999999999992</v>
      </c>
      <c r="Q194" s="139">
        <v>14.29</v>
      </c>
      <c r="R194" s="11">
        <v>10.24</v>
      </c>
      <c r="S194" s="11">
        <v>9.5</v>
      </c>
      <c r="T194" s="11">
        <v>9.6492364402795001</v>
      </c>
      <c r="U194" s="11">
        <v>8.6999999999999993</v>
      </c>
      <c r="V194" s="11">
        <v>9.1999999999999993</v>
      </c>
      <c r="W194" s="11">
        <v>8.6</v>
      </c>
      <c r="X194" s="139">
        <v>12.3</v>
      </c>
      <c r="Y194" s="11">
        <v>8.4</v>
      </c>
      <c r="Z194" s="11">
        <v>9.4309999999999992</v>
      </c>
      <c r="AA194" s="11">
        <v>8.2878300000000014</v>
      </c>
      <c r="AB194" s="11">
        <v>9</v>
      </c>
      <c r="AC194" s="11">
        <v>9.4</v>
      </c>
      <c r="AD194" s="139">
        <v>7</v>
      </c>
      <c r="AE194" s="144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9.1778507145901784</v>
      </c>
    </row>
    <row r="195" spans="1:65">
      <c r="A195" s="29"/>
      <c r="B195" s="19">
        <v>1</v>
      </c>
      <c r="C195" s="9">
        <v>5</v>
      </c>
      <c r="D195" s="139">
        <v>10</v>
      </c>
      <c r="E195" s="11">
        <v>10.3</v>
      </c>
      <c r="F195" s="11">
        <v>9.3000000000000007</v>
      </c>
      <c r="G195" s="11">
        <v>9.1999999999999993</v>
      </c>
      <c r="H195" s="11">
        <v>9.5</v>
      </c>
      <c r="I195" s="11">
        <v>9.1999999999999993</v>
      </c>
      <c r="J195" s="11">
        <v>9.3000000000000007</v>
      </c>
      <c r="K195" s="11">
        <v>8.6999999999999993</v>
      </c>
      <c r="L195" s="11">
        <v>9.6</v>
      </c>
      <c r="M195" s="11">
        <v>8.0207999999999995</v>
      </c>
      <c r="N195" s="11">
        <v>9.0834626304767667</v>
      </c>
      <c r="O195" s="11">
        <v>9.81</v>
      </c>
      <c r="P195" s="11">
        <v>9.3800000000000008</v>
      </c>
      <c r="Q195" s="139">
        <v>14.02</v>
      </c>
      <c r="R195" s="11">
        <v>9.8800000000000008</v>
      </c>
      <c r="S195" s="11">
        <v>8.8000000000000007</v>
      </c>
      <c r="T195" s="11">
        <v>9.3721365048622811</v>
      </c>
      <c r="U195" s="11">
        <v>8.6</v>
      </c>
      <c r="V195" s="11">
        <v>8.4</v>
      </c>
      <c r="W195" s="11">
        <v>8.5</v>
      </c>
      <c r="X195" s="139">
        <v>12</v>
      </c>
      <c r="Y195" s="11">
        <v>8.6</v>
      </c>
      <c r="Z195" s="11">
        <v>9.51</v>
      </c>
      <c r="AA195" s="11">
        <v>8.1544380000000007</v>
      </c>
      <c r="AB195" s="11">
        <v>9.1999999999999993</v>
      </c>
      <c r="AC195" s="11">
        <v>9.1999999999999993</v>
      </c>
      <c r="AD195" s="139">
        <v>7</v>
      </c>
      <c r="AE195" s="144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7">
        <v>20</v>
      </c>
    </row>
    <row r="196" spans="1:65">
      <c r="A196" s="29"/>
      <c r="B196" s="19">
        <v>1</v>
      </c>
      <c r="C196" s="9">
        <v>6</v>
      </c>
      <c r="D196" s="139">
        <v>10</v>
      </c>
      <c r="E196" s="11">
        <v>10.4</v>
      </c>
      <c r="F196" s="11">
        <v>9.3000000000000007</v>
      </c>
      <c r="G196" s="11">
        <v>9.1999999999999993</v>
      </c>
      <c r="H196" s="11">
        <v>9.1999999999999993</v>
      </c>
      <c r="I196" s="11">
        <v>8.5</v>
      </c>
      <c r="J196" s="11">
        <v>9.8000000000000007</v>
      </c>
      <c r="K196" s="11">
        <v>9.3000000000000007</v>
      </c>
      <c r="L196" s="11">
        <v>9.8000000000000007</v>
      </c>
      <c r="M196" s="11">
        <v>8.2167999999999992</v>
      </c>
      <c r="N196" s="11">
        <v>9.1774997073352154</v>
      </c>
      <c r="O196" s="11">
        <v>10.3</v>
      </c>
      <c r="P196" s="11">
        <v>10.45</v>
      </c>
      <c r="Q196" s="139">
        <v>14.23</v>
      </c>
      <c r="R196" s="11">
        <v>10.029999999999999</v>
      </c>
      <c r="S196" s="11">
        <v>9.6999999999999993</v>
      </c>
      <c r="T196" s="11">
        <v>9.4769036731523091</v>
      </c>
      <c r="U196" s="11">
        <v>8.5</v>
      </c>
      <c r="V196" s="11">
        <v>8.9</v>
      </c>
      <c r="W196" s="11">
        <v>8.1999999999999993</v>
      </c>
      <c r="X196" s="139">
        <v>12.4</v>
      </c>
      <c r="Y196" s="11">
        <v>8.6</v>
      </c>
      <c r="Z196" s="11">
        <v>9.3539999999999992</v>
      </c>
      <c r="AA196" s="11">
        <v>8.2134780000000003</v>
      </c>
      <c r="AB196" s="11">
        <v>9.4</v>
      </c>
      <c r="AC196" s="11">
        <v>8.9</v>
      </c>
      <c r="AD196" s="139">
        <v>7</v>
      </c>
      <c r="AE196" s="144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20" t="s">
        <v>262</v>
      </c>
      <c r="C197" s="12"/>
      <c r="D197" s="22">
        <v>9.3333333333333339</v>
      </c>
      <c r="E197" s="22">
        <v>10.283333333333333</v>
      </c>
      <c r="F197" s="22">
        <v>9.2333333333333325</v>
      </c>
      <c r="G197" s="22">
        <v>9.3833333333333329</v>
      </c>
      <c r="H197" s="22">
        <v>9.2333333333333343</v>
      </c>
      <c r="I197" s="22">
        <v>8.9500000000000011</v>
      </c>
      <c r="J197" s="22">
        <v>9.6666666666666661</v>
      </c>
      <c r="K197" s="22">
        <v>8.9333333333333318</v>
      </c>
      <c r="L197" s="22">
        <v>9.4333333333333353</v>
      </c>
      <c r="M197" s="22">
        <v>8.1414666666666662</v>
      </c>
      <c r="N197" s="22">
        <v>9.2383136862720452</v>
      </c>
      <c r="O197" s="22">
        <v>9.8066666666666666</v>
      </c>
      <c r="P197" s="22">
        <v>9.8766666666666669</v>
      </c>
      <c r="Q197" s="22">
        <v>13.730000000000002</v>
      </c>
      <c r="R197" s="22">
        <v>10.091666666666667</v>
      </c>
      <c r="S197" s="22">
        <v>9.3833333333333329</v>
      </c>
      <c r="T197" s="22">
        <v>9.5019931962640474</v>
      </c>
      <c r="U197" s="22">
        <v>8.7166666666666668</v>
      </c>
      <c r="V197" s="22">
        <v>8.4166666666666661</v>
      </c>
      <c r="W197" s="22">
        <v>8.6333333333333329</v>
      </c>
      <c r="X197" s="22">
        <v>12.233333333333334</v>
      </c>
      <c r="Y197" s="22">
        <v>8.8000000000000007</v>
      </c>
      <c r="Z197" s="22">
        <v>9.2811666666666657</v>
      </c>
      <c r="AA197" s="22">
        <v>8.2497905000000014</v>
      </c>
      <c r="AB197" s="22">
        <v>9.2333333333333325</v>
      </c>
      <c r="AC197" s="22">
        <v>9.0500000000000007</v>
      </c>
      <c r="AD197" s="22">
        <v>7.166666666666667</v>
      </c>
      <c r="AE197" s="144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263</v>
      </c>
      <c r="C198" s="28"/>
      <c r="D198" s="11">
        <v>9</v>
      </c>
      <c r="E198" s="11">
        <v>10.25</v>
      </c>
      <c r="F198" s="11">
        <v>9.25</v>
      </c>
      <c r="G198" s="11">
        <v>9.4</v>
      </c>
      <c r="H198" s="11">
        <v>9.1999999999999993</v>
      </c>
      <c r="I198" s="11">
        <v>8.9499999999999993</v>
      </c>
      <c r="J198" s="11">
        <v>9.6999999999999993</v>
      </c>
      <c r="K198" s="11">
        <v>8.8000000000000007</v>
      </c>
      <c r="L198" s="11">
        <v>9.4499999999999993</v>
      </c>
      <c r="M198" s="11">
        <v>8.1370000000000005</v>
      </c>
      <c r="N198" s="11">
        <v>9.181090169918777</v>
      </c>
      <c r="O198" s="11">
        <v>9.8500000000000014</v>
      </c>
      <c r="P198" s="11">
        <v>10.029999999999999</v>
      </c>
      <c r="Q198" s="11">
        <v>13.895</v>
      </c>
      <c r="R198" s="11">
        <v>10.015000000000001</v>
      </c>
      <c r="S198" s="11">
        <v>9.4</v>
      </c>
      <c r="T198" s="11">
        <v>9.4742635384953946</v>
      </c>
      <c r="U198" s="11">
        <v>8.6499999999999986</v>
      </c>
      <c r="V198" s="11">
        <v>8.5500000000000007</v>
      </c>
      <c r="W198" s="11">
        <v>8.5</v>
      </c>
      <c r="X198" s="11">
        <v>12.25</v>
      </c>
      <c r="Y198" s="11">
        <v>8.6499999999999986</v>
      </c>
      <c r="Z198" s="11">
        <v>9.2824999999999989</v>
      </c>
      <c r="AA198" s="11">
        <v>8.2506540000000008</v>
      </c>
      <c r="AB198" s="11">
        <v>9.1999999999999993</v>
      </c>
      <c r="AC198" s="11">
        <v>9.0500000000000007</v>
      </c>
      <c r="AD198" s="11">
        <v>7</v>
      </c>
      <c r="AE198" s="144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264</v>
      </c>
      <c r="C199" s="28"/>
      <c r="D199" s="23">
        <v>0.51639777949432231</v>
      </c>
      <c r="E199" s="23">
        <v>0.19407902170679528</v>
      </c>
      <c r="F199" s="23">
        <v>8.1649658092773192E-2</v>
      </c>
      <c r="G199" s="23">
        <v>0.17224014243685098</v>
      </c>
      <c r="H199" s="23">
        <v>0.18618986725025272</v>
      </c>
      <c r="I199" s="23">
        <v>0.25884358211089536</v>
      </c>
      <c r="J199" s="23">
        <v>0.3265986323710901</v>
      </c>
      <c r="K199" s="23">
        <v>0.28751811537130478</v>
      </c>
      <c r="L199" s="23">
        <v>0.25819888974716149</v>
      </c>
      <c r="M199" s="23">
        <v>0.10713529141541864</v>
      </c>
      <c r="N199" s="23">
        <v>0.18682047684242323</v>
      </c>
      <c r="O199" s="23">
        <v>0.3674053166009803</v>
      </c>
      <c r="P199" s="23">
        <v>0.61927915084125529</v>
      </c>
      <c r="Q199" s="23">
        <v>0.62344205825401255</v>
      </c>
      <c r="R199" s="23">
        <v>0.19528611488446032</v>
      </c>
      <c r="S199" s="23">
        <v>0.4020779360604938</v>
      </c>
      <c r="T199" s="23">
        <v>0.11392016953657516</v>
      </c>
      <c r="U199" s="23">
        <v>0.29268868558020233</v>
      </c>
      <c r="V199" s="23">
        <v>0.66758270399004971</v>
      </c>
      <c r="W199" s="23">
        <v>0.5955389715767283</v>
      </c>
      <c r="X199" s="23">
        <v>0.13662601021279494</v>
      </c>
      <c r="Y199" s="23">
        <v>0.39496835316263007</v>
      </c>
      <c r="Z199" s="23">
        <v>0.18930125902028894</v>
      </c>
      <c r="AA199" s="23">
        <v>0.13021086354947406</v>
      </c>
      <c r="AB199" s="23">
        <v>0.18618986725025272</v>
      </c>
      <c r="AC199" s="23">
        <v>0.25884358211089575</v>
      </c>
      <c r="AD199" s="23">
        <v>0.40824829046386302</v>
      </c>
      <c r="AE199" s="215"/>
      <c r="AF199" s="216"/>
      <c r="AG199" s="216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16"/>
      <c r="BH199" s="216"/>
      <c r="BI199" s="216"/>
      <c r="BJ199" s="216"/>
      <c r="BK199" s="216"/>
      <c r="BL199" s="216"/>
      <c r="BM199" s="54"/>
    </row>
    <row r="200" spans="1:65">
      <c r="A200" s="29"/>
      <c r="B200" s="3" t="s">
        <v>87</v>
      </c>
      <c r="C200" s="28"/>
      <c r="D200" s="13">
        <v>5.5328333517248814E-2</v>
      </c>
      <c r="E200" s="13">
        <v>1.8873162564680253E-2</v>
      </c>
      <c r="F200" s="13">
        <v>8.8429232591451124E-3</v>
      </c>
      <c r="G200" s="13">
        <v>1.8355965446200818E-2</v>
      </c>
      <c r="H200" s="13">
        <v>2.0164967572229534E-2</v>
      </c>
      <c r="I200" s="13">
        <v>2.8921070626915679E-2</v>
      </c>
      <c r="J200" s="13">
        <v>3.3786065417698977E-2</v>
      </c>
      <c r="K200" s="13">
        <v>3.2184863660966956E-2</v>
      </c>
      <c r="L200" s="13">
        <v>2.7370907040335134E-2</v>
      </c>
      <c r="M200" s="13">
        <v>1.3159212682655703E-2</v>
      </c>
      <c r="N200" s="13">
        <v>2.0222356935122785E-2</v>
      </c>
      <c r="O200" s="13">
        <v>3.7464852134702277E-2</v>
      </c>
      <c r="P200" s="13">
        <v>6.2701230257298873E-2</v>
      </c>
      <c r="Q200" s="13">
        <v>4.5407287564021299E-2</v>
      </c>
      <c r="R200" s="13">
        <v>1.9351225256924228E-2</v>
      </c>
      <c r="S200" s="13">
        <v>4.285022409170449E-2</v>
      </c>
      <c r="T200" s="13">
        <v>1.1989081362567782E-2</v>
      </c>
      <c r="U200" s="13">
        <v>3.3578051883006006E-2</v>
      </c>
      <c r="V200" s="13">
        <v>7.931675690970888E-2</v>
      </c>
      <c r="W200" s="13">
        <v>6.8981348059080502E-2</v>
      </c>
      <c r="X200" s="13">
        <v>1.1168338709492773E-2</v>
      </c>
      <c r="Y200" s="13">
        <v>4.4882767404844322E-2</v>
      </c>
      <c r="Z200" s="13">
        <v>2.0396278379545205E-2</v>
      </c>
      <c r="AA200" s="13">
        <v>1.5783535781844889E-2</v>
      </c>
      <c r="AB200" s="13">
        <v>2.0164967572229537E-2</v>
      </c>
      <c r="AC200" s="13">
        <v>2.8601500785734334E-2</v>
      </c>
      <c r="AD200" s="13">
        <v>5.6964877739143674E-2</v>
      </c>
      <c r="AE200" s="144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265</v>
      </c>
      <c r="C201" s="28"/>
      <c r="D201" s="13">
        <v>1.6941070799504576E-2</v>
      </c>
      <c r="E201" s="13">
        <v>0.12045114407731106</v>
      </c>
      <c r="F201" s="13">
        <v>6.0452736123668416E-3</v>
      </c>
      <c r="G201" s="13">
        <v>2.2388969393073221E-2</v>
      </c>
      <c r="H201" s="13">
        <v>6.0452736123670636E-3</v>
      </c>
      <c r="I201" s="13">
        <v>-2.4826151751189296E-2</v>
      </c>
      <c r="J201" s="13">
        <v>5.326039475662947E-2</v>
      </c>
      <c r="K201" s="13">
        <v>-2.6642117949045918E-2</v>
      </c>
      <c r="L201" s="13">
        <v>2.7836867986642311E-2</v>
      </c>
      <c r="M201" s="13">
        <v>-0.11292230394159231</v>
      </c>
      <c r="N201" s="13">
        <v>6.587922767772536E-3</v>
      </c>
      <c r="O201" s="13">
        <v>6.8514510818622254E-2</v>
      </c>
      <c r="P201" s="13">
        <v>7.6141568849618535E-2</v>
      </c>
      <c r="Q201" s="13">
        <v>0.49599295379398556</v>
      </c>
      <c r="R201" s="13">
        <v>9.9567532801964287E-2</v>
      </c>
      <c r="S201" s="13">
        <v>2.2388969393073221E-2</v>
      </c>
      <c r="T201" s="13">
        <v>3.5317907400539195E-2</v>
      </c>
      <c r="U201" s="13">
        <v>-5.024967852117701E-2</v>
      </c>
      <c r="V201" s="13">
        <v>-8.293707008258977E-2</v>
      </c>
      <c r="W201" s="13">
        <v>-5.9329509510458456E-2</v>
      </c>
      <c r="X201" s="13">
        <v>0.33291918922649355</v>
      </c>
      <c r="Y201" s="13">
        <v>-4.1169847531895676E-2</v>
      </c>
      <c r="Z201" s="13">
        <v>1.1257096600214345E-2</v>
      </c>
      <c r="AA201" s="13">
        <v>-0.10111955875625922</v>
      </c>
      <c r="AB201" s="13">
        <v>6.0452736123668416E-3</v>
      </c>
      <c r="AC201" s="13">
        <v>-1.3930354564051783E-2</v>
      </c>
      <c r="AD201" s="13">
        <v>-0.21913453492180901</v>
      </c>
      <c r="AE201" s="144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45" t="s">
        <v>266</v>
      </c>
      <c r="C202" s="46"/>
      <c r="D202" s="44" t="s">
        <v>267</v>
      </c>
      <c r="E202" s="44">
        <v>1.65</v>
      </c>
      <c r="F202" s="44">
        <v>0.01</v>
      </c>
      <c r="G202" s="44">
        <v>0.23</v>
      </c>
      <c r="H202" s="44">
        <v>0.01</v>
      </c>
      <c r="I202" s="44">
        <v>0.45</v>
      </c>
      <c r="J202" s="44">
        <v>0.67</v>
      </c>
      <c r="K202" s="44">
        <v>0.48</v>
      </c>
      <c r="L202" s="44">
        <v>0.31</v>
      </c>
      <c r="M202" s="44">
        <v>1.73</v>
      </c>
      <c r="N202" s="44">
        <v>0</v>
      </c>
      <c r="O202" s="44">
        <v>0.89</v>
      </c>
      <c r="P202" s="44">
        <v>1</v>
      </c>
      <c r="Q202" s="44">
        <v>7.07</v>
      </c>
      <c r="R202" s="44">
        <v>1.34</v>
      </c>
      <c r="S202" s="44">
        <v>0.23</v>
      </c>
      <c r="T202" s="44">
        <v>0.42</v>
      </c>
      <c r="U202" s="44">
        <v>0.82</v>
      </c>
      <c r="V202" s="44">
        <v>1.29</v>
      </c>
      <c r="W202" s="44">
        <v>0.95</v>
      </c>
      <c r="X202" s="44">
        <v>4.71</v>
      </c>
      <c r="Y202" s="44">
        <v>0.69</v>
      </c>
      <c r="Z202" s="44">
        <v>7.0000000000000007E-2</v>
      </c>
      <c r="AA202" s="44">
        <v>1.56</v>
      </c>
      <c r="AB202" s="44">
        <v>0.01</v>
      </c>
      <c r="AC202" s="44">
        <v>0.3</v>
      </c>
      <c r="AD202" s="44" t="s">
        <v>267</v>
      </c>
      <c r="AE202" s="144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B203" s="30" t="s">
        <v>283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BM203" s="53"/>
    </row>
    <row r="204" spans="1:65">
      <c r="BM204" s="53"/>
    </row>
    <row r="205" spans="1:65" ht="15">
      <c r="B205" s="8" t="s">
        <v>446</v>
      </c>
      <c r="BM205" s="27" t="s">
        <v>67</v>
      </c>
    </row>
    <row r="206" spans="1:65" ht="15">
      <c r="A206" s="24" t="s">
        <v>51</v>
      </c>
      <c r="B206" s="18" t="s">
        <v>110</v>
      </c>
      <c r="C206" s="15" t="s">
        <v>111</v>
      </c>
      <c r="D206" s="16" t="s">
        <v>225</v>
      </c>
      <c r="E206" s="17" t="s">
        <v>225</v>
      </c>
      <c r="F206" s="17" t="s">
        <v>225</v>
      </c>
      <c r="G206" s="17" t="s">
        <v>225</v>
      </c>
      <c r="H206" s="17" t="s">
        <v>225</v>
      </c>
      <c r="I206" s="17" t="s">
        <v>225</v>
      </c>
      <c r="J206" s="17" t="s">
        <v>225</v>
      </c>
      <c r="K206" s="17" t="s">
        <v>225</v>
      </c>
      <c r="L206" s="17" t="s">
        <v>225</v>
      </c>
      <c r="M206" s="17" t="s">
        <v>225</v>
      </c>
      <c r="N206" s="17" t="s">
        <v>225</v>
      </c>
      <c r="O206" s="17" t="s">
        <v>225</v>
      </c>
      <c r="P206" s="17" t="s">
        <v>225</v>
      </c>
      <c r="Q206" s="17" t="s">
        <v>225</v>
      </c>
      <c r="R206" s="17" t="s">
        <v>225</v>
      </c>
      <c r="S206" s="17" t="s">
        <v>225</v>
      </c>
      <c r="T206" s="17" t="s">
        <v>225</v>
      </c>
      <c r="U206" s="17" t="s">
        <v>225</v>
      </c>
      <c r="V206" s="17" t="s">
        <v>225</v>
      </c>
      <c r="W206" s="17" t="s">
        <v>225</v>
      </c>
      <c r="X206" s="17" t="s">
        <v>225</v>
      </c>
      <c r="Y206" s="17" t="s">
        <v>225</v>
      </c>
      <c r="Z206" s="17" t="s">
        <v>225</v>
      </c>
      <c r="AA206" s="17" t="s">
        <v>225</v>
      </c>
      <c r="AB206" s="17" t="s">
        <v>225</v>
      </c>
      <c r="AC206" s="17" t="s">
        <v>225</v>
      </c>
      <c r="AD206" s="144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 t="s">
        <v>226</v>
      </c>
      <c r="C207" s="9" t="s">
        <v>226</v>
      </c>
      <c r="D207" s="142" t="s">
        <v>228</v>
      </c>
      <c r="E207" s="143" t="s">
        <v>229</v>
      </c>
      <c r="F207" s="143" t="s">
        <v>230</v>
      </c>
      <c r="G207" s="143" t="s">
        <v>231</v>
      </c>
      <c r="H207" s="143" t="s">
        <v>232</v>
      </c>
      <c r="I207" s="143" t="s">
        <v>233</v>
      </c>
      <c r="J207" s="143" t="s">
        <v>234</v>
      </c>
      <c r="K207" s="143" t="s">
        <v>235</v>
      </c>
      <c r="L207" s="143" t="s">
        <v>236</v>
      </c>
      <c r="M207" s="143" t="s">
        <v>238</v>
      </c>
      <c r="N207" s="143" t="s">
        <v>239</v>
      </c>
      <c r="O207" s="143" t="s">
        <v>240</v>
      </c>
      <c r="P207" s="143" t="s">
        <v>241</v>
      </c>
      <c r="Q207" s="143" t="s">
        <v>243</v>
      </c>
      <c r="R207" s="143" t="s">
        <v>244</v>
      </c>
      <c r="S207" s="143" t="s">
        <v>245</v>
      </c>
      <c r="T207" s="143" t="s">
        <v>246</v>
      </c>
      <c r="U207" s="143" t="s">
        <v>269</v>
      </c>
      <c r="V207" s="143" t="s">
        <v>247</v>
      </c>
      <c r="W207" s="143" t="s">
        <v>248</v>
      </c>
      <c r="X207" s="143" t="s">
        <v>249</v>
      </c>
      <c r="Y207" s="143" t="s">
        <v>250</v>
      </c>
      <c r="Z207" s="143" t="s">
        <v>252</v>
      </c>
      <c r="AA207" s="143" t="s">
        <v>253</v>
      </c>
      <c r="AB207" s="143" t="s">
        <v>254</v>
      </c>
      <c r="AC207" s="143" t="s">
        <v>255</v>
      </c>
      <c r="AD207" s="144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 t="s">
        <v>3</v>
      </c>
    </row>
    <row r="208" spans="1:65">
      <c r="A208" s="29"/>
      <c r="B208" s="19"/>
      <c r="C208" s="9"/>
      <c r="D208" s="10" t="s">
        <v>114</v>
      </c>
      <c r="E208" s="11" t="s">
        <v>275</v>
      </c>
      <c r="F208" s="11" t="s">
        <v>276</v>
      </c>
      <c r="G208" s="11" t="s">
        <v>276</v>
      </c>
      <c r="H208" s="11" t="s">
        <v>276</v>
      </c>
      <c r="I208" s="11" t="s">
        <v>276</v>
      </c>
      <c r="J208" s="11" t="s">
        <v>276</v>
      </c>
      <c r="K208" s="11" t="s">
        <v>276</v>
      </c>
      <c r="L208" s="11" t="s">
        <v>114</v>
      </c>
      <c r="M208" s="11" t="s">
        <v>275</v>
      </c>
      <c r="N208" s="11" t="s">
        <v>275</v>
      </c>
      <c r="O208" s="11" t="s">
        <v>276</v>
      </c>
      <c r="P208" s="11" t="s">
        <v>114</v>
      </c>
      <c r="Q208" s="11" t="s">
        <v>114</v>
      </c>
      <c r="R208" s="11" t="s">
        <v>276</v>
      </c>
      <c r="S208" s="11" t="s">
        <v>114</v>
      </c>
      <c r="T208" s="11" t="s">
        <v>276</v>
      </c>
      <c r="U208" s="11" t="s">
        <v>276</v>
      </c>
      <c r="V208" s="11" t="s">
        <v>276</v>
      </c>
      <c r="W208" s="11" t="s">
        <v>114</v>
      </c>
      <c r="X208" s="11" t="s">
        <v>276</v>
      </c>
      <c r="Y208" s="11" t="s">
        <v>114</v>
      </c>
      <c r="Z208" s="11" t="s">
        <v>276</v>
      </c>
      <c r="AA208" s="11" t="s">
        <v>276</v>
      </c>
      <c r="AB208" s="11" t="s">
        <v>276</v>
      </c>
      <c r="AC208" s="11" t="s">
        <v>114</v>
      </c>
      <c r="AD208" s="144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0</v>
      </c>
    </row>
    <row r="209" spans="1:65">
      <c r="A209" s="29"/>
      <c r="B209" s="19"/>
      <c r="C209" s="9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144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</v>
      </c>
    </row>
    <row r="210" spans="1:65">
      <c r="A210" s="29"/>
      <c r="B210" s="18">
        <v>1</v>
      </c>
      <c r="C210" s="14">
        <v>1</v>
      </c>
      <c r="D210" s="196">
        <v>60</v>
      </c>
      <c r="E210" s="196">
        <v>51</v>
      </c>
      <c r="F210" s="196">
        <v>55</v>
      </c>
      <c r="G210" s="198">
        <v>40</v>
      </c>
      <c r="H210" s="196">
        <v>58</v>
      </c>
      <c r="I210" s="196">
        <v>62</v>
      </c>
      <c r="J210" s="196">
        <v>59</v>
      </c>
      <c r="K210" s="196">
        <v>59</v>
      </c>
      <c r="L210" s="196">
        <v>64</v>
      </c>
      <c r="M210" s="196">
        <v>59.408421864473155</v>
      </c>
      <c r="N210" s="198">
        <v>30</v>
      </c>
      <c r="O210" s="196">
        <v>50.18</v>
      </c>
      <c r="P210" s="198">
        <v>67.63</v>
      </c>
      <c r="Q210" s="196">
        <v>65.08</v>
      </c>
      <c r="R210" s="198">
        <v>48</v>
      </c>
      <c r="S210" s="196">
        <v>63.433726086971866</v>
      </c>
      <c r="T210" s="196">
        <v>48</v>
      </c>
      <c r="U210" s="196">
        <v>59</v>
      </c>
      <c r="V210" s="196">
        <v>57</v>
      </c>
      <c r="W210" s="196">
        <v>56.6</v>
      </c>
      <c r="X210" s="196">
        <v>63</v>
      </c>
      <c r="Y210" s="196">
        <v>59.904000000000003</v>
      </c>
      <c r="Z210" s="196">
        <v>56.977260790000003</v>
      </c>
      <c r="AA210" s="196">
        <v>49</v>
      </c>
      <c r="AB210" s="196">
        <v>57</v>
      </c>
      <c r="AC210" s="196">
        <v>57</v>
      </c>
      <c r="AD210" s="199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0"/>
      <c r="BB210" s="200"/>
      <c r="BC210" s="200"/>
      <c r="BD210" s="200"/>
      <c r="BE210" s="200"/>
      <c r="BF210" s="200"/>
      <c r="BG210" s="200"/>
      <c r="BH210" s="200"/>
      <c r="BI210" s="200"/>
      <c r="BJ210" s="200"/>
      <c r="BK210" s="200"/>
      <c r="BL210" s="200"/>
      <c r="BM210" s="201">
        <v>1</v>
      </c>
    </row>
    <row r="211" spans="1:65">
      <c r="A211" s="29"/>
      <c r="B211" s="19">
        <v>1</v>
      </c>
      <c r="C211" s="9">
        <v>2</v>
      </c>
      <c r="D211" s="203">
        <v>60</v>
      </c>
      <c r="E211" s="203">
        <v>52</v>
      </c>
      <c r="F211" s="203">
        <v>52</v>
      </c>
      <c r="G211" s="204">
        <v>42</v>
      </c>
      <c r="H211" s="203">
        <v>61</v>
      </c>
      <c r="I211" s="203">
        <v>61</v>
      </c>
      <c r="J211" s="203">
        <v>58</v>
      </c>
      <c r="K211" s="203">
        <v>60</v>
      </c>
      <c r="L211" s="203">
        <v>54</v>
      </c>
      <c r="M211" s="203">
        <v>61.112457317609554</v>
      </c>
      <c r="N211" s="204">
        <v>32.1</v>
      </c>
      <c r="O211" s="203">
        <v>46.06</v>
      </c>
      <c r="P211" s="204">
        <v>72.430000000000007</v>
      </c>
      <c r="Q211" s="203">
        <v>66.040000000000006</v>
      </c>
      <c r="R211" s="204">
        <v>48</v>
      </c>
      <c r="S211" s="203">
        <v>60.032068909699845</v>
      </c>
      <c r="T211" s="203">
        <v>56</v>
      </c>
      <c r="U211" s="203">
        <v>59</v>
      </c>
      <c r="V211" s="203">
        <v>58</v>
      </c>
      <c r="W211" s="203">
        <v>56.7</v>
      </c>
      <c r="X211" s="203">
        <v>59</v>
      </c>
      <c r="Y211" s="203">
        <v>60.853000000000002</v>
      </c>
      <c r="Z211" s="203">
        <v>55.780503730000007</v>
      </c>
      <c r="AA211" s="203">
        <v>50</v>
      </c>
      <c r="AB211" s="203">
        <v>59</v>
      </c>
      <c r="AC211" s="203">
        <v>49</v>
      </c>
      <c r="AD211" s="199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  <c r="BI211" s="200"/>
      <c r="BJ211" s="200"/>
      <c r="BK211" s="200"/>
      <c r="BL211" s="200"/>
      <c r="BM211" s="201">
        <v>18</v>
      </c>
    </row>
    <row r="212" spans="1:65">
      <c r="A212" s="29"/>
      <c r="B212" s="19">
        <v>1</v>
      </c>
      <c r="C212" s="9">
        <v>3</v>
      </c>
      <c r="D212" s="203">
        <v>58</v>
      </c>
      <c r="E212" s="203">
        <v>51</v>
      </c>
      <c r="F212" s="203">
        <v>52</v>
      </c>
      <c r="G212" s="204">
        <v>41</v>
      </c>
      <c r="H212" s="203">
        <v>60</v>
      </c>
      <c r="I212" s="203">
        <v>61</v>
      </c>
      <c r="J212" s="203">
        <v>56</v>
      </c>
      <c r="K212" s="203">
        <v>56</v>
      </c>
      <c r="L212" s="203">
        <v>66</v>
      </c>
      <c r="M212" s="203">
        <v>58.783201510519504</v>
      </c>
      <c r="N212" s="204">
        <v>35.1</v>
      </c>
      <c r="O212" s="203">
        <v>55.02</v>
      </c>
      <c r="P212" s="204">
        <v>78.22</v>
      </c>
      <c r="Q212" s="203">
        <v>67.709999999999994</v>
      </c>
      <c r="R212" s="204">
        <v>48</v>
      </c>
      <c r="S212" s="203">
        <v>61.759863670560584</v>
      </c>
      <c r="T212" s="203">
        <v>69</v>
      </c>
      <c r="U212" s="203">
        <v>57</v>
      </c>
      <c r="V212" s="203">
        <v>59</v>
      </c>
      <c r="W212" s="203">
        <v>57.2</v>
      </c>
      <c r="X212" s="203">
        <v>57</v>
      </c>
      <c r="Y212" s="203">
        <v>62.238999999999997</v>
      </c>
      <c r="Z212" s="203">
        <v>56.676843249999997</v>
      </c>
      <c r="AA212" s="203">
        <v>53</v>
      </c>
      <c r="AB212" s="203">
        <v>57</v>
      </c>
      <c r="AC212" s="203">
        <v>51</v>
      </c>
      <c r="AD212" s="199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  <c r="BI212" s="200"/>
      <c r="BJ212" s="200"/>
      <c r="BK212" s="200"/>
      <c r="BL212" s="200"/>
      <c r="BM212" s="201">
        <v>16</v>
      </c>
    </row>
    <row r="213" spans="1:65">
      <c r="A213" s="29"/>
      <c r="B213" s="19">
        <v>1</v>
      </c>
      <c r="C213" s="9">
        <v>4</v>
      </c>
      <c r="D213" s="203">
        <v>62</v>
      </c>
      <c r="E213" s="203">
        <v>52</v>
      </c>
      <c r="F213" s="203">
        <v>55</v>
      </c>
      <c r="G213" s="204">
        <v>40</v>
      </c>
      <c r="H213" s="203">
        <v>60</v>
      </c>
      <c r="I213" s="203">
        <v>61</v>
      </c>
      <c r="J213" s="203">
        <v>61</v>
      </c>
      <c r="K213" s="203">
        <v>60</v>
      </c>
      <c r="L213" s="203">
        <v>56</v>
      </c>
      <c r="M213" s="203">
        <v>58.703320288783743</v>
      </c>
      <c r="N213" s="204">
        <v>32.4</v>
      </c>
      <c r="O213" s="203">
        <v>50.92</v>
      </c>
      <c r="P213" s="204">
        <v>77.290000000000006</v>
      </c>
      <c r="Q213" s="203">
        <v>67.78</v>
      </c>
      <c r="R213" s="204">
        <v>46</v>
      </c>
      <c r="S213" s="203">
        <v>58.859261472136183</v>
      </c>
      <c r="T213" s="203">
        <v>67</v>
      </c>
      <c r="U213" s="203">
        <v>59</v>
      </c>
      <c r="V213" s="203">
        <v>60</v>
      </c>
      <c r="W213" s="203">
        <v>59.3</v>
      </c>
      <c r="X213" s="203">
        <v>54</v>
      </c>
      <c r="Y213" s="203">
        <v>59.866</v>
      </c>
      <c r="Z213" s="203">
        <v>57.07891781</v>
      </c>
      <c r="AA213" s="203">
        <v>52</v>
      </c>
      <c r="AB213" s="203">
        <v>59</v>
      </c>
      <c r="AC213" s="203">
        <v>46</v>
      </c>
      <c r="AD213" s="199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0"/>
      <c r="BB213" s="200"/>
      <c r="BC213" s="200"/>
      <c r="BD213" s="200"/>
      <c r="BE213" s="200"/>
      <c r="BF213" s="200"/>
      <c r="BG213" s="200"/>
      <c r="BH213" s="200"/>
      <c r="BI213" s="200"/>
      <c r="BJ213" s="200"/>
      <c r="BK213" s="200"/>
      <c r="BL213" s="200"/>
      <c r="BM213" s="201">
        <v>58.155248164630969</v>
      </c>
    </row>
    <row r="214" spans="1:65">
      <c r="A214" s="29"/>
      <c r="B214" s="19">
        <v>1</v>
      </c>
      <c r="C214" s="9">
        <v>5</v>
      </c>
      <c r="D214" s="203">
        <v>61</v>
      </c>
      <c r="E214" s="203">
        <v>52</v>
      </c>
      <c r="F214" s="203">
        <v>53</v>
      </c>
      <c r="G214" s="204">
        <v>38</v>
      </c>
      <c r="H214" s="203">
        <v>61</v>
      </c>
      <c r="I214" s="203">
        <v>61</v>
      </c>
      <c r="J214" s="203">
        <v>61</v>
      </c>
      <c r="K214" s="203">
        <v>58</v>
      </c>
      <c r="L214" s="203">
        <v>68</v>
      </c>
      <c r="M214" s="203">
        <v>58.628358963792593</v>
      </c>
      <c r="N214" s="204">
        <v>31</v>
      </c>
      <c r="O214" s="203">
        <v>57.82</v>
      </c>
      <c r="P214" s="204">
        <v>74.86</v>
      </c>
      <c r="Q214" s="203">
        <v>65.42</v>
      </c>
      <c r="R214" s="204">
        <v>47</v>
      </c>
      <c r="S214" s="203">
        <v>58.529631043575762</v>
      </c>
      <c r="T214" s="203">
        <v>62</v>
      </c>
      <c r="U214" s="203">
        <v>59</v>
      </c>
      <c r="V214" s="203">
        <v>61</v>
      </c>
      <c r="W214" s="203">
        <v>58.1</v>
      </c>
      <c r="X214" s="203">
        <v>54</v>
      </c>
      <c r="Y214" s="203">
        <v>61.768999999999998</v>
      </c>
      <c r="Z214" s="203">
        <v>55.879700429999993</v>
      </c>
      <c r="AA214" s="203">
        <v>51</v>
      </c>
      <c r="AB214" s="203">
        <v>59</v>
      </c>
      <c r="AC214" s="203">
        <v>45</v>
      </c>
      <c r="AD214" s="199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  <c r="BI214" s="200"/>
      <c r="BJ214" s="200"/>
      <c r="BK214" s="200"/>
      <c r="BL214" s="200"/>
      <c r="BM214" s="201">
        <v>21</v>
      </c>
    </row>
    <row r="215" spans="1:65">
      <c r="A215" s="29"/>
      <c r="B215" s="19">
        <v>1</v>
      </c>
      <c r="C215" s="9">
        <v>6</v>
      </c>
      <c r="D215" s="203">
        <v>63</v>
      </c>
      <c r="E215" s="203">
        <v>54</v>
      </c>
      <c r="F215" s="203">
        <v>54</v>
      </c>
      <c r="G215" s="204">
        <v>43</v>
      </c>
      <c r="H215" s="203">
        <v>59</v>
      </c>
      <c r="I215" s="203">
        <v>61</v>
      </c>
      <c r="J215" s="203">
        <v>62</v>
      </c>
      <c r="K215" s="203">
        <v>58</v>
      </c>
      <c r="L215" s="203">
        <v>68</v>
      </c>
      <c r="M215" s="203">
        <v>60.496019850345974</v>
      </c>
      <c r="N215" s="204">
        <v>30.2</v>
      </c>
      <c r="O215" s="203">
        <v>55.38</v>
      </c>
      <c r="P215" s="204">
        <v>64.47</v>
      </c>
      <c r="Q215" s="203">
        <v>65.92</v>
      </c>
      <c r="R215" s="204">
        <v>50</v>
      </c>
      <c r="S215" s="203">
        <v>62.110733862818037</v>
      </c>
      <c r="T215" s="203">
        <v>71</v>
      </c>
      <c r="U215" s="203">
        <v>57</v>
      </c>
      <c r="V215" s="203">
        <v>60</v>
      </c>
      <c r="W215" s="203">
        <v>58.8</v>
      </c>
      <c r="X215" s="203">
        <v>57</v>
      </c>
      <c r="Y215" s="203">
        <v>62.101999999999997</v>
      </c>
      <c r="Z215" s="203">
        <v>56.479466880000004</v>
      </c>
      <c r="AA215" s="203">
        <v>54</v>
      </c>
      <c r="AB215" s="203">
        <v>57</v>
      </c>
      <c r="AC215" s="203">
        <v>55</v>
      </c>
      <c r="AD215" s="199"/>
      <c r="AE215" s="200"/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  <c r="BI215" s="200"/>
      <c r="BJ215" s="200"/>
      <c r="BK215" s="200"/>
      <c r="BL215" s="200"/>
      <c r="BM215" s="206"/>
    </row>
    <row r="216" spans="1:65">
      <c r="A216" s="29"/>
      <c r="B216" s="20" t="s">
        <v>262</v>
      </c>
      <c r="C216" s="12"/>
      <c r="D216" s="207">
        <v>60.666666666666664</v>
      </c>
      <c r="E216" s="207">
        <v>52</v>
      </c>
      <c r="F216" s="207">
        <v>53.5</v>
      </c>
      <c r="G216" s="207">
        <v>40.666666666666664</v>
      </c>
      <c r="H216" s="207">
        <v>59.833333333333336</v>
      </c>
      <c r="I216" s="207">
        <v>61.166666666666664</v>
      </c>
      <c r="J216" s="207">
        <v>59.5</v>
      </c>
      <c r="K216" s="207">
        <v>58.5</v>
      </c>
      <c r="L216" s="207">
        <v>62.666666666666664</v>
      </c>
      <c r="M216" s="207">
        <v>59.521963299254089</v>
      </c>
      <c r="N216" s="207">
        <v>31.799999999999997</v>
      </c>
      <c r="O216" s="207">
        <v>52.563333333333333</v>
      </c>
      <c r="P216" s="207">
        <v>72.483333333333334</v>
      </c>
      <c r="Q216" s="207">
        <v>66.325000000000003</v>
      </c>
      <c r="R216" s="207">
        <v>47.833333333333336</v>
      </c>
      <c r="S216" s="207">
        <v>60.787547507627046</v>
      </c>
      <c r="T216" s="207">
        <v>62.166666666666664</v>
      </c>
      <c r="U216" s="207">
        <v>58.333333333333336</v>
      </c>
      <c r="V216" s="207">
        <v>59.166666666666664</v>
      </c>
      <c r="W216" s="207">
        <v>57.783333333333339</v>
      </c>
      <c r="X216" s="207">
        <v>57.333333333333336</v>
      </c>
      <c r="Y216" s="207">
        <v>61.122166666666665</v>
      </c>
      <c r="Z216" s="207">
        <v>56.478782148333345</v>
      </c>
      <c r="AA216" s="207">
        <v>51.5</v>
      </c>
      <c r="AB216" s="207">
        <v>58</v>
      </c>
      <c r="AC216" s="207">
        <v>50.5</v>
      </c>
      <c r="AD216" s="199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206"/>
    </row>
    <row r="217" spans="1:65">
      <c r="A217" s="29"/>
      <c r="B217" s="3" t="s">
        <v>263</v>
      </c>
      <c r="C217" s="28"/>
      <c r="D217" s="203">
        <v>60.5</v>
      </c>
      <c r="E217" s="203">
        <v>52</v>
      </c>
      <c r="F217" s="203">
        <v>53.5</v>
      </c>
      <c r="G217" s="203">
        <v>40.5</v>
      </c>
      <c r="H217" s="203">
        <v>60</v>
      </c>
      <c r="I217" s="203">
        <v>61</v>
      </c>
      <c r="J217" s="203">
        <v>60</v>
      </c>
      <c r="K217" s="203">
        <v>58.5</v>
      </c>
      <c r="L217" s="203">
        <v>65</v>
      </c>
      <c r="M217" s="203">
        <v>59.09581168749633</v>
      </c>
      <c r="N217" s="203">
        <v>31.55</v>
      </c>
      <c r="O217" s="203">
        <v>52.97</v>
      </c>
      <c r="P217" s="203">
        <v>73.64500000000001</v>
      </c>
      <c r="Q217" s="203">
        <v>65.98</v>
      </c>
      <c r="R217" s="203">
        <v>48</v>
      </c>
      <c r="S217" s="203">
        <v>60.895966290130218</v>
      </c>
      <c r="T217" s="203">
        <v>64.5</v>
      </c>
      <c r="U217" s="203">
        <v>59</v>
      </c>
      <c r="V217" s="203">
        <v>59.5</v>
      </c>
      <c r="W217" s="203">
        <v>57.650000000000006</v>
      </c>
      <c r="X217" s="203">
        <v>57</v>
      </c>
      <c r="Y217" s="203">
        <v>61.311</v>
      </c>
      <c r="Z217" s="203">
        <v>56.578155065000004</v>
      </c>
      <c r="AA217" s="203">
        <v>51.5</v>
      </c>
      <c r="AB217" s="203">
        <v>58</v>
      </c>
      <c r="AC217" s="203">
        <v>50</v>
      </c>
      <c r="AD217" s="199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  <c r="BI217" s="200"/>
      <c r="BJ217" s="200"/>
      <c r="BK217" s="200"/>
      <c r="BL217" s="200"/>
      <c r="BM217" s="206"/>
    </row>
    <row r="218" spans="1:65">
      <c r="A218" s="29"/>
      <c r="B218" s="3" t="s">
        <v>264</v>
      </c>
      <c r="C218" s="28"/>
      <c r="D218" s="208">
        <v>1.7511900715418263</v>
      </c>
      <c r="E218" s="208">
        <v>1.0954451150103321</v>
      </c>
      <c r="F218" s="208">
        <v>1.3784048752090221</v>
      </c>
      <c r="G218" s="208">
        <v>1.7511900715418263</v>
      </c>
      <c r="H218" s="208">
        <v>1.169045194450012</v>
      </c>
      <c r="I218" s="208">
        <v>0.40824829046386302</v>
      </c>
      <c r="J218" s="208">
        <v>2.2583179581272428</v>
      </c>
      <c r="K218" s="208">
        <v>1.51657508881031</v>
      </c>
      <c r="L218" s="208">
        <v>6.1535897382476401</v>
      </c>
      <c r="M218" s="208">
        <v>1.0493639132353942</v>
      </c>
      <c r="N218" s="208">
        <v>1.8857359306117074</v>
      </c>
      <c r="O218" s="208">
        <v>4.2959407196406554</v>
      </c>
      <c r="P218" s="208">
        <v>5.4668662565190571</v>
      </c>
      <c r="Q218" s="208">
        <v>1.1532172388583153</v>
      </c>
      <c r="R218" s="208">
        <v>1.3291601358251257</v>
      </c>
      <c r="S218" s="208">
        <v>1.9537504257339402</v>
      </c>
      <c r="T218" s="208">
        <v>8.7958323464392176</v>
      </c>
      <c r="U218" s="208">
        <v>1.0327955589886444</v>
      </c>
      <c r="V218" s="208">
        <v>1.4719601443879744</v>
      </c>
      <c r="W218" s="208">
        <v>1.1267948645013703</v>
      </c>
      <c r="X218" s="208">
        <v>3.3862466931200785</v>
      </c>
      <c r="Y218" s="208">
        <v>1.0733237007849319</v>
      </c>
      <c r="Z218" s="208">
        <v>0.54669261787664991</v>
      </c>
      <c r="AA218" s="208">
        <v>1.8708286933869707</v>
      </c>
      <c r="AB218" s="208">
        <v>1.0954451150103321</v>
      </c>
      <c r="AC218" s="208">
        <v>4.8062459362791667</v>
      </c>
      <c r="AD218" s="209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  <c r="BI218" s="210"/>
      <c r="BJ218" s="210"/>
      <c r="BK218" s="210"/>
      <c r="BL218" s="210"/>
      <c r="BM218" s="211"/>
    </row>
    <row r="219" spans="1:65">
      <c r="A219" s="29"/>
      <c r="B219" s="3" t="s">
        <v>87</v>
      </c>
      <c r="C219" s="28"/>
      <c r="D219" s="13">
        <v>2.8865770410030106E-2</v>
      </c>
      <c r="E219" s="13">
        <v>2.1066252211737156E-2</v>
      </c>
      <c r="F219" s="13">
        <v>2.5764577106710693E-2</v>
      </c>
      <c r="G219" s="13">
        <v>4.3062050939553106E-2</v>
      </c>
      <c r="H219" s="13">
        <v>1.9538359795821927E-2</v>
      </c>
      <c r="I219" s="13">
        <v>6.6743589721612482E-3</v>
      </c>
      <c r="J219" s="13">
        <v>3.795492366600408E-2</v>
      </c>
      <c r="K219" s="13">
        <v>2.5924360492483933E-2</v>
      </c>
      <c r="L219" s="13">
        <v>9.819558092948362E-2</v>
      </c>
      <c r="M219" s="13">
        <v>1.7629860560203405E-2</v>
      </c>
      <c r="N219" s="13">
        <v>5.9299872031814707E-2</v>
      </c>
      <c r="O219" s="13">
        <v>8.1728848747047791E-2</v>
      </c>
      <c r="P219" s="13">
        <v>7.5422390294583447E-2</v>
      </c>
      <c r="Q219" s="13">
        <v>1.7387368848221865E-2</v>
      </c>
      <c r="R219" s="13">
        <v>2.7787319912720397E-2</v>
      </c>
      <c r="S219" s="13">
        <v>3.2140635801909956E-2</v>
      </c>
      <c r="T219" s="13">
        <v>0.14148791978186409</v>
      </c>
      <c r="U219" s="13">
        <v>1.7705066725519619E-2</v>
      </c>
      <c r="V219" s="13">
        <v>2.4878199623458722E-2</v>
      </c>
      <c r="W219" s="13">
        <v>1.9500343775622212E-2</v>
      </c>
      <c r="X219" s="13">
        <v>5.9062442321861836E-2</v>
      </c>
      <c r="Y219" s="13">
        <v>1.7560301921860293E-2</v>
      </c>
      <c r="Z219" s="13">
        <v>9.6796105914755907E-3</v>
      </c>
      <c r="AA219" s="13">
        <v>3.6326770745378073E-2</v>
      </c>
      <c r="AB219" s="13">
        <v>1.888698474155745E-2</v>
      </c>
      <c r="AC219" s="13">
        <v>9.5173186857013203E-2</v>
      </c>
      <c r="AD219" s="144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3" t="s">
        <v>265</v>
      </c>
      <c r="C220" s="28"/>
      <c r="D220" s="13">
        <v>4.3184726766639425E-2</v>
      </c>
      <c r="E220" s="13">
        <v>-0.10584166277145191</v>
      </c>
      <c r="F220" s="13">
        <v>-8.0048633812936143E-2</v>
      </c>
      <c r="G220" s="13">
        <v>-0.30072232601357141</v>
      </c>
      <c r="H220" s="13">
        <v>2.8855266234130594E-2</v>
      </c>
      <c r="I220" s="13">
        <v>5.1782403086144679E-2</v>
      </c>
      <c r="J220" s="13">
        <v>2.312348202112724E-2</v>
      </c>
      <c r="K220" s="13">
        <v>5.9281293821165093E-3</v>
      </c>
      <c r="L220" s="13">
        <v>7.7575432044660442E-2</v>
      </c>
      <c r="M220" s="13">
        <v>2.3501148696917218E-2</v>
      </c>
      <c r="N220" s="13">
        <v>-0.45318778607946486</v>
      </c>
      <c r="O220" s="13">
        <v>-9.6154947451476014E-2</v>
      </c>
      <c r="P220" s="13">
        <v>0.24637647711761401</v>
      </c>
      <c r="Q220" s="13">
        <v>0.14048176378237409</v>
      </c>
      <c r="R220" s="13">
        <v>-0.17748896543399584</v>
      </c>
      <c r="S220" s="13">
        <v>4.5263315454253217E-2</v>
      </c>
      <c r="T220" s="13">
        <v>6.8977755725155188E-2</v>
      </c>
      <c r="U220" s="13">
        <v>3.0622372756148319E-3</v>
      </c>
      <c r="V220" s="13">
        <v>1.7391697808123663E-2</v>
      </c>
      <c r="W220" s="13">
        <v>-6.3952066758408144E-3</v>
      </c>
      <c r="X220" s="13">
        <v>-1.4133115363395676E-2</v>
      </c>
      <c r="Y220" s="13">
        <v>5.1017209893708726E-2</v>
      </c>
      <c r="Z220" s="13">
        <v>-2.8827424337554808E-2</v>
      </c>
      <c r="AA220" s="13">
        <v>-0.11443933909095716</v>
      </c>
      <c r="AB220" s="13">
        <v>-2.6695469373886338E-3</v>
      </c>
      <c r="AC220" s="13">
        <v>-0.13163469172996767</v>
      </c>
      <c r="AD220" s="144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9"/>
      <c r="B221" s="45" t="s">
        <v>266</v>
      </c>
      <c r="C221" s="46"/>
      <c r="D221" s="44">
        <v>0.56000000000000005</v>
      </c>
      <c r="E221" s="44">
        <v>1.59</v>
      </c>
      <c r="F221" s="44">
        <v>1.22</v>
      </c>
      <c r="G221" s="44">
        <v>4.3899999999999997</v>
      </c>
      <c r="H221" s="44">
        <v>0.35</v>
      </c>
      <c r="I221" s="44">
        <v>0.68</v>
      </c>
      <c r="J221" s="44">
        <v>0.27</v>
      </c>
      <c r="K221" s="44">
        <v>0.02</v>
      </c>
      <c r="L221" s="44">
        <v>1.05</v>
      </c>
      <c r="M221" s="44">
        <v>0.27</v>
      </c>
      <c r="N221" s="44">
        <v>6.58</v>
      </c>
      <c r="O221" s="44">
        <v>1.45</v>
      </c>
      <c r="P221" s="44">
        <v>3.48</v>
      </c>
      <c r="Q221" s="44">
        <v>1.95</v>
      </c>
      <c r="R221" s="44">
        <v>2.62</v>
      </c>
      <c r="S221" s="44">
        <v>0.59</v>
      </c>
      <c r="T221" s="44">
        <v>0.93</v>
      </c>
      <c r="U221" s="44">
        <v>0.02</v>
      </c>
      <c r="V221" s="44">
        <v>0.19</v>
      </c>
      <c r="W221" s="44">
        <v>0.16</v>
      </c>
      <c r="X221" s="44">
        <v>0.27</v>
      </c>
      <c r="Y221" s="44">
        <v>0.67</v>
      </c>
      <c r="Z221" s="44">
        <v>0.48</v>
      </c>
      <c r="AA221" s="44">
        <v>1.71</v>
      </c>
      <c r="AB221" s="44">
        <v>0.1</v>
      </c>
      <c r="AC221" s="44">
        <v>1.96</v>
      </c>
      <c r="AD221" s="144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3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BM222" s="53"/>
    </row>
    <row r="223" spans="1:65" ht="15">
      <c r="B223" s="8" t="s">
        <v>447</v>
      </c>
      <c r="BM223" s="27" t="s">
        <v>67</v>
      </c>
    </row>
    <row r="224" spans="1:65" ht="15">
      <c r="A224" s="24" t="s">
        <v>28</v>
      </c>
      <c r="B224" s="18" t="s">
        <v>110</v>
      </c>
      <c r="C224" s="15" t="s">
        <v>111</v>
      </c>
      <c r="D224" s="16" t="s">
        <v>225</v>
      </c>
      <c r="E224" s="17" t="s">
        <v>225</v>
      </c>
      <c r="F224" s="17" t="s">
        <v>225</v>
      </c>
      <c r="G224" s="17" t="s">
        <v>225</v>
      </c>
      <c r="H224" s="17" t="s">
        <v>225</v>
      </c>
      <c r="I224" s="17" t="s">
        <v>225</v>
      </c>
      <c r="J224" s="17" t="s">
        <v>225</v>
      </c>
      <c r="K224" s="17" t="s">
        <v>225</v>
      </c>
      <c r="L224" s="17" t="s">
        <v>225</v>
      </c>
      <c r="M224" s="17" t="s">
        <v>225</v>
      </c>
      <c r="N224" s="17" t="s">
        <v>225</v>
      </c>
      <c r="O224" s="17" t="s">
        <v>225</v>
      </c>
      <c r="P224" s="17" t="s">
        <v>225</v>
      </c>
      <c r="Q224" s="17" t="s">
        <v>225</v>
      </c>
      <c r="R224" s="17" t="s">
        <v>225</v>
      </c>
      <c r="S224" s="17" t="s">
        <v>225</v>
      </c>
      <c r="T224" s="17" t="s">
        <v>225</v>
      </c>
      <c r="U224" s="17" t="s">
        <v>225</v>
      </c>
      <c r="V224" s="17" t="s">
        <v>225</v>
      </c>
      <c r="W224" s="144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226</v>
      </c>
      <c r="C225" s="9" t="s">
        <v>226</v>
      </c>
      <c r="D225" s="142" t="s">
        <v>228</v>
      </c>
      <c r="E225" s="143" t="s">
        <v>230</v>
      </c>
      <c r="F225" s="143" t="s">
        <v>231</v>
      </c>
      <c r="G225" s="143" t="s">
        <v>232</v>
      </c>
      <c r="H225" s="143" t="s">
        <v>233</v>
      </c>
      <c r="I225" s="143" t="s">
        <v>234</v>
      </c>
      <c r="J225" s="143" t="s">
        <v>235</v>
      </c>
      <c r="K225" s="143" t="s">
        <v>236</v>
      </c>
      <c r="L225" s="143" t="s">
        <v>238</v>
      </c>
      <c r="M225" s="143" t="s">
        <v>239</v>
      </c>
      <c r="N225" s="143" t="s">
        <v>244</v>
      </c>
      <c r="O225" s="143" t="s">
        <v>245</v>
      </c>
      <c r="P225" s="143" t="s">
        <v>246</v>
      </c>
      <c r="Q225" s="143" t="s">
        <v>269</v>
      </c>
      <c r="R225" s="143" t="s">
        <v>247</v>
      </c>
      <c r="S225" s="143" t="s">
        <v>249</v>
      </c>
      <c r="T225" s="143" t="s">
        <v>252</v>
      </c>
      <c r="U225" s="143" t="s">
        <v>253</v>
      </c>
      <c r="V225" s="143" t="s">
        <v>254</v>
      </c>
      <c r="W225" s="144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275</v>
      </c>
      <c r="E226" s="11" t="s">
        <v>276</v>
      </c>
      <c r="F226" s="11" t="s">
        <v>275</v>
      </c>
      <c r="G226" s="11" t="s">
        <v>276</v>
      </c>
      <c r="H226" s="11" t="s">
        <v>276</v>
      </c>
      <c r="I226" s="11" t="s">
        <v>276</v>
      </c>
      <c r="J226" s="11" t="s">
        <v>276</v>
      </c>
      <c r="K226" s="11" t="s">
        <v>275</v>
      </c>
      <c r="L226" s="11" t="s">
        <v>275</v>
      </c>
      <c r="M226" s="11" t="s">
        <v>275</v>
      </c>
      <c r="N226" s="11" t="s">
        <v>276</v>
      </c>
      <c r="O226" s="11" t="s">
        <v>114</v>
      </c>
      <c r="P226" s="11" t="s">
        <v>275</v>
      </c>
      <c r="Q226" s="11" t="s">
        <v>276</v>
      </c>
      <c r="R226" s="11" t="s">
        <v>276</v>
      </c>
      <c r="S226" s="11" t="s">
        <v>276</v>
      </c>
      <c r="T226" s="11" t="s">
        <v>276</v>
      </c>
      <c r="U226" s="11" t="s">
        <v>276</v>
      </c>
      <c r="V226" s="11" t="s">
        <v>276</v>
      </c>
      <c r="W226" s="144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144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</v>
      </c>
    </row>
    <row r="228" spans="1:65">
      <c r="A228" s="29"/>
      <c r="B228" s="18">
        <v>1</v>
      </c>
      <c r="C228" s="14">
        <v>1</v>
      </c>
      <c r="D228" s="137">
        <v>9.9</v>
      </c>
      <c r="E228" s="21">
        <v>8.5</v>
      </c>
      <c r="F228" s="21">
        <v>9.59</v>
      </c>
      <c r="G228" s="21">
        <v>9.16</v>
      </c>
      <c r="H228" s="21">
        <v>9.34</v>
      </c>
      <c r="I228" s="21">
        <v>10.45</v>
      </c>
      <c r="J228" s="21">
        <v>9.17</v>
      </c>
      <c r="K228" s="21">
        <v>9.77</v>
      </c>
      <c r="L228" s="21">
        <v>10.2273049309479</v>
      </c>
      <c r="M228" s="21">
        <v>9.91</v>
      </c>
      <c r="N228" s="138">
        <v>10</v>
      </c>
      <c r="O228" s="21">
        <v>9.928873122561102</v>
      </c>
      <c r="P228" s="21">
        <v>9.43</v>
      </c>
      <c r="Q228" s="21">
        <v>10.050000000000001</v>
      </c>
      <c r="R228" s="21">
        <v>9.9700000000000006</v>
      </c>
      <c r="S228" s="21">
        <v>9.8000000000000007</v>
      </c>
      <c r="T228" s="21">
        <v>8.4629999999999992</v>
      </c>
      <c r="U228" s="138">
        <v>7.3</v>
      </c>
      <c r="V228" s="21">
        <v>9.1199999999999992</v>
      </c>
      <c r="W228" s="144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9.4</v>
      </c>
      <c r="E229" s="11">
        <v>8.5</v>
      </c>
      <c r="F229" s="11">
        <v>9.4</v>
      </c>
      <c r="G229" s="11">
        <v>9.23</v>
      </c>
      <c r="H229" s="11">
        <v>9.6199999999999992</v>
      </c>
      <c r="I229" s="11">
        <v>10.75</v>
      </c>
      <c r="J229" s="11">
        <v>9.34</v>
      </c>
      <c r="K229" s="11">
        <v>9.76</v>
      </c>
      <c r="L229" s="11">
        <v>10.2932727756231</v>
      </c>
      <c r="M229" s="11">
        <v>10.1</v>
      </c>
      <c r="N229" s="139">
        <v>9</v>
      </c>
      <c r="O229" s="11">
        <v>9.8797234364225304</v>
      </c>
      <c r="P229" s="11">
        <v>9.32</v>
      </c>
      <c r="Q229" s="11">
        <v>10.199999999999999</v>
      </c>
      <c r="R229" s="11">
        <v>9.8800000000000008</v>
      </c>
      <c r="S229" s="11">
        <v>10.1</v>
      </c>
      <c r="T229" s="11">
        <v>8.2240000000000002</v>
      </c>
      <c r="U229" s="139">
        <v>7.4</v>
      </c>
      <c r="V229" s="11">
        <v>8.81</v>
      </c>
      <c r="W229" s="144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34</v>
      </c>
    </row>
    <row r="230" spans="1:65">
      <c r="A230" s="29"/>
      <c r="B230" s="19">
        <v>1</v>
      </c>
      <c r="C230" s="9">
        <v>3</v>
      </c>
      <c r="D230" s="11">
        <v>9.1999999999999993</v>
      </c>
      <c r="E230" s="140">
        <v>8.8000000000000007</v>
      </c>
      <c r="F230" s="11">
        <v>9.49</v>
      </c>
      <c r="G230" s="11">
        <v>9.32</v>
      </c>
      <c r="H230" s="11">
        <v>9.42</v>
      </c>
      <c r="I230" s="11">
        <v>11.05</v>
      </c>
      <c r="J230" s="11">
        <v>9.42</v>
      </c>
      <c r="K230" s="11">
        <v>9.81</v>
      </c>
      <c r="L230" s="11">
        <v>10.406820061769301</v>
      </c>
      <c r="M230" s="11">
        <v>9.8699999999999992</v>
      </c>
      <c r="N230" s="139">
        <v>9</v>
      </c>
      <c r="O230" s="11">
        <v>9.8873692106061508</v>
      </c>
      <c r="P230" s="11">
        <v>9.0500000000000007</v>
      </c>
      <c r="Q230" s="11">
        <v>9.11</v>
      </c>
      <c r="R230" s="11">
        <v>9.7200000000000006</v>
      </c>
      <c r="S230" s="11">
        <v>9.8000000000000007</v>
      </c>
      <c r="T230" s="11">
        <v>8.3089999999999993</v>
      </c>
      <c r="U230" s="139">
        <v>8</v>
      </c>
      <c r="V230" s="11">
        <v>8.83</v>
      </c>
      <c r="W230" s="144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9.3000000000000007</v>
      </c>
      <c r="E231" s="11">
        <v>8.3000000000000007</v>
      </c>
      <c r="F231" s="11">
        <v>9.57</v>
      </c>
      <c r="G231" s="11">
        <v>9.57</v>
      </c>
      <c r="H231" s="11">
        <v>9.58</v>
      </c>
      <c r="I231" s="11">
        <v>11</v>
      </c>
      <c r="J231" s="11">
        <v>9.33</v>
      </c>
      <c r="K231" s="11">
        <v>10.11</v>
      </c>
      <c r="L231" s="11">
        <v>10.4963041937554</v>
      </c>
      <c r="M231" s="11">
        <v>10.1</v>
      </c>
      <c r="N231" s="139">
        <v>10</v>
      </c>
      <c r="O231" s="11">
        <v>10.037628447174145</v>
      </c>
      <c r="P231" s="11">
        <v>9.1999999999999993</v>
      </c>
      <c r="Q231" s="11">
        <v>9.39</v>
      </c>
      <c r="R231" s="11">
        <v>10.050000000000001</v>
      </c>
      <c r="S231" s="11">
        <v>9.9</v>
      </c>
      <c r="T231" s="11">
        <v>8.3130000000000006</v>
      </c>
      <c r="U231" s="139">
        <v>7.9</v>
      </c>
      <c r="V231" s="11">
        <v>9.58</v>
      </c>
      <c r="W231" s="144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9.5392245261555644</v>
      </c>
    </row>
    <row r="232" spans="1:65">
      <c r="A232" s="29"/>
      <c r="B232" s="19">
        <v>1</v>
      </c>
      <c r="C232" s="9">
        <v>5</v>
      </c>
      <c r="D232" s="11">
        <v>9.4</v>
      </c>
      <c r="E232" s="11">
        <v>8.5</v>
      </c>
      <c r="F232" s="11">
        <v>9.16</v>
      </c>
      <c r="G232" s="11">
        <v>9.6300000000000008</v>
      </c>
      <c r="H232" s="11">
        <v>9.65</v>
      </c>
      <c r="I232" s="11">
        <v>10.35</v>
      </c>
      <c r="J232" s="11">
        <v>9.06</v>
      </c>
      <c r="K232" s="11">
        <v>9.6999999999999993</v>
      </c>
      <c r="L232" s="11">
        <v>10.234272023915899</v>
      </c>
      <c r="M232" s="11">
        <v>9.94</v>
      </c>
      <c r="N232" s="139">
        <v>9</v>
      </c>
      <c r="O232" s="11">
        <v>9.9206384532697101</v>
      </c>
      <c r="P232" s="11">
        <v>9.14</v>
      </c>
      <c r="Q232" s="11">
        <v>9.52</v>
      </c>
      <c r="R232" s="11">
        <v>10.1</v>
      </c>
      <c r="S232" s="11">
        <v>9.6999999999999993</v>
      </c>
      <c r="T232" s="11">
        <v>8.1430000000000007</v>
      </c>
      <c r="U232" s="139">
        <v>7.7000000000000011</v>
      </c>
      <c r="V232" s="11">
        <v>9.34</v>
      </c>
      <c r="W232" s="144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22</v>
      </c>
    </row>
    <row r="233" spans="1:65">
      <c r="A233" s="29"/>
      <c r="B233" s="19">
        <v>1</v>
      </c>
      <c r="C233" s="9">
        <v>6</v>
      </c>
      <c r="D233" s="11">
        <v>9.1999999999999993</v>
      </c>
      <c r="E233" s="11">
        <v>8.5</v>
      </c>
      <c r="F233" s="11">
        <v>9.26</v>
      </c>
      <c r="G233" s="11">
        <v>9.43</v>
      </c>
      <c r="H233" s="11">
        <v>9.3699999999999992</v>
      </c>
      <c r="I233" s="11">
        <v>10.85</v>
      </c>
      <c r="J233" s="11">
        <v>9.35</v>
      </c>
      <c r="K233" s="11">
        <v>9.99</v>
      </c>
      <c r="L233" s="11">
        <v>10.2761548504432</v>
      </c>
      <c r="M233" s="140">
        <v>10.6</v>
      </c>
      <c r="N233" s="139">
        <v>10</v>
      </c>
      <c r="O233" s="11">
        <v>10.038540161379398</v>
      </c>
      <c r="P233" s="11">
        <v>9.09</v>
      </c>
      <c r="Q233" s="11">
        <v>9.67</v>
      </c>
      <c r="R233" s="11">
        <v>9.9499999999999993</v>
      </c>
      <c r="S233" s="11">
        <v>9.6999999999999993</v>
      </c>
      <c r="T233" s="11">
        <v>8.4779999999999998</v>
      </c>
      <c r="U233" s="139">
        <v>8.1999999999999993</v>
      </c>
      <c r="V233" s="11">
        <v>8.41</v>
      </c>
      <c r="W233" s="144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20" t="s">
        <v>262</v>
      </c>
      <c r="C234" s="12"/>
      <c r="D234" s="22">
        <v>9.3999999999999986</v>
      </c>
      <c r="E234" s="22">
        <v>8.5166666666666675</v>
      </c>
      <c r="F234" s="22">
        <v>9.4116666666666671</v>
      </c>
      <c r="G234" s="22">
        <v>9.39</v>
      </c>
      <c r="H234" s="22">
        <v>9.4966666666666661</v>
      </c>
      <c r="I234" s="22">
        <v>10.741666666666667</v>
      </c>
      <c r="J234" s="22">
        <v>9.2783333333333342</v>
      </c>
      <c r="K234" s="22">
        <v>9.8566666666666674</v>
      </c>
      <c r="L234" s="22">
        <v>10.322354806075799</v>
      </c>
      <c r="M234" s="22">
        <v>10.086666666666666</v>
      </c>
      <c r="N234" s="22">
        <v>9.5</v>
      </c>
      <c r="O234" s="22">
        <v>9.9487954719021729</v>
      </c>
      <c r="P234" s="22">
        <v>9.2050000000000001</v>
      </c>
      <c r="Q234" s="22">
        <v>9.6566666666666663</v>
      </c>
      <c r="R234" s="22">
        <v>9.9450000000000003</v>
      </c>
      <c r="S234" s="22">
        <v>9.8333333333333339</v>
      </c>
      <c r="T234" s="22">
        <v>8.3216666666666672</v>
      </c>
      <c r="U234" s="22">
        <v>7.75</v>
      </c>
      <c r="V234" s="22">
        <v>9.0149999999999988</v>
      </c>
      <c r="W234" s="144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263</v>
      </c>
      <c r="C235" s="28"/>
      <c r="D235" s="11">
        <v>9.3500000000000014</v>
      </c>
      <c r="E235" s="11">
        <v>8.5</v>
      </c>
      <c r="F235" s="11">
        <v>9.4450000000000003</v>
      </c>
      <c r="G235" s="11">
        <v>9.375</v>
      </c>
      <c r="H235" s="11">
        <v>9.5</v>
      </c>
      <c r="I235" s="11">
        <v>10.8</v>
      </c>
      <c r="J235" s="11">
        <v>9.3350000000000009</v>
      </c>
      <c r="K235" s="11">
        <v>9.7899999999999991</v>
      </c>
      <c r="L235" s="11">
        <v>10.28471381303315</v>
      </c>
      <c r="M235" s="11">
        <v>10.02</v>
      </c>
      <c r="N235" s="11">
        <v>9.5</v>
      </c>
      <c r="O235" s="11">
        <v>9.9247557879154051</v>
      </c>
      <c r="P235" s="11">
        <v>9.17</v>
      </c>
      <c r="Q235" s="11">
        <v>9.5949999999999989</v>
      </c>
      <c r="R235" s="11">
        <v>9.9600000000000009</v>
      </c>
      <c r="S235" s="11">
        <v>9.8000000000000007</v>
      </c>
      <c r="T235" s="11">
        <v>8.3109999999999999</v>
      </c>
      <c r="U235" s="11">
        <v>7.8000000000000007</v>
      </c>
      <c r="V235" s="11">
        <v>8.9749999999999996</v>
      </c>
      <c r="W235" s="144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264</v>
      </c>
      <c r="C236" s="28"/>
      <c r="D236" s="23">
        <v>0.2607680962081062</v>
      </c>
      <c r="E236" s="23">
        <v>0.16020819787597226</v>
      </c>
      <c r="F236" s="23">
        <v>0.17290652580705759</v>
      </c>
      <c r="G236" s="23">
        <v>0.18708286933869719</v>
      </c>
      <c r="H236" s="23">
        <v>0.13574485871172692</v>
      </c>
      <c r="I236" s="23">
        <v>0.28708303096258908</v>
      </c>
      <c r="J236" s="23">
        <v>0.13496913227351878</v>
      </c>
      <c r="K236" s="23">
        <v>0.15845083359410475</v>
      </c>
      <c r="L236" s="23">
        <v>0.10692616570703342</v>
      </c>
      <c r="M236" s="23">
        <v>0.26964173761987714</v>
      </c>
      <c r="N236" s="23">
        <v>0.54772255750516607</v>
      </c>
      <c r="O236" s="23">
        <v>7.1664853517856314E-2</v>
      </c>
      <c r="P236" s="23">
        <v>0.14515508947329381</v>
      </c>
      <c r="Q236" s="23">
        <v>0.40956887902606409</v>
      </c>
      <c r="R236" s="23">
        <v>0.1345734000462199</v>
      </c>
      <c r="S236" s="23">
        <v>0.15055453054181631</v>
      </c>
      <c r="T236" s="23">
        <v>0.1312336339002565</v>
      </c>
      <c r="U236" s="23">
        <v>0.35071355833500345</v>
      </c>
      <c r="V236" s="23">
        <v>0.4190823308134094</v>
      </c>
      <c r="W236" s="215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  <c r="BI236" s="216"/>
      <c r="BJ236" s="216"/>
      <c r="BK236" s="216"/>
      <c r="BL236" s="216"/>
      <c r="BM236" s="54"/>
    </row>
    <row r="237" spans="1:65">
      <c r="A237" s="29"/>
      <c r="B237" s="3" t="s">
        <v>87</v>
      </c>
      <c r="C237" s="28"/>
      <c r="D237" s="13">
        <v>2.7741286830649602E-2</v>
      </c>
      <c r="E237" s="13">
        <v>1.8811138693851929E-2</v>
      </c>
      <c r="F237" s="13">
        <v>1.8371509736892961E-2</v>
      </c>
      <c r="G237" s="13">
        <v>1.9923628257582236E-2</v>
      </c>
      <c r="H237" s="13">
        <v>1.4293947916292762E-2</v>
      </c>
      <c r="I237" s="13">
        <v>2.6726116148573072E-2</v>
      </c>
      <c r="J237" s="13">
        <v>1.4546700083368289E-2</v>
      </c>
      <c r="K237" s="13">
        <v>1.607549884282429E-2</v>
      </c>
      <c r="L237" s="13">
        <v>1.0358698932156067E-2</v>
      </c>
      <c r="M237" s="13">
        <v>2.6732492163239641E-2</v>
      </c>
      <c r="N237" s="13">
        <v>5.7655006053175376E-2</v>
      </c>
      <c r="O237" s="13">
        <v>7.2033698672623594E-3</v>
      </c>
      <c r="P237" s="13">
        <v>1.5769156922682652E-2</v>
      </c>
      <c r="Q237" s="13">
        <v>4.241306997163246E-2</v>
      </c>
      <c r="R237" s="13">
        <v>1.3531764710529904E-2</v>
      </c>
      <c r="S237" s="13">
        <v>1.5310630224591488E-2</v>
      </c>
      <c r="T237" s="13">
        <v>1.5770114227949907E-2</v>
      </c>
      <c r="U237" s="13">
        <v>4.5253362365806897E-2</v>
      </c>
      <c r="V237" s="13">
        <v>4.6487224715852406E-2</v>
      </c>
      <c r="W237" s="144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3" t="s">
        <v>265</v>
      </c>
      <c r="C238" s="28"/>
      <c r="D238" s="13">
        <v>-1.4594952217953039E-2</v>
      </c>
      <c r="E238" s="13">
        <v>-0.1071950719563366</v>
      </c>
      <c r="F238" s="13">
        <v>-1.3371931768577872E-2</v>
      </c>
      <c r="G238" s="13">
        <v>-1.5643255460274119E-2</v>
      </c>
      <c r="H238" s="13">
        <v>-4.4613542088467462E-3</v>
      </c>
      <c r="I238" s="13">
        <v>0.12605239946015856</v>
      </c>
      <c r="J238" s="13">
        <v>-2.7349308332862199E-2</v>
      </c>
      <c r="K238" s="13">
        <v>3.3277562514721248E-2</v>
      </c>
      <c r="L238" s="13">
        <v>8.2095801160039006E-2</v>
      </c>
      <c r="M238" s="13">
        <v>5.7388537088111535E-2</v>
      </c>
      <c r="N238" s="13">
        <v>-4.1119197947395714E-3</v>
      </c>
      <c r="O238" s="13">
        <v>4.2935455038678239E-2</v>
      </c>
      <c r="P238" s="13">
        <v>-3.5036865443218712E-2</v>
      </c>
      <c r="Q238" s="13">
        <v>1.2311497668294535E-2</v>
      </c>
      <c r="R238" s="13">
        <v>4.2537574488559438E-2</v>
      </c>
      <c r="S238" s="13">
        <v>3.0831521615971358E-2</v>
      </c>
      <c r="T238" s="13">
        <v>-0.12763698518160249</v>
      </c>
      <c r="U238" s="13">
        <v>-0.18756498720097181</v>
      </c>
      <c r="V238" s="13">
        <v>-5.4954627047324012E-2</v>
      </c>
      <c r="W238" s="144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A239" s="29"/>
      <c r="B239" s="45" t="s">
        <v>266</v>
      </c>
      <c r="C239" s="46"/>
      <c r="D239" s="44">
        <v>0.09</v>
      </c>
      <c r="E239" s="44">
        <v>1.5</v>
      </c>
      <c r="F239" s="44">
        <v>7.0000000000000007E-2</v>
      </c>
      <c r="G239" s="44">
        <v>0.1</v>
      </c>
      <c r="H239" s="44">
        <v>7.0000000000000007E-2</v>
      </c>
      <c r="I239" s="44">
        <v>2.06</v>
      </c>
      <c r="J239" s="44">
        <v>0.28000000000000003</v>
      </c>
      <c r="K239" s="44">
        <v>0.64</v>
      </c>
      <c r="L239" s="44">
        <v>1.39</v>
      </c>
      <c r="M239" s="44">
        <v>1.01</v>
      </c>
      <c r="N239" s="44" t="s">
        <v>267</v>
      </c>
      <c r="O239" s="44">
        <v>0.79</v>
      </c>
      <c r="P239" s="44">
        <v>0.4</v>
      </c>
      <c r="Q239" s="44">
        <v>0.32</v>
      </c>
      <c r="R239" s="44">
        <v>0.79</v>
      </c>
      <c r="S239" s="44">
        <v>0.61</v>
      </c>
      <c r="T239" s="44">
        <v>1.81</v>
      </c>
      <c r="U239" s="44">
        <v>2.73</v>
      </c>
      <c r="V239" s="44">
        <v>0.7</v>
      </c>
      <c r="W239" s="144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3"/>
    </row>
    <row r="240" spans="1:65">
      <c r="B240" s="30" t="s">
        <v>284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BM240" s="53"/>
    </row>
    <row r="241" spans="1:65">
      <c r="BM241" s="53"/>
    </row>
    <row r="242" spans="1:65" ht="15">
      <c r="B242" s="8" t="s">
        <v>448</v>
      </c>
      <c r="BM242" s="27" t="s">
        <v>67</v>
      </c>
    </row>
    <row r="243" spans="1:65" ht="15">
      <c r="A243" s="24" t="s">
        <v>0</v>
      </c>
      <c r="B243" s="18" t="s">
        <v>110</v>
      </c>
      <c r="C243" s="15" t="s">
        <v>111</v>
      </c>
      <c r="D243" s="16" t="s">
        <v>225</v>
      </c>
      <c r="E243" s="17" t="s">
        <v>225</v>
      </c>
      <c r="F243" s="17" t="s">
        <v>225</v>
      </c>
      <c r="G243" s="17" t="s">
        <v>225</v>
      </c>
      <c r="H243" s="17" t="s">
        <v>225</v>
      </c>
      <c r="I243" s="17" t="s">
        <v>225</v>
      </c>
      <c r="J243" s="17" t="s">
        <v>225</v>
      </c>
      <c r="K243" s="17" t="s">
        <v>225</v>
      </c>
      <c r="L243" s="17" t="s">
        <v>225</v>
      </c>
      <c r="M243" s="17" t="s">
        <v>225</v>
      </c>
      <c r="N243" s="17" t="s">
        <v>225</v>
      </c>
      <c r="O243" s="17" t="s">
        <v>225</v>
      </c>
      <c r="P243" s="17" t="s">
        <v>225</v>
      </c>
      <c r="Q243" s="17" t="s">
        <v>225</v>
      </c>
      <c r="R243" s="17" t="s">
        <v>225</v>
      </c>
      <c r="S243" s="17" t="s">
        <v>225</v>
      </c>
      <c r="T243" s="17" t="s">
        <v>225</v>
      </c>
      <c r="U243" s="17" t="s">
        <v>225</v>
      </c>
      <c r="V243" s="17" t="s">
        <v>225</v>
      </c>
      <c r="W243" s="17" t="s">
        <v>225</v>
      </c>
      <c r="X243" s="17" t="s">
        <v>225</v>
      </c>
      <c r="Y243" s="17" t="s">
        <v>225</v>
      </c>
      <c r="Z243" s="17" t="s">
        <v>225</v>
      </c>
      <c r="AA243" s="17" t="s">
        <v>225</v>
      </c>
      <c r="AB243" s="17" t="s">
        <v>225</v>
      </c>
      <c r="AC243" s="17" t="s">
        <v>225</v>
      </c>
      <c r="AD243" s="17" t="s">
        <v>225</v>
      </c>
      <c r="AE243" s="144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 t="s">
        <v>226</v>
      </c>
      <c r="C244" s="9" t="s">
        <v>226</v>
      </c>
      <c r="D244" s="142" t="s">
        <v>228</v>
      </c>
      <c r="E244" s="143" t="s">
        <v>229</v>
      </c>
      <c r="F244" s="143" t="s">
        <v>230</v>
      </c>
      <c r="G244" s="143" t="s">
        <v>231</v>
      </c>
      <c r="H244" s="143" t="s">
        <v>232</v>
      </c>
      <c r="I244" s="143" t="s">
        <v>233</v>
      </c>
      <c r="J244" s="143" t="s">
        <v>234</v>
      </c>
      <c r="K244" s="143" t="s">
        <v>235</v>
      </c>
      <c r="L244" s="143" t="s">
        <v>236</v>
      </c>
      <c r="M244" s="143" t="s">
        <v>237</v>
      </c>
      <c r="N244" s="143" t="s">
        <v>238</v>
      </c>
      <c r="O244" s="143" t="s">
        <v>239</v>
      </c>
      <c r="P244" s="143" t="s">
        <v>240</v>
      </c>
      <c r="Q244" s="143" t="s">
        <v>241</v>
      </c>
      <c r="R244" s="143" t="s">
        <v>243</v>
      </c>
      <c r="S244" s="143" t="s">
        <v>244</v>
      </c>
      <c r="T244" s="143" t="s">
        <v>245</v>
      </c>
      <c r="U244" s="143" t="s">
        <v>246</v>
      </c>
      <c r="V244" s="143" t="s">
        <v>269</v>
      </c>
      <c r="W244" s="143" t="s">
        <v>247</v>
      </c>
      <c r="X244" s="143" t="s">
        <v>248</v>
      </c>
      <c r="Y244" s="143" t="s">
        <v>249</v>
      </c>
      <c r="Z244" s="143" t="s">
        <v>250</v>
      </c>
      <c r="AA244" s="143" t="s">
        <v>252</v>
      </c>
      <c r="AB244" s="143" t="s">
        <v>253</v>
      </c>
      <c r="AC244" s="143" t="s">
        <v>254</v>
      </c>
      <c r="AD244" s="143" t="s">
        <v>255</v>
      </c>
      <c r="AE244" s="144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 t="s">
        <v>1</v>
      </c>
    </row>
    <row r="245" spans="1:65">
      <c r="A245" s="29"/>
      <c r="B245" s="19"/>
      <c r="C245" s="9"/>
      <c r="D245" s="10" t="s">
        <v>114</v>
      </c>
      <c r="E245" s="11" t="s">
        <v>275</v>
      </c>
      <c r="F245" s="11" t="s">
        <v>276</v>
      </c>
      <c r="G245" s="11" t="s">
        <v>276</v>
      </c>
      <c r="H245" s="11" t="s">
        <v>276</v>
      </c>
      <c r="I245" s="11" t="s">
        <v>276</v>
      </c>
      <c r="J245" s="11" t="s">
        <v>276</v>
      </c>
      <c r="K245" s="11" t="s">
        <v>276</v>
      </c>
      <c r="L245" s="11" t="s">
        <v>275</v>
      </c>
      <c r="M245" s="11" t="s">
        <v>114</v>
      </c>
      <c r="N245" s="11" t="s">
        <v>275</v>
      </c>
      <c r="O245" s="11" t="s">
        <v>275</v>
      </c>
      <c r="P245" s="11" t="s">
        <v>276</v>
      </c>
      <c r="Q245" s="11" t="s">
        <v>114</v>
      </c>
      <c r="R245" s="11" t="s">
        <v>114</v>
      </c>
      <c r="S245" s="11" t="s">
        <v>276</v>
      </c>
      <c r="T245" s="11" t="s">
        <v>114</v>
      </c>
      <c r="U245" s="11" t="s">
        <v>276</v>
      </c>
      <c r="V245" s="11" t="s">
        <v>276</v>
      </c>
      <c r="W245" s="11" t="s">
        <v>276</v>
      </c>
      <c r="X245" s="11" t="s">
        <v>114</v>
      </c>
      <c r="Y245" s="11" t="s">
        <v>276</v>
      </c>
      <c r="Z245" s="11" t="s">
        <v>114</v>
      </c>
      <c r="AA245" s="11" t="s">
        <v>276</v>
      </c>
      <c r="AB245" s="11" t="s">
        <v>276</v>
      </c>
      <c r="AC245" s="11" t="s">
        <v>276</v>
      </c>
      <c r="AD245" s="11" t="s">
        <v>114</v>
      </c>
      <c r="AE245" s="144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</v>
      </c>
    </row>
    <row r="246" spans="1:65">
      <c r="A246" s="29"/>
      <c r="B246" s="19"/>
      <c r="C246" s="9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144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3</v>
      </c>
    </row>
    <row r="247" spans="1:65">
      <c r="A247" s="29"/>
      <c r="B247" s="18">
        <v>1</v>
      </c>
      <c r="C247" s="14">
        <v>1</v>
      </c>
      <c r="D247" s="217">
        <v>0.317</v>
      </c>
      <c r="E247" s="217">
        <v>0.32882</v>
      </c>
      <c r="F247" s="217">
        <v>0.30173</v>
      </c>
      <c r="G247" s="217">
        <v>0.33169999999999999</v>
      </c>
      <c r="H247" s="217">
        <v>0.29899999999999999</v>
      </c>
      <c r="I247" s="217">
        <v>0.317</v>
      </c>
      <c r="J247" s="217">
        <v>0.32200000000000001</v>
      </c>
      <c r="K247" s="217">
        <v>0.32</v>
      </c>
      <c r="L247" s="217">
        <v>0.32314000000000004</v>
      </c>
      <c r="M247" s="217">
        <v>0.30639537</v>
      </c>
      <c r="N247" s="217">
        <v>0.31294602479753986</v>
      </c>
      <c r="O247" s="217">
        <v>0.32800000000000001</v>
      </c>
      <c r="P247" s="217">
        <v>0.31262000000000001</v>
      </c>
      <c r="Q247" s="217">
        <v>0.31895000000000001</v>
      </c>
      <c r="R247" s="217">
        <v>0.32540000000000002</v>
      </c>
      <c r="S247" s="217">
        <v>0.3276</v>
      </c>
      <c r="T247" s="217">
        <v>0.32676716896199781</v>
      </c>
      <c r="U247" s="217">
        <v>0.32919999999999999</v>
      </c>
      <c r="V247" s="217">
        <v>0.314</v>
      </c>
      <c r="W247" s="217">
        <v>0.32500000000000001</v>
      </c>
      <c r="X247" s="217">
        <v>0.30416500000000002</v>
      </c>
      <c r="Y247" s="217">
        <v>0.32028000000000001</v>
      </c>
      <c r="Z247" s="217">
        <v>0.33951779999999998</v>
      </c>
      <c r="AA247" s="217">
        <v>0.31882963055999997</v>
      </c>
      <c r="AB247" s="217">
        <v>0.31220000000000003</v>
      </c>
      <c r="AC247" s="217">
        <v>0.32929999999999998</v>
      </c>
      <c r="AD247" s="217">
        <v>0.30969999999999998</v>
      </c>
      <c r="AE247" s="215"/>
      <c r="AF247" s="216"/>
      <c r="AG247" s="216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8">
        <v>1</v>
      </c>
    </row>
    <row r="248" spans="1:65">
      <c r="A248" s="29"/>
      <c r="B248" s="19">
        <v>1</v>
      </c>
      <c r="C248" s="9">
        <v>2</v>
      </c>
      <c r="D248" s="23">
        <v>0.317</v>
      </c>
      <c r="E248" s="23">
        <v>0.31775000000000003</v>
      </c>
      <c r="F248" s="23">
        <v>0.30924000000000001</v>
      </c>
      <c r="G248" s="23">
        <v>0.32319999999999999</v>
      </c>
      <c r="H248" s="23">
        <v>0.311</v>
      </c>
      <c r="I248" s="23">
        <v>0.32700000000000001</v>
      </c>
      <c r="J248" s="23">
        <v>0.32800000000000001</v>
      </c>
      <c r="K248" s="23">
        <v>0.317</v>
      </c>
      <c r="L248" s="23">
        <v>0.32373000000000002</v>
      </c>
      <c r="M248" s="23">
        <v>0.31188239000000001</v>
      </c>
      <c r="N248" s="23">
        <v>0.31314998068147248</v>
      </c>
      <c r="O248" s="23">
        <v>0.32800000000000001</v>
      </c>
      <c r="P248" s="23">
        <v>0.31451399999999996</v>
      </c>
      <c r="Q248" s="23">
        <v>0.31039</v>
      </c>
      <c r="R248" s="23">
        <v>0.32169999999999999</v>
      </c>
      <c r="S248" s="23">
        <v>0.32019999999999998</v>
      </c>
      <c r="T248" s="23">
        <v>0.3295096483206077</v>
      </c>
      <c r="U248" s="23">
        <v>0.3211</v>
      </c>
      <c r="V248" s="23">
        <v>0.32299999999999995</v>
      </c>
      <c r="W248" s="23">
        <v>0.33400000000000002</v>
      </c>
      <c r="X248" s="23">
        <v>0.30863538000000001</v>
      </c>
      <c r="Y248" s="23">
        <v>0.32334000000000002</v>
      </c>
      <c r="Z248" s="23">
        <v>0.33722489999999999</v>
      </c>
      <c r="AA248" s="23">
        <v>0.31093835016000004</v>
      </c>
      <c r="AB248" s="23">
        <v>0.31247999999999998</v>
      </c>
      <c r="AC248" s="23">
        <v>0.3271</v>
      </c>
      <c r="AD248" s="23">
        <v>0.31259999999999999</v>
      </c>
      <c r="AE248" s="215"/>
      <c r="AF248" s="216"/>
      <c r="AG248" s="216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8">
        <v>19</v>
      </c>
    </row>
    <row r="249" spans="1:65">
      <c r="A249" s="29"/>
      <c r="B249" s="19">
        <v>1</v>
      </c>
      <c r="C249" s="9">
        <v>3</v>
      </c>
      <c r="D249" s="23">
        <v>0.314</v>
      </c>
      <c r="E249" s="23">
        <v>0.32596999999999998</v>
      </c>
      <c r="F249" s="23">
        <v>0.30874000000000001</v>
      </c>
      <c r="G249" s="23">
        <v>0.33879999999999999</v>
      </c>
      <c r="H249" s="23">
        <v>0.315</v>
      </c>
      <c r="I249" s="23">
        <v>0.318</v>
      </c>
      <c r="J249" s="23">
        <v>0.32500000000000001</v>
      </c>
      <c r="K249" s="23">
        <v>0.318</v>
      </c>
      <c r="L249" s="23">
        <v>0.31906999999999996</v>
      </c>
      <c r="M249" s="23">
        <v>0.30541205000000005</v>
      </c>
      <c r="N249" s="23">
        <v>0.30756549120304644</v>
      </c>
      <c r="O249" s="23">
        <v>0.32100000000000001</v>
      </c>
      <c r="P249" s="23">
        <v>0.32523600000000003</v>
      </c>
      <c r="Q249" s="23">
        <v>0.31057000000000001</v>
      </c>
      <c r="R249" s="23">
        <v>0.32039999999999996</v>
      </c>
      <c r="S249" s="23">
        <v>0.3241</v>
      </c>
      <c r="T249" s="23">
        <v>0.32140853373177397</v>
      </c>
      <c r="U249" s="23">
        <v>0.3216</v>
      </c>
      <c r="V249" s="23">
        <v>0.318</v>
      </c>
      <c r="W249" s="23">
        <v>0.32399999999999995</v>
      </c>
      <c r="X249" s="23">
        <v>0.30238700000000007</v>
      </c>
      <c r="Y249" s="23">
        <v>0.32028000000000001</v>
      </c>
      <c r="Z249" s="23">
        <v>0.32911250000000003</v>
      </c>
      <c r="AA249" s="23">
        <v>0.31956843591</v>
      </c>
      <c r="AB249" s="23">
        <v>0.31748000000000004</v>
      </c>
      <c r="AC249" s="23">
        <v>0.32479999999999998</v>
      </c>
      <c r="AD249" s="23">
        <v>0.31080000000000002</v>
      </c>
      <c r="AE249" s="215"/>
      <c r="AF249" s="216"/>
      <c r="AG249" s="216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8">
        <v>16</v>
      </c>
    </row>
    <row r="250" spans="1:65">
      <c r="A250" s="29"/>
      <c r="B250" s="19">
        <v>1</v>
      </c>
      <c r="C250" s="9">
        <v>4</v>
      </c>
      <c r="D250" s="23">
        <v>0.31900000000000001</v>
      </c>
      <c r="E250" s="23">
        <v>0.33189999999999997</v>
      </c>
      <c r="F250" s="23">
        <v>0.30579000000000001</v>
      </c>
      <c r="G250" s="23">
        <v>0.31740000000000002</v>
      </c>
      <c r="H250" s="23">
        <v>0.30399999999999999</v>
      </c>
      <c r="I250" s="23">
        <v>0.32399999999999995</v>
      </c>
      <c r="J250" s="23">
        <v>0.33500000000000002</v>
      </c>
      <c r="K250" s="23">
        <v>0.32399999999999995</v>
      </c>
      <c r="L250" s="23">
        <v>0.33124999999999999</v>
      </c>
      <c r="M250" s="23">
        <v>0.30324178999999996</v>
      </c>
      <c r="N250" s="23">
        <v>0.3112580949493618</v>
      </c>
      <c r="O250" s="23">
        <v>0.32600000000000001</v>
      </c>
      <c r="P250" s="23">
        <v>0.32533000000000001</v>
      </c>
      <c r="Q250" s="23">
        <v>0.31513000000000002</v>
      </c>
      <c r="R250" s="23">
        <v>0.32039999999999996</v>
      </c>
      <c r="S250" s="23">
        <v>0.32399999999999995</v>
      </c>
      <c r="T250" s="23">
        <v>0.32595357674356173</v>
      </c>
      <c r="U250" s="23">
        <v>0.3226</v>
      </c>
      <c r="V250" s="23">
        <v>0.31900000000000001</v>
      </c>
      <c r="W250" s="23">
        <v>0.33800000000000002</v>
      </c>
      <c r="X250" s="23">
        <v>0.30891420000000003</v>
      </c>
      <c r="Y250" s="23">
        <v>0.31722</v>
      </c>
      <c r="Z250" s="23">
        <v>0.3195713</v>
      </c>
      <c r="AA250" s="23">
        <v>0.31892386493999997</v>
      </c>
      <c r="AB250" s="23">
        <v>0.31279000000000001</v>
      </c>
      <c r="AC250" s="23">
        <v>0.32419999999999999</v>
      </c>
      <c r="AD250" s="23">
        <v>0.31019999999999998</v>
      </c>
      <c r="AE250" s="215"/>
      <c r="AF250" s="216"/>
      <c r="AG250" s="216"/>
      <c r="AH250" s="216"/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8">
        <v>0.31973864669561086</v>
      </c>
    </row>
    <row r="251" spans="1:65">
      <c r="A251" s="29"/>
      <c r="B251" s="19">
        <v>1</v>
      </c>
      <c r="C251" s="9">
        <v>5</v>
      </c>
      <c r="D251" s="23">
        <v>0.31900000000000001</v>
      </c>
      <c r="E251" s="23">
        <v>0.32381999999999994</v>
      </c>
      <c r="F251" s="23">
        <v>0.30645</v>
      </c>
      <c r="G251" s="23">
        <v>0.32150000000000001</v>
      </c>
      <c r="H251" s="23">
        <v>0.32600000000000001</v>
      </c>
      <c r="I251" s="23">
        <v>0.32100000000000001</v>
      </c>
      <c r="J251" s="23">
        <v>0.317</v>
      </c>
      <c r="K251" s="23">
        <v>0.318</v>
      </c>
      <c r="L251" s="219">
        <v>0.33688000000000001</v>
      </c>
      <c r="M251" s="23">
        <v>0.30993069000000001</v>
      </c>
      <c r="N251" s="23">
        <v>0.3089097257912235</v>
      </c>
      <c r="O251" s="23">
        <v>0.31900000000000001</v>
      </c>
      <c r="P251" s="23">
        <v>0.33414899999999997</v>
      </c>
      <c r="Q251" s="23">
        <v>0.31924000000000002</v>
      </c>
      <c r="R251" s="23">
        <v>0.32500000000000001</v>
      </c>
      <c r="S251" s="23">
        <v>0.32479999999999998</v>
      </c>
      <c r="T251" s="23">
        <v>0.32267401025298165</v>
      </c>
      <c r="U251" s="23">
        <v>0.32569999999999999</v>
      </c>
      <c r="V251" s="23">
        <v>0.31900000000000001</v>
      </c>
      <c r="W251" s="23">
        <v>0.33800000000000002</v>
      </c>
      <c r="X251" s="23">
        <v>0.30603615000000001</v>
      </c>
      <c r="Y251" s="23">
        <v>0.32640000000000002</v>
      </c>
      <c r="Z251" s="23">
        <v>0.34145059999999999</v>
      </c>
      <c r="AA251" s="23">
        <v>0.31484981604000001</v>
      </c>
      <c r="AB251" s="23">
        <v>0.31234000000000001</v>
      </c>
      <c r="AC251" s="23">
        <v>0.32150000000000001</v>
      </c>
      <c r="AD251" s="23">
        <v>0.30830000000000002</v>
      </c>
      <c r="AE251" s="215"/>
      <c r="AF251" s="216"/>
      <c r="AG251" s="216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18">
        <v>23</v>
      </c>
    </row>
    <row r="252" spans="1:65">
      <c r="A252" s="29"/>
      <c r="B252" s="19">
        <v>1</v>
      </c>
      <c r="C252" s="9">
        <v>6</v>
      </c>
      <c r="D252" s="23">
        <v>0.318</v>
      </c>
      <c r="E252" s="23">
        <v>0.33731</v>
      </c>
      <c r="F252" s="23">
        <v>0.30429</v>
      </c>
      <c r="G252" s="23">
        <v>0.31950000000000001</v>
      </c>
      <c r="H252" s="23">
        <v>0.312</v>
      </c>
      <c r="I252" s="23">
        <v>0.313</v>
      </c>
      <c r="J252" s="23">
        <v>0.33</v>
      </c>
      <c r="K252" s="23">
        <v>0.314</v>
      </c>
      <c r="L252" s="23">
        <v>0.32388</v>
      </c>
      <c r="M252" s="23">
        <v>0.30733782999999998</v>
      </c>
      <c r="N252" s="23">
        <v>0.31313782992505385</v>
      </c>
      <c r="O252" s="23">
        <v>0.32900000000000001</v>
      </c>
      <c r="P252" s="23">
        <v>0.32522899999999999</v>
      </c>
      <c r="Q252" s="23">
        <v>0.30998999999999999</v>
      </c>
      <c r="R252" s="23">
        <v>0.32700000000000001</v>
      </c>
      <c r="S252" s="23">
        <v>0.32750000000000001</v>
      </c>
      <c r="T252" s="23">
        <v>0.33093727354033331</v>
      </c>
      <c r="U252" s="23">
        <v>0.32339999999999997</v>
      </c>
      <c r="V252" s="23">
        <v>0.317</v>
      </c>
      <c r="W252" s="23">
        <v>0.32200000000000001</v>
      </c>
      <c r="X252" s="23">
        <v>0.30602754600000004</v>
      </c>
      <c r="Y252" s="23">
        <v>0.32232</v>
      </c>
      <c r="Z252" s="23">
        <v>0.34275549999999999</v>
      </c>
      <c r="AA252" s="23">
        <v>0.31773331218</v>
      </c>
      <c r="AB252" s="23">
        <v>0.31913000000000002</v>
      </c>
      <c r="AC252" s="23">
        <v>0.3276</v>
      </c>
      <c r="AD252" s="23">
        <v>0.307</v>
      </c>
      <c r="AE252" s="215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54"/>
    </row>
    <row r="253" spans="1:65">
      <c r="A253" s="29"/>
      <c r="B253" s="20" t="s">
        <v>262</v>
      </c>
      <c r="C253" s="12"/>
      <c r="D253" s="220">
        <v>0.3173333333333333</v>
      </c>
      <c r="E253" s="220">
        <v>0.32759500000000003</v>
      </c>
      <c r="F253" s="220">
        <v>0.30604000000000003</v>
      </c>
      <c r="G253" s="220">
        <v>0.32535000000000003</v>
      </c>
      <c r="H253" s="220">
        <v>0.3111666666666667</v>
      </c>
      <c r="I253" s="220">
        <v>0.32</v>
      </c>
      <c r="J253" s="220">
        <v>0.32616666666666666</v>
      </c>
      <c r="K253" s="220">
        <v>0.31850000000000001</v>
      </c>
      <c r="L253" s="220">
        <v>0.32632500000000003</v>
      </c>
      <c r="M253" s="220">
        <v>0.30736668666666667</v>
      </c>
      <c r="N253" s="220">
        <v>0.31116119122461633</v>
      </c>
      <c r="O253" s="220">
        <v>0.32516666666666666</v>
      </c>
      <c r="P253" s="220">
        <v>0.32284633333333329</v>
      </c>
      <c r="Q253" s="220">
        <v>0.31404500000000002</v>
      </c>
      <c r="R253" s="220">
        <v>0.32331666666666664</v>
      </c>
      <c r="S253" s="220">
        <v>0.32469999999999999</v>
      </c>
      <c r="T253" s="220">
        <v>0.32620836859187602</v>
      </c>
      <c r="U253" s="220">
        <v>0.32393333333333335</v>
      </c>
      <c r="V253" s="220">
        <v>0.3183333333333333</v>
      </c>
      <c r="W253" s="220">
        <v>0.33016666666666666</v>
      </c>
      <c r="X253" s="220">
        <v>0.30602754599999998</v>
      </c>
      <c r="Y253" s="220">
        <v>0.32163999999999998</v>
      </c>
      <c r="Z253" s="220">
        <v>0.33493876666666661</v>
      </c>
      <c r="AA253" s="220">
        <v>0.31680723496499996</v>
      </c>
      <c r="AB253" s="220">
        <v>0.31440333333333337</v>
      </c>
      <c r="AC253" s="220">
        <v>0.32574999999999998</v>
      </c>
      <c r="AD253" s="220">
        <v>0.30976666666666669</v>
      </c>
      <c r="AE253" s="215"/>
      <c r="AF253" s="216"/>
      <c r="AG253" s="216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  <c r="BI253" s="216"/>
      <c r="BJ253" s="216"/>
      <c r="BK253" s="216"/>
      <c r="BL253" s="216"/>
      <c r="BM253" s="54"/>
    </row>
    <row r="254" spans="1:65">
      <c r="A254" s="29"/>
      <c r="B254" s="3" t="s">
        <v>263</v>
      </c>
      <c r="C254" s="28"/>
      <c r="D254" s="23">
        <v>0.3175</v>
      </c>
      <c r="E254" s="23">
        <v>0.32739499999999999</v>
      </c>
      <c r="F254" s="23">
        <v>0.30612</v>
      </c>
      <c r="G254" s="23">
        <v>0.32235000000000003</v>
      </c>
      <c r="H254" s="23">
        <v>0.3115</v>
      </c>
      <c r="I254" s="23">
        <v>0.31950000000000001</v>
      </c>
      <c r="J254" s="23">
        <v>0.32650000000000001</v>
      </c>
      <c r="K254" s="23">
        <v>0.318</v>
      </c>
      <c r="L254" s="23">
        <v>0.32380500000000001</v>
      </c>
      <c r="M254" s="23">
        <v>0.30686659999999999</v>
      </c>
      <c r="N254" s="23">
        <v>0.31210205987345085</v>
      </c>
      <c r="O254" s="23">
        <v>0.32700000000000001</v>
      </c>
      <c r="P254" s="23">
        <v>0.32523250000000004</v>
      </c>
      <c r="Q254" s="23">
        <v>0.31285000000000002</v>
      </c>
      <c r="R254" s="23">
        <v>0.32335000000000003</v>
      </c>
      <c r="S254" s="23">
        <v>0.32445000000000002</v>
      </c>
      <c r="T254" s="23">
        <v>0.32636037285277975</v>
      </c>
      <c r="U254" s="23">
        <v>0.32299999999999995</v>
      </c>
      <c r="V254" s="23">
        <v>0.31850000000000001</v>
      </c>
      <c r="W254" s="23">
        <v>0.32950000000000002</v>
      </c>
      <c r="X254" s="23">
        <v>0.30603184800000005</v>
      </c>
      <c r="Y254" s="23">
        <v>0.32130000000000003</v>
      </c>
      <c r="Z254" s="23">
        <v>0.33837134999999996</v>
      </c>
      <c r="AA254" s="23">
        <v>0.31828147136999996</v>
      </c>
      <c r="AB254" s="23">
        <v>0.312635</v>
      </c>
      <c r="AC254" s="23">
        <v>0.32594999999999996</v>
      </c>
      <c r="AD254" s="23">
        <v>0.30994999999999995</v>
      </c>
      <c r="AE254" s="215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  <c r="BI254" s="216"/>
      <c r="BJ254" s="216"/>
      <c r="BK254" s="216"/>
      <c r="BL254" s="216"/>
      <c r="BM254" s="54"/>
    </row>
    <row r="255" spans="1:65">
      <c r="A255" s="29"/>
      <c r="B255" s="3" t="s">
        <v>264</v>
      </c>
      <c r="C255" s="28"/>
      <c r="D255" s="23">
        <v>1.8618986725025273E-3</v>
      </c>
      <c r="E255" s="23">
        <v>6.7561845741512952E-3</v>
      </c>
      <c r="F255" s="23">
        <v>2.8071052705589848E-3</v>
      </c>
      <c r="G255" s="23">
        <v>8.2230772828667913E-3</v>
      </c>
      <c r="H255" s="23">
        <v>9.3255920276766793E-3</v>
      </c>
      <c r="I255" s="23">
        <v>5.0596442562694027E-3</v>
      </c>
      <c r="J255" s="23">
        <v>6.3060817205826576E-3</v>
      </c>
      <c r="K255" s="23">
        <v>3.3316662497915213E-3</v>
      </c>
      <c r="L255" s="23">
        <v>6.498537527782699E-3</v>
      </c>
      <c r="M255" s="23">
        <v>3.1223502517025107E-3</v>
      </c>
      <c r="N255" s="23">
        <v>2.4106248365747211E-3</v>
      </c>
      <c r="O255" s="23">
        <v>4.1673332800085351E-3</v>
      </c>
      <c r="P255" s="23">
        <v>7.9913972912543062E-3</v>
      </c>
      <c r="Q255" s="23">
        <v>4.3382473419573591E-3</v>
      </c>
      <c r="R255" s="23">
        <v>2.8414198328770091E-3</v>
      </c>
      <c r="S255" s="23">
        <v>2.7334959301231927E-3</v>
      </c>
      <c r="T255" s="23">
        <v>3.719362046116437E-3</v>
      </c>
      <c r="U255" s="23">
        <v>3.0460903904294535E-3</v>
      </c>
      <c r="V255" s="23">
        <v>2.9439202887759338E-3</v>
      </c>
      <c r="W255" s="23">
        <v>7.3325757184407505E-3</v>
      </c>
      <c r="X255" s="23">
        <v>2.5241353488400591E-3</v>
      </c>
      <c r="Y255" s="23">
        <v>3.1383307665063032E-3</v>
      </c>
      <c r="Z255" s="23">
        <v>8.9420764956841259E-3</v>
      </c>
      <c r="AA255" s="23">
        <v>3.3264802348086249E-3</v>
      </c>
      <c r="AB255" s="23">
        <v>3.07315256156715E-3</v>
      </c>
      <c r="AC255" s="23">
        <v>2.8005356630473356E-3</v>
      </c>
      <c r="AD255" s="23">
        <v>1.9541409024598643E-3</v>
      </c>
      <c r="AE255" s="215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  <c r="BI255" s="216"/>
      <c r="BJ255" s="216"/>
      <c r="BK255" s="216"/>
      <c r="BL255" s="216"/>
      <c r="BM255" s="54"/>
    </row>
    <row r="256" spans="1:65">
      <c r="A256" s="29"/>
      <c r="B256" s="3" t="s">
        <v>87</v>
      </c>
      <c r="C256" s="28"/>
      <c r="D256" s="13">
        <v>5.8673277494827548E-3</v>
      </c>
      <c r="E256" s="13">
        <v>2.0623588803709746E-2</v>
      </c>
      <c r="F256" s="13">
        <v>9.1723476361226779E-3</v>
      </c>
      <c r="G256" s="13">
        <v>2.5274557500743172E-2</v>
      </c>
      <c r="H256" s="13">
        <v>2.9969765487980755E-2</v>
      </c>
      <c r="I256" s="13">
        <v>1.5811388300841882E-2</v>
      </c>
      <c r="J256" s="13">
        <v>1.9333924539343867E-2</v>
      </c>
      <c r="K256" s="13">
        <v>1.0460490580193159E-2</v>
      </c>
      <c r="L256" s="13">
        <v>1.9914310971524397E-2</v>
      </c>
      <c r="M256" s="13">
        <v>1.0158388619026369E-2</v>
      </c>
      <c r="N256" s="13">
        <v>7.7471898956530724E-3</v>
      </c>
      <c r="O256" s="13">
        <v>1.2815991635085193E-2</v>
      </c>
      <c r="P256" s="13">
        <v>2.475294425290352E-2</v>
      </c>
      <c r="Q256" s="13">
        <v>1.3814094610509191E-2</v>
      </c>
      <c r="R256" s="13">
        <v>8.7883493980421955E-3</v>
      </c>
      <c r="S256" s="13">
        <v>8.4185276566775269E-3</v>
      </c>
      <c r="T256" s="13">
        <v>1.1401798372529751E-2</v>
      </c>
      <c r="U256" s="13">
        <v>9.4034484166375387E-3</v>
      </c>
      <c r="V256" s="13">
        <v>9.2479171375160225E-3</v>
      </c>
      <c r="W256" s="13">
        <v>2.2208709899366231E-2</v>
      </c>
      <c r="X256" s="13">
        <v>8.2480658418901259E-3</v>
      </c>
      <c r="Y256" s="13">
        <v>9.7572775976442708E-3</v>
      </c>
      <c r="Z256" s="13">
        <v>2.669764561646978E-2</v>
      </c>
      <c r="AA256" s="13">
        <v>1.0500013470892248E-2</v>
      </c>
      <c r="AB256" s="13">
        <v>9.774554642870038E-3</v>
      </c>
      <c r="AC256" s="13">
        <v>8.5971931329158428E-3</v>
      </c>
      <c r="AD256" s="13">
        <v>6.3084286101147014E-3</v>
      </c>
      <c r="AE256" s="144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3" t="s">
        <v>265</v>
      </c>
      <c r="C257" s="28"/>
      <c r="D257" s="13">
        <v>-7.5227483043905918E-3</v>
      </c>
      <c r="E257" s="13">
        <v>2.4571172066879754E-2</v>
      </c>
      <c r="F257" s="13">
        <v>-4.2843262261793025E-2</v>
      </c>
      <c r="G257" s="13">
        <v>1.7549812518381946E-2</v>
      </c>
      <c r="H257" s="13">
        <v>-2.6809333552676895E-2</v>
      </c>
      <c r="I257" s="13">
        <v>8.1739666784153009E-4</v>
      </c>
      <c r="J257" s="13">
        <v>2.0103981916127944E-2</v>
      </c>
      <c r="K257" s="13">
        <v>-3.873934879038976E-3</v>
      </c>
      <c r="L257" s="13">
        <v>2.0599178023854359E-2</v>
      </c>
      <c r="M257" s="13">
        <v>-3.8693977587020423E-2</v>
      </c>
      <c r="N257" s="13">
        <v>-2.6826458295359679E-2</v>
      </c>
      <c r="O257" s="13">
        <v>1.697642755154094E-2</v>
      </c>
      <c r="P257" s="13">
        <v>9.7194589075775273E-3</v>
      </c>
      <c r="Q257" s="13">
        <v>-1.7807189573274096E-2</v>
      </c>
      <c r="R257" s="13">
        <v>1.1190451977054927E-2</v>
      </c>
      <c r="S257" s="13">
        <v>1.5516902181400338E-2</v>
      </c>
      <c r="T257" s="13">
        <v>2.0234406954328099E-2</v>
      </c>
      <c r="U257" s="13">
        <v>1.3119110501883746E-2</v>
      </c>
      <c r="V257" s="13">
        <v>-4.3951939398035877E-3</v>
      </c>
      <c r="W257" s="13">
        <v>3.2614199374475961E-2</v>
      </c>
      <c r="X257" s="13">
        <v>-4.2882212823849741E-2</v>
      </c>
      <c r="Y257" s="13">
        <v>5.946585825764128E-3</v>
      </c>
      <c r="Z257" s="13">
        <v>4.75392015577214E-2</v>
      </c>
      <c r="AA257" s="13">
        <v>-9.1681495524736922E-3</v>
      </c>
      <c r="AB257" s="13">
        <v>-1.6686482592630392E-2</v>
      </c>
      <c r="AC257" s="13">
        <v>1.8800834264216748E-2</v>
      </c>
      <c r="AD257" s="13">
        <v>-3.1187909663098812E-2</v>
      </c>
      <c r="AE257" s="144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A258" s="29"/>
      <c r="B258" s="45" t="s">
        <v>266</v>
      </c>
      <c r="C258" s="46"/>
      <c r="D258" s="44">
        <v>0.64</v>
      </c>
      <c r="E258" s="44">
        <v>0.88</v>
      </c>
      <c r="F258" s="44">
        <v>2.2999999999999998</v>
      </c>
      <c r="G258" s="44">
        <v>0.55000000000000004</v>
      </c>
      <c r="H258" s="44">
        <v>1.55</v>
      </c>
      <c r="I258" s="44">
        <v>0.24</v>
      </c>
      <c r="J258" s="44">
        <v>0.67</v>
      </c>
      <c r="K258" s="44">
        <v>0.46</v>
      </c>
      <c r="L258" s="44">
        <v>0.69</v>
      </c>
      <c r="M258" s="44">
        <v>2.11</v>
      </c>
      <c r="N258" s="44">
        <v>1.55</v>
      </c>
      <c r="O258" s="44">
        <v>0.52</v>
      </c>
      <c r="P258" s="44">
        <v>0.18</v>
      </c>
      <c r="Q258" s="44">
        <v>1.1200000000000001</v>
      </c>
      <c r="R258" s="44">
        <v>0.25</v>
      </c>
      <c r="S258" s="44">
        <v>0.45</v>
      </c>
      <c r="T258" s="44">
        <v>0.67</v>
      </c>
      <c r="U258" s="44">
        <v>0.34</v>
      </c>
      <c r="V258" s="44">
        <v>0.49</v>
      </c>
      <c r="W258" s="44">
        <v>1.26</v>
      </c>
      <c r="X258" s="44">
        <v>2.2999999999999998</v>
      </c>
      <c r="Y258" s="44">
        <v>0</v>
      </c>
      <c r="Z258" s="44">
        <v>1.96</v>
      </c>
      <c r="AA258" s="44">
        <v>0.71</v>
      </c>
      <c r="AB258" s="44">
        <v>1.07</v>
      </c>
      <c r="AC258" s="44">
        <v>0.61</v>
      </c>
      <c r="AD258" s="44">
        <v>1.75</v>
      </c>
      <c r="AE258" s="144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3"/>
    </row>
    <row r="259" spans="1:65">
      <c r="B259" s="3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BM259" s="53"/>
    </row>
    <row r="260" spans="1:65" ht="15">
      <c r="B260" s="8" t="s">
        <v>449</v>
      </c>
      <c r="BM260" s="27" t="s">
        <v>67</v>
      </c>
    </row>
    <row r="261" spans="1:65" ht="15">
      <c r="A261" s="24" t="s">
        <v>33</v>
      </c>
      <c r="B261" s="18" t="s">
        <v>110</v>
      </c>
      <c r="C261" s="15" t="s">
        <v>111</v>
      </c>
      <c r="D261" s="16" t="s">
        <v>225</v>
      </c>
      <c r="E261" s="17" t="s">
        <v>225</v>
      </c>
      <c r="F261" s="17" t="s">
        <v>225</v>
      </c>
      <c r="G261" s="17" t="s">
        <v>225</v>
      </c>
      <c r="H261" s="17" t="s">
        <v>225</v>
      </c>
      <c r="I261" s="17" t="s">
        <v>225</v>
      </c>
      <c r="J261" s="17" t="s">
        <v>225</v>
      </c>
      <c r="K261" s="144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 t="s">
        <v>226</v>
      </c>
      <c r="C262" s="9" t="s">
        <v>226</v>
      </c>
      <c r="D262" s="142" t="s">
        <v>230</v>
      </c>
      <c r="E262" s="143" t="s">
        <v>231</v>
      </c>
      <c r="F262" s="143" t="s">
        <v>237</v>
      </c>
      <c r="G262" s="143" t="s">
        <v>238</v>
      </c>
      <c r="H262" s="143" t="s">
        <v>246</v>
      </c>
      <c r="I262" s="143" t="s">
        <v>249</v>
      </c>
      <c r="J262" s="143" t="s">
        <v>252</v>
      </c>
      <c r="K262" s="144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s">
        <v>3</v>
      </c>
    </row>
    <row r="263" spans="1:65">
      <c r="A263" s="29"/>
      <c r="B263" s="19"/>
      <c r="C263" s="9"/>
      <c r="D263" s="10" t="s">
        <v>276</v>
      </c>
      <c r="E263" s="11" t="s">
        <v>275</v>
      </c>
      <c r="F263" s="11" t="s">
        <v>275</v>
      </c>
      <c r="G263" s="11" t="s">
        <v>275</v>
      </c>
      <c r="H263" s="11" t="s">
        <v>275</v>
      </c>
      <c r="I263" s="11" t="s">
        <v>276</v>
      </c>
      <c r="J263" s="11" t="s">
        <v>276</v>
      </c>
      <c r="K263" s="144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9"/>
      <c r="C264" s="9"/>
      <c r="D264" s="25"/>
      <c r="E264" s="25"/>
      <c r="F264" s="25"/>
      <c r="G264" s="25"/>
      <c r="H264" s="25"/>
      <c r="I264" s="25"/>
      <c r="J264" s="25"/>
      <c r="K264" s="144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2</v>
      </c>
    </row>
    <row r="265" spans="1:65">
      <c r="A265" s="29"/>
      <c r="B265" s="18">
        <v>1</v>
      </c>
      <c r="C265" s="14">
        <v>1</v>
      </c>
      <c r="D265" s="138">
        <v>3.3</v>
      </c>
      <c r="E265" s="21">
        <v>3.46</v>
      </c>
      <c r="F265" s="21">
        <v>2.5828000000000002</v>
      </c>
      <c r="G265" s="21">
        <v>3.7334370865805502</v>
      </c>
      <c r="H265" s="21">
        <v>3.62</v>
      </c>
      <c r="I265" s="138">
        <v>3.4</v>
      </c>
      <c r="J265" s="21">
        <v>3.0270000000000001</v>
      </c>
      <c r="K265" s="144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</v>
      </c>
    </row>
    <row r="266" spans="1:65">
      <c r="A266" s="29"/>
      <c r="B266" s="19">
        <v>1</v>
      </c>
      <c r="C266" s="9">
        <v>2</v>
      </c>
      <c r="D266" s="139">
        <v>3.3</v>
      </c>
      <c r="E266" s="11">
        <v>3.45</v>
      </c>
      <c r="F266" s="11">
        <v>2.9876</v>
      </c>
      <c r="G266" s="11">
        <v>3.7236929472571001</v>
      </c>
      <c r="H266" s="11">
        <v>3.53</v>
      </c>
      <c r="I266" s="139">
        <v>3.7</v>
      </c>
      <c r="J266" s="11">
        <v>2.9849999999999999</v>
      </c>
      <c r="K266" s="144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6</v>
      </c>
    </row>
    <row r="267" spans="1:65">
      <c r="A267" s="29"/>
      <c r="B267" s="19">
        <v>1</v>
      </c>
      <c r="C267" s="9">
        <v>3</v>
      </c>
      <c r="D267" s="139">
        <v>3.4</v>
      </c>
      <c r="E267" s="11">
        <v>3.53</v>
      </c>
      <c r="F267" s="11">
        <v>2.6898</v>
      </c>
      <c r="G267" s="11">
        <v>3.715281752409</v>
      </c>
      <c r="H267" s="11">
        <v>3.37</v>
      </c>
      <c r="I267" s="139">
        <v>3.5</v>
      </c>
      <c r="J267" s="11">
        <v>3.0539999999999998</v>
      </c>
      <c r="K267" s="144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16</v>
      </c>
    </row>
    <row r="268" spans="1:65">
      <c r="A268" s="29"/>
      <c r="B268" s="19">
        <v>1</v>
      </c>
      <c r="C268" s="9">
        <v>4</v>
      </c>
      <c r="D268" s="139">
        <v>3.2</v>
      </c>
      <c r="E268" s="11">
        <v>3.4</v>
      </c>
      <c r="F268" s="11">
        <v>2.6897000000000002</v>
      </c>
      <c r="G268" s="11">
        <v>3.7104058730051301</v>
      </c>
      <c r="H268" s="11">
        <v>3.48</v>
      </c>
      <c r="I268" s="139">
        <v>3.5</v>
      </c>
      <c r="J268" s="11">
        <v>3.04</v>
      </c>
      <c r="K268" s="144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3.3023625947295394</v>
      </c>
    </row>
    <row r="269" spans="1:65">
      <c r="A269" s="29"/>
      <c r="B269" s="19">
        <v>1</v>
      </c>
      <c r="C269" s="9">
        <v>5</v>
      </c>
      <c r="D269" s="139">
        <v>3.3</v>
      </c>
      <c r="E269" s="11">
        <v>3.39</v>
      </c>
      <c r="F269" s="11">
        <v>2.8780000000000001</v>
      </c>
      <c r="G269" s="11">
        <v>3.77751061754627</v>
      </c>
      <c r="H269" s="11">
        <v>3.53</v>
      </c>
      <c r="I269" s="139">
        <v>3.5</v>
      </c>
      <c r="J269" s="11">
        <v>2.952</v>
      </c>
      <c r="K269" s="144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>
        <v>24</v>
      </c>
    </row>
    <row r="270" spans="1:65">
      <c r="A270" s="29"/>
      <c r="B270" s="19">
        <v>1</v>
      </c>
      <c r="C270" s="9">
        <v>6</v>
      </c>
      <c r="D270" s="139">
        <v>3.3</v>
      </c>
      <c r="E270" s="11">
        <v>3.58</v>
      </c>
      <c r="F270" s="11">
        <v>2.8618000000000001</v>
      </c>
      <c r="G270" s="11">
        <v>3.79484956508812</v>
      </c>
      <c r="H270" s="11">
        <v>3.45</v>
      </c>
      <c r="I270" s="139">
        <v>3.5</v>
      </c>
      <c r="J270" s="11">
        <v>3.0779999999999998</v>
      </c>
      <c r="K270" s="144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20" t="s">
        <v>262</v>
      </c>
      <c r="C271" s="12"/>
      <c r="D271" s="22">
        <v>3.3000000000000003</v>
      </c>
      <c r="E271" s="22">
        <v>3.4683333333333337</v>
      </c>
      <c r="F271" s="22">
        <v>2.7816166666666668</v>
      </c>
      <c r="G271" s="22">
        <v>3.7425296403143622</v>
      </c>
      <c r="H271" s="22">
        <v>3.4966666666666666</v>
      </c>
      <c r="I271" s="22">
        <v>3.5166666666666671</v>
      </c>
      <c r="J271" s="22">
        <v>3.0226666666666673</v>
      </c>
      <c r="K271" s="144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263</v>
      </c>
      <c r="C272" s="28"/>
      <c r="D272" s="11">
        <v>3.3</v>
      </c>
      <c r="E272" s="11">
        <v>3.4550000000000001</v>
      </c>
      <c r="F272" s="11">
        <v>2.7758000000000003</v>
      </c>
      <c r="G272" s="11">
        <v>3.7285650169188251</v>
      </c>
      <c r="H272" s="11">
        <v>3.5049999999999999</v>
      </c>
      <c r="I272" s="11">
        <v>3.5</v>
      </c>
      <c r="J272" s="11">
        <v>3.0335000000000001</v>
      </c>
      <c r="K272" s="144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264</v>
      </c>
      <c r="C273" s="28"/>
      <c r="D273" s="23">
        <v>6.3245553203367499E-2</v>
      </c>
      <c r="E273" s="23">
        <v>7.4139508136125784E-2</v>
      </c>
      <c r="F273" s="23">
        <v>0.15136399065387598</v>
      </c>
      <c r="G273" s="23">
        <v>3.5136655095804332E-2</v>
      </c>
      <c r="H273" s="23">
        <v>8.4774209914729712E-2</v>
      </c>
      <c r="I273" s="23">
        <v>9.8319208025017604E-2</v>
      </c>
      <c r="J273" s="23">
        <v>4.642269559888422E-2</v>
      </c>
      <c r="K273" s="144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87</v>
      </c>
      <c r="C274" s="28"/>
      <c r="D274" s="13">
        <v>1.9165319152535606E-2</v>
      </c>
      <c r="E274" s="13">
        <v>2.1376119597153034E-2</v>
      </c>
      <c r="F274" s="13">
        <v>5.4415833952872479E-2</v>
      </c>
      <c r="G274" s="13">
        <v>9.3884774397813321E-3</v>
      </c>
      <c r="H274" s="13">
        <v>2.4244292635289717E-2</v>
      </c>
      <c r="I274" s="13">
        <v>2.7958068632706425E-2</v>
      </c>
      <c r="J274" s="13">
        <v>1.5358192191955517E-2</v>
      </c>
      <c r="K274" s="14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3" t="s">
        <v>265</v>
      </c>
      <c r="C275" s="28"/>
      <c r="D275" s="13">
        <v>-7.1542559660464633E-4</v>
      </c>
      <c r="E275" s="13">
        <v>5.025818148154837E-2</v>
      </c>
      <c r="F275" s="13">
        <v>-0.15768890093836629</v>
      </c>
      <c r="G275" s="13">
        <v>0.13328852691322113</v>
      </c>
      <c r="H275" s="13">
        <v>5.8837897524405713E-2</v>
      </c>
      <c r="I275" s="13">
        <v>6.4894167672305159E-2</v>
      </c>
      <c r="J275" s="13">
        <v>-8.4695704980809028E-2</v>
      </c>
      <c r="K275" s="144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A276" s="29"/>
      <c r="B276" s="45" t="s">
        <v>266</v>
      </c>
      <c r="C276" s="46"/>
      <c r="D276" s="44" t="s">
        <v>267</v>
      </c>
      <c r="E276" s="44">
        <v>0</v>
      </c>
      <c r="F276" s="44">
        <v>1.69</v>
      </c>
      <c r="G276" s="44">
        <v>0.67</v>
      </c>
      <c r="H276" s="44">
        <v>7.0000000000000007E-2</v>
      </c>
      <c r="I276" s="44" t="s">
        <v>267</v>
      </c>
      <c r="J276" s="44">
        <v>1.1000000000000001</v>
      </c>
      <c r="K276" s="14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3"/>
    </row>
    <row r="277" spans="1:65">
      <c r="B277" s="30"/>
      <c r="C277" s="20"/>
      <c r="D277" s="20"/>
      <c r="E277" s="20"/>
      <c r="F277" s="20"/>
      <c r="G277" s="20"/>
      <c r="H277" s="20"/>
      <c r="I277" s="20"/>
      <c r="J277" s="20"/>
      <c r="BM277" s="53"/>
    </row>
    <row r="278" spans="1:65" ht="15">
      <c r="B278" s="8" t="s">
        <v>450</v>
      </c>
      <c r="BM278" s="27" t="s">
        <v>67</v>
      </c>
    </row>
    <row r="279" spans="1:65" ht="15">
      <c r="A279" s="24" t="s">
        <v>36</v>
      </c>
      <c r="B279" s="18" t="s">
        <v>110</v>
      </c>
      <c r="C279" s="15" t="s">
        <v>111</v>
      </c>
      <c r="D279" s="16" t="s">
        <v>225</v>
      </c>
      <c r="E279" s="17" t="s">
        <v>225</v>
      </c>
      <c r="F279" s="17" t="s">
        <v>225</v>
      </c>
      <c r="G279" s="17" t="s">
        <v>225</v>
      </c>
      <c r="H279" s="17" t="s">
        <v>225</v>
      </c>
      <c r="I279" s="17" t="s">
        <v>225</v>
      </c>
      <c r="J279" s="17" t="s">
        <v>225</v>
      </c>
      <c r="K279" s="14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226</v>
      </c>
      <c r="C280" s="9" t="s">
        <v>226</v>
      </c>
      <c r="D280" s="142" t="s">
        <v>230</v>
      </c>
      <c r="E280" s="143" t="s">
        <v>231</v>
      </c>
      <c r="F280" s="143" t="s">
        <v>237</v>
      </c>
      <c r="G280" s="143" t="s">
        <v>238</v>
      </c>
      <c r="H280" s="143" t="s">
        <v>246</v>
      </c>
      <c r="I280" s="143" t="s">
        <v>249</v>
      </c>
      <c r="J280" s="143" t="s">
        <v>252</v>
      </c>
      <c r="K280" s="14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276</v>
      </c>
      <c r="E281" s="11" t="s">
        <v>275</v>
      </c>
      <c r="F281" s="11" t="s">
        <v>275</v>
      </c>
      <c r="G281" s="11" t="s">
        <v>275</v>
      </c>
      <c r="H281" s="11" t="s">
        <v>275</v>
      </c>
      <c r="I281" s="11" t="s">
        <v>276</v>
      </c>
      <c r="J281" s="11" t="s">
        <v>276</v>
      </c>
      <c r="K281" s="14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5"/>
      <c r="E282" s="25"/>
      <c r="F282" s="25"/>
      <c r="G282" s="25"/>
      <c r="H282" s="25"/>
      <c r="I282" s="25"/>
      <c r="J282" s="25"/>
      <c r="K282" s="14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2</v>
      </c>
    </row>
    <row r="283" spans="1:65">
      <c r="A283" s="29"/>
      <c r="B283" s="18">
        <v>1</v>
      </c>
      <c r="C283" s="14">
        <v>1</v>
      </c>
      <c r="D283" s="138">
        <v>1.2</v>
      </c>
      <c r="E283" s="21">
        <v>1.42</v>
      </c>
      <c r="F283" s="21">
        <v>1.0813999999999999</v>
      </c>
      <c r="G283" s="21">
        <v>1.5054356040153101</v>
      </c>
      <c r="H283" s="21">
        <v>1.49</v>
      </c>
      <c r="I283" s="138">
        <v>1.5</v>
      </c>
      <c r="J283" s="21">
        <v>1.266</v>
      </c>
      <c r="K283" s="14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39">
        <v>1.2</v>
      </c>
      <c r="E284" s="11">
        <v>1.43</v>
      </c>
      <c r="F284" s="11">
        <v>1.2284999999999999</v>
      </c>
      <c r="G284" s="11">
        <v>1.5033320130880199</v>
      </c>
      <c r="H284" s="11">
        <v>1.5</v>
      </c>
      <c r="I284" s="139">
        <v>1.5</v>
      </c>
      <c r="J284" s="11">
        <v>1.2649999999999999</v>
      </c>
      <c r="K284" s="144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7</v>
      </c>
    </row>
    <row r="285" spans="1:65">
      <c r="A285" s="29"/>
      <c r="B285" s="19">
        <v>1</v>
      </c>
      <c r="C285" s="9">
        <v>3</v>
      </c>
      <c r="D285" s="139">
        <v>1.3</v>
      </c>
      <c r="E285" s="11">
        <v>1.44</v>
      </c>
      <c r="F285" s="11">
        <v>1.1400999999999999</v>
      </c>
      <c r="G285" s="11">
        <v>1.56543761558508</v>
      </c>
      <c r="H285" s="11">
        <v>1.34</v>
      </c>
      <c r="I285" s="139">
        <v>1.5</v>
      </c>
      <c r="J285" s="11">
        <v>1.282</v>
      </c>
      <c r="K285" s="14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39">
        <v>1.2</v>
      </c>
      <c r="E286" s="11">
        <v>1.37</v>
      </c>
      <c r="F286" s="11">
        <v>1.0691999999999999</v>
      </c>
      <c r="G286" s="11">
        <v>1.52375179163619</v>
      </c>
      <c r="H286" s="11">
        <v>1.42</v>
      </c>
      <c r="I286" s="139">
        <v>1.5</v>
      </c>
      <c r="J286" s="11">
        <v>1.341</v>
      </c>
      <c r="K286" s="14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1.3622165102240702</v>
      </c>
    </row>
    <row r="287" spans="1:65">
      <c r="A287" s="29"/>
      <c r="B287" s="19">
        <v>1</v>
      </c>
      <c r="C287" s="9">
        <v>5</v>
      </c>
      <c r="D287" s="139">
        <v>1.2</v>
      </c>
      <c r="E287" s="11">
        <v>1.43</v>
      </c>
      <c r="F287" s="11">
        <v>1.1567000000000001</v>
      </c>
      <c r="G287" s="11">
        <v>1.54951669519983</v>
      </c>
      <c r="H287" s="11">
        <v>1.46</v>
      </c>
      <c r="I287" s="139">
        <v>1.4</v>
      </c>
      <c r="J287" s="11">
        <v>1.2509999999999999</v>
      </c>
      <c r="K287" s="14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25</v>
      </c>
    </row>
    <row r="288" spans="1:65">
      <c r="A288" s="29"/>
      <c r="B288" s="19">
        <v>1</v>
      </c>
      <c r="C288" s="9">
        <v>6</v>
      </c>
      <c r="D288" s="139">
        <v>1.3</v>
      </c>
      <c r="E288" s="11">
        <v>1.47</v>
      </c>
      <c r="F288" s="11">
        <v>1.1760999999999999</v>
      </c>
      <c r="G288" s="11">
        <v>1.5100215871976801</v>
      </c>
      <c r="H288" s="11">
        <v>1.38</v>
      </c>
      <c r="I288" s="139">
        <v>1.5</v>
      </c>
      <c r="J288" s="11">
        <v>1.302</v>
      </c>
      <c r="K288" s="14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20" t="s">
        <v>262</v>
      </c>
      <c r="C289" s="12"/>
      <c r="D289" s="22">
        <v>1.2333333333333334</v>
      </c>
      <c r="E289" s="22">
        <v>1.4266666666666665</v>
      </c>
      <c r="F289" s="22">
        <v>1.1419999999999999</v>
      </c>
      <c r="G289" s="22">
        <v>1.5262492177870184</v>
      </c>
      <c r="H289" s="22">
        <v>1.4316666666666666</v>
      </c>
      <c r="I289" s="22">
        <v>1.4833333333333334</v>
      </c>
      <c r="J289" s="22">
        <v>1.2844999999999998</v>
      </c>
      <c r="K289" s="144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263</v>
      </c>
      <c r="C290" s="28"/>
      <c r="D290" s="11">
        <v>1.2</v>
      </c>
      <c r="E290" s="11">
        <v>1.43</v>
      </c>
      <c r="F290" s="11">
        <v>1.1484000000000001</v>
      </c>
      <c r="G290" s="11">
        <v>1.5168866894169351</v>
      </c>
      <c r="H290" s="11">
        <v>1.44</v>
      </c>
      <c r="I290" s="11">
        <v>1.5</v>
      </c>
      <c r="J290" s="11">
        <v>1.274</v>
      </c>
      <c r="K290" s="144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264</v>
      </c>
      <c r="C291" s="28"/>
      <c r="D291" s="23">
        <v>5.1639777949432274E-2</v>
      </c>
      <c r="E291" s="23">
        <v>3.2659863237108989E-2</v>
      </c>
      <c r="F291" s="23">
        <v>5.9727648539014161E-2</v>
      </c>
      <c r="G291" s="23">
        <v>2.5710246784157224E-2</v>
      </c>
      <c r="H291" s="23">
        <v>6.3377177806105134E-2</v>
      </c>
      <c r="I291" s="23">
        <v>4.0824829046386339E-2</v>
      </c>
      <c r="J291" s="23">
        <v>3.2709325887275667E-2</v>
      </c>
      <c r="K291" s="144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87</v>
      </c>
      <c r="C292" s="28"/>
      <c r="D292" s="13">
        <v>4.1870090229269408E-2</v>
      </c>
      <c r="E292" s="13">
        <v>2.289242750264649E-2</v>
      </c>
      <c r="F292" s="13">
        <v>5.2300918160257587E-2</v>
      </c>
      <c r="G292" s="13">
        <v>1.6845379171715965E-2</v>
      </c>
      <c r="H292" s="13">
        <v>4.4268110225451782E-2</v>
      </c>
      <c r="I292" s="13">
        <v>2.7522356660485171E-2</v>
      </c>
      <c r="J292" s="13">
        <v>2.546463673590944E-2</v>
      </c>
      <c r="K292" s="14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3" t="s">
        <v>265</v>
      </c>
      <c r="C293" s="28"/>
      <c r="D293" s="13">
        <v>-9.4612843056451346E-2</v>
      </c>
      <c r="E293" s="13">
        <v>4.7312711275239838E-2</v>
      </c>
      <c r="F293" s="13">
        <v>-0.16166043251659534</v>
      </c>
      <c r="G293" s="13">
        <v>0.12041603249689481</v>
      </c>
      <c r="H293" s="13">
        <v>5.0983199749335517E-2</v>
      </c>
      <c r="I293" s="13">
        <v>8.8911580648322053E-2</v>
      </c>
      <c r="J293" s="13">
        <v>-5.70515110048746E-2</v>
      </c>
      <c r="K293" s="14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A294" s="29"/>
      <c r="B294" s="45" t="s">
        <v>266</v>
      </c>
      <c r="C294" s="46"/>
      <c r="D294" s="44" t="s">
        <v>267</v>
      </c>
      <c r="E294" s="44">
        <v>0</v>
      </c>
      <c r="F294" s="44">
        <v>1.93</v>
      </c>
      <c r="G294" s="44">
        <v>0.67</v>
      </c>
      <c r="H294" s="44">
        <v>0.03</v>
      </c>
      <c r="I294" s="44" t="s">
        <v>267</v>
      </c>
      <c r="J294" s="44">
        <v>0.96</v>
      </c>
      <c r="K294" s="144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3"/>
    </row>
    <row r="295" spans="1:65">
      <c r="B295" s="30" t="s">
        <v>285</v>
      </c>
      <c r="C295" s="20"/>
      <c r="D295" s="20"/>
      <c r="E295" s="20"/>
      <c r="F295" s="20"/>
      <c r="G295" s="20"/>
      <c r="H295" s="20"/>
      <c r="I295" s="20"/>
      <c r="J295" s="20"/>
      <c r="BM295" s="53"/>
    </row>
    <row r="296" spans="1:65">
      <c r="BM296" s="53"/>
    </row>
    <row r="297" spans="1:65" ht="15">
      <c r="B297" s="8" t="s">
        <v>451</v>
      </c>
      <c r="BM297" s="27" t="s">
        <v>67</v>
      </c>
    </row>
    <row r="298" spans="1:65" ht="15">
      <c r="A298" s="24" t="s">
        <v>39</v>
      </c>
      <c r="B298" s="18" t="s">
        <v>110</v>
      </c>
      <c r="C298" s="15" t="s">
        <v>111</v>
      </c>
      <c r="D298" s="16" t="s">
        <v>225</v>
      </c>
      <c r="E298" s="17" t="s">
        <v>225</v>
      </c>
      <c r="F298" s="17" t="s">
        <v>225</v>
      </c>
      <c r="G298" s="17" t="s">
        <v>225</v>
      </c>
      <c r="H298" s="17" t="s">
        <v>225</v>
      </c>
      <c r="I298" s="17" t="s">
        <v>225</v>
      </c>
      <c r="J298" s="17" t="s">
        <v>225</v>
      </c>
      <c r="K298" s="14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 t="s">
        <v>226</v>
      </c>
      <c r="C299" s="9" t="s">
        <v>226</v>
      </c>
      <c r="D299" s="142" t="s">
        <v>230</v>
      </c>
      <c r="E299" s="143" t="s">
        <v>231</v>
      </c>
      <c r="F299" s="143" t="s">
        <v>237</v>
      </c>
      <c r="G299" s="143" t="s">
        <v>238</v>
      </c>
      <c r="H299" s="143" t="s">
        <v>246</v>
      </c>
      <c r="I299" s="143" t="s">
        <v>249</v>
      </c>
      <c r="J299" s="143" t="s">
        <v>252</v>
      </c>
      <c r="K299" s="14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 t="s">
        <v>3</v>
      </c>
    </row>
    <row r="300" spans="1:65">
      <c r="A300" s="29"/>
      <c r="B300" s="19"/>
      <c r="C300" s="9"/>
      <c r="D300" s="10" t="s">
        <v>276</v>
      </c>
      <c r="E300" s="11" t="s">
        <v>275</v>
      </c>
      <c r="F300" s="11" t="s">
        <v>275</v>
      </c>
      <c r="G300" s="11" t="s">
        <v>275</v>
      </c>
      <c r="H300" s="11" t="s">
        <v>275</v>
      </c>
      <c r="I300" s="11" t="s">
        <v>276</v>
      </c>
      <c r="J300" s="11" t="s">
        <v>276</v>
      </c>
      <c r="K300" s="14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2</v>
      </c>
    </row>
    <row r="301" spans="1:65">
      <c r="A301" s="29"/>
      <c r="B301" s="19"/>
      <c r="C301" s="9"/>
      <c r="D301" s="25"/>
      <c r="E301" s="25"/>
      <c r="F301" s="25"/>
      <c r="G301" s="25"/>
      <c r="H301" s="25"/>
      <c r="I301" s="25"/>
      <c r="J301" s="25"/>
      <c r="K301" s="14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</v>
      </c>
    </row>
    <row r="302" spans="1:65">
      <c r="A302" s="29"/>
      <c r="B302" s="18">
        <v>1</v>
      </c>
      <c r="C302" s="14">
        <v>1</v>
      </c>
      <c r="D302" s="138">
        <v>1.2</v>
      </c>
      <c r="E302" s="21">
        <v>1.36</v>
      </c>
      <c r="F302" s="21">
        <v>1.3515999999999999</v>
      </c>
      <c r="G302" s="21">
        <v>1.4251295564149</v>
      </c>
      <c r="H302" s="21">
        <v>1.3</v>
      </c>
      <c r="I302" s="138">
        <v>1.1000000000000001</v>
      </c>
      <c r="J302" s="21">
        <v>1.2709999999999999</v>
      </c>
      <c r="K302" s="14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</v>
      </c>
    </row>
    <row r="303" spans="1:65">
      <c r="A303" s="29"/>
      <c r="B303" s="19">
        <v>1</v>
      </c>
      <c r="C303" s="9">
        <v>2</v>
      </c>
      <c r="D303" s="139">
        <v>1.1000000000000001</v>
      </c>
      <c r="E303" s="11">
        <v>1.38</v>
      </c>
      <c r="F303" s="11">
        <v>1.5536000000000001</v>
      </c>
      <c r="G303" s="11">
        <v>1.4211800708367399</v>
      </c>
      <c r="H303" s="11">
        <v>1.34</v>
      </c>
      <c r="I303" s="139">
        <v>1.1000000000000001</v>
      </c>
      <c r="J303" s="11">
        <v>1.2470000000000001</v>
      </c>
      <c r="K303" s="144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8</v>
      </c>
    </row>
    <row r="304" spans="1:65">
      <c r="A304" s="29"/>
      <c r="B304" s="19">
        <v>1</v>
      </c>
      <c r="C304" s="9">
        <v>3</v>
      </c>
      <c r="D304" s="139">
        <v>1.2</v>
      </c>
      <c r="E304" s="11">
        <v>1.38</v>
      </c>
      <c r="F304" s="11">
        <v>1.4166000000000001</v>
      </c>
      <c r="G304" s="11">
        <v>1.42852406364842</v>
      </c>
      <c r="H304" s="11">
        <v>1.27</v>
      </c>
      <c r="I304" s="139">
        <v>1</v>
      </c>
      <c r="J304" s="11">
        <v>1.2849999999999999</v>
      </c>
      <c r="K304" s="14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16</v>
      </c>
    </row>
    <row r="305" spans="1:65">
      <c r="A305" s="29"/>
      <c r="B305" s="19">
        <v>1</v>
      </c>
      <c r="C305" s="9">
        <v>4</v>
      </c>
      <c r="D305" s="139">
        <v>1.1000000000000001</v>
      </c>
      <c r="E305" s="11">
        <v>1.35</v>
      </c>
      <c r="F305" s="11">
        <v>1.3907</v>
      </c>
      <c r="G305" s="11">
        <v>1.41382635686083</v>
      </c>
      <c r="H305" s="11">
        <v>1.32</v>
      </c>
      <c r="I305" s="139">
        <v>1.1000000000000001</v>
      </c>
      <c r="J305" s="11">
        <v>1.2809999999999999</v>
      </c>
      <c r="K305" s="14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1.3607766764362801</v>
      </c>
    </row>
    <row r="306" spans="1:65">
      <c r="A306" s="29"/>
      <c r="B306" s="19">
        <v>1</v>
      </c>
      <c r="C306" s="9">
        <v>5</v>
      </c>
      <c r="D306" s="139">
        <v>1.1000000000000001</v>
      </c>
      <c r="E306" s="11">
        <v>1.35</v>
      </c>
      <c r="F306" s="11">
        <v>1.4903</v>
      </c>
      <c r="G306" s="11">
        <v>1.40078705059557</v>
      </c>
      <c r="H306" s="11">
        <v>1.3</v>
      </c>
      <c r="I306" s="139">
        <v>1</v>
      </c>
      <c r="J306" s="11">
        <v>1.2270000000000001</v>
      </c>
      <c r="K306" s="14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7">
        <v>26</v>
      </c>
    </row>
    <row r="307" spans="1:65">
      <c r="A307" s="29"/>
      <c r="B307" s="19">
        <v>1</v>
      </c>
      <c r="C307" s="9">
        <v>6</v>
      </c>
      <c r="D307" s="139">
        <v>1.1000000000000001</v>
      </c>
      <c r="E307" s="11">
        <v>1.42</v>
      </c>
      <c r="F307" s="11">
        <v>1.4554</v>
      </c>
      <c r="G307" s="11">
        <v>1.4106531947319401</v>
      </c>
      <c r="H307" s="11">
        <v>1.29</v>
      </c>
      <c r="I307" s="139">
        <v>1.1000000000000001</v>
      </c>
      <c r="J307" s="11">
        <v>1.294</v>
      </c>
      <c r="K307" s="144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20" t="s">
        <v>262</v>
      </c>
      <c r="C308" s="12"/>
      <c r="D308" s="22">
        <v>1.1333333333333331</v>
      </c>
      <c r="E308" s="22">
        <v>1.3733333333333333</v>
      </c>
      <c r="F308" s="22">
        <v>1.4430333333333334</v>
      </c>
      <c r="G308" s="22">
        <v>1.4166833821814</v>
      </c>
      <c r="H308" s="22">
        <v>1.3033333333333335</v>
      </c>
      <c r="I308" s="22">
        <v>1.0666666666666667</v>
      </c>
      <c r="J308" s="22">
        <v>1.2675000000000001</v>
      </c>
      <c r="K308" s="144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263</v>
      </c>
      <c r="C309" s="28"/>
      <c r="D309" s="11">
        <v>1.1000000000000001</v>
      </c>
      <c r="E309" s="11">
        <v>1.37</v>
      </c>
      <c r="F309" s="11">
        <v>1.4359999999999999</v>
      </c>
      <c r="G309" s="11">
        <v>1.4175032138487849</v>
      </c>
      <c r="H309" s="11">
        <v>1.3</v>
      </c>
      <c r="I309" s="11">
        <v>1.1000000000000001</v>
      </c>
      <c r="J309" s="11">
        <v>1.2759999999999998</v>
      </c>
      <c r="K309" s="144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264</v>
      </c>
      <c r="C310" s="28"/>
      <c r="D310" s="23">
        <v>5.1639777949432163E-2</v>
      </c>
      <c r="E310" s="23">
        <v>2.6583202716502437E-2</v>
      </c>
      <c r="F310" s="23">
        <v>7.2676837208746722E-2</v>
      </c>
      <c r="G310" s="23">
        <v>1.0285707733489156E-2</v>
      </c>
      <c r="H310" s="23">
        <v>2.4221202832779953E-2</v>
      </c>
      <c r="I310" s="23">
        <v>5.1639777949432274E-2</v>
      </c>
      <c r="J310" s="23">
        <v>2.5547994050414153E-2</v>
      </c>
      <c r="K310" s="215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  <c r="AH310" s="216"/>
      <c r="AI310" s="216"/>
      <c r="AJ310" s="216"/>
      <c r="AK310" s="216"/>
      <c r="AL310" s="216"/>
      <c r="AM310" s="216"/>
      <c r="AN310" s="216"/>
      <c r="AO310" s="216"/>
      <c r="AP310" s="216"/>
      <c r="AQ310" s="216"/>
      <c r="AR310" s="216"/>
      <c r="AS310" s="216"/>
      <c r="AT310" s="216"/>
      <c r="AU310" s="216"/>
      <c r="AV310" s="216"/>
      <c r="AW310" s="216"/>
      <c r="AX310" s="216"/>
      <c r="AY310" s="216"/>
      <c r="AZ310" s="216"/>
      <c r="BA310" s="216"/>
      <c r="BB310" s="216"/>
      <c r="BC310" s="216"/>
      <c r="BD310" s="216"/>
      <c r="BE310" s="216"/>
      <c r="BF310" s="216"/>
      <c r="BG310" s="216"/>
      <c r="BH310" s="216"/>
      <c r="BI310" s="216"/>
      <c r="BJ310" s="216"/>
      <c r="BK310" s="216"/>
      <c r="BL310" s="216"/>
      <c r="BM310" s="54"/>
    </row>
    <row r="311" spans="1:65">
      <c r="A311" s="29"/>
      <c r="B311" s="3" t="s">
        <v>87</v>
      </c>
      <c r="C311" s="28"/>
      <c r="D311" s="13">
        <v>4.5564509955381333E-2</v>
      </c>
      <c r="E311" s="13">
        <v>1.9356701007161969E-2</v>
      </c>
      <c r="F311" s="13">
        <v>5.036393514269482E-2</v>
      </c>
      <c r="G311" s="13">
        <v>7.2604139096001039E-3</v>
      </c>
      <c r="H311" s="13">
        <v>1.8584043094204566E-2</v>
      </c>
      <c r="I311" s="13">
        <v>4.8412291827592754E-2</v>
      </c>
      <c r="J311" s="13">
        <v>2.0156208323798146E-2</v>
      </c>
      <c r="K311" s="144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A312" s="29"/>
      <c r="B312" s="3" t="s">
        <v>265</v>
      </c>
      <c r="C312" s="28"/>
      <c r="D312" s="13">
        <v>-0.16714229971856609</v>
      </c>
      <c r="E312" s="13">
        <v>9.22756622338472E-3</v>
      </c>
      <c r="F312" s="13">
        <v>6.0448314790693125E-2</v>
      </c>
      <c r="G312" s="13">
        <v>4.1084409156345369E-2</v>
      </c>
      <c r="H312" s="13">
        <v>-4.2213644676350692E-2</v>
      </c>
      <c r="I312" s="13">
        <v>-0.21613392914688556</v>
      </c>
      <c r="J312" s="13">
        <v>-6.8546645494072633E-2</v>
      </c>
      <c r="K312" s="144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3"/>
    </row>
    <row r="313" spans="1:65">
      <c r="A313" s="29"/>
      <c r="B313" s="45" t="s">
        <v>266</v>
      </c>
      <c r="C313" s="46"/>
      <c r="D313" s="44" t="s">
        <v>267</v>
      </c>
      <c r="E313" s="44">
        <v>0</v>
      </c>
      <c r="F313" s="44">
        <v>0.67</v>
      </c>
      <c r="G313" s="44">
        <v>0.42</v>
      </c>
      <c r="H313" s="44">
        <v>0.68</v>
      </c>
      <c r="I313" s="44" t="s">
        <v>267</v>
      </c>
      <c r="J313" s="44">
        <v>1.02</v>
      </c>
      <c r="K313" s="144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3"/>
    </row>
    <row r="314" spans="1:65">
      <c r="B314" s="30" t="s">
        <v>285</v>
      </c>
      <c r="C314" s="20"/>
      <c r="D314" s="20"/>
      <c r="E314" s="20"/>
      <c r="F314" s="20"/>
      <c r="G314" s="20"/>
      <c r="H314" s="20"/>
      <c r="I314" s="20"/>
      <c r="J314" s="20"/>
      <c r="BM314" s="53"/>
    </row>
    <row r="315" spans="1:65">
      <c r="BM315" s="53"/>
    </row>
    <row r="316" spans="1:65" ht="15">
      <c r="B316" s="8" t="s">
        <v>452</v>
      </c>
      <c r="BM316" s="27" t="s">
        <v>67</v>
      </c>
    </row>
    <row r="317" spans="1:65" ht="15">
      <c r="A317" s="24" t="s">
        <v>52</v>
      </c>
      <c r="B317" s="18" t="s">
        <v>110</v>
      </c>
      <c r="C317" s="15" t="s">
        <v>111</v>
      </c>
      <c r="D317" s="16" t="s">
        <v>225</v>
      </c>
      <c r="E317" s="17" t="s">
        <v>225</v>
      </c>
      <c r="F317" s="17" t="s">
        <v>225</v>
      </c>
      <c r="G317" s="17" t="s">
        <v>225</v>
      </c>
      <c r="H317" s="17" t="s">
        <v>225</v>
      </c>
      <c r="I317" s="17" t="s">
        <v>225</v>
      </c>
      <c r="J317" s="17" t="s">
        <v>225</v>
      </c>
      <c r="K317" s="17" t="s">
        <v>225</v>
      </c>
      <c r="L317" s="17" t="s">
        <v>225</v>
      </c>
      <c r="M317" s="17" t="s">
        <v>225</v>
      </c>
      <c r="N317" s="17" t="s">
        <v>225</v>
      </c>
      <c r="O317" s="17" t="s">
        <v>225</v>
      </c>
      <c r="P317" s="17" t="s">
        <v>225</v>
      </c>
      <c r="Q317" s="17" t="s">
        <v>225</v>
      </c>
      <c r="R317" s="17" t="s">
        <v>225</v>
      </c>
      <c r="S317" s="17" t="s">
        <v>225</v>
      </c>
      <c r="T317" s="17" t="s">
        <v>225</v>
      </c>
      <c r="U317" s="17" t="s">
        <v>225</v>
      </c>
      <c r="V317" s="17" t="s">
        <v>225</v>
      </c>
      <c r="W317" s="17" t="s">
        <v>225</v>
      </c>
      <c r="X317" s="17" t="s">
        <v>225</v>
      </c>
      <c r="Y317" s="17" t="s">
        <v>225</v>
      </c>
      <c r="Z317" s="17" t="s">
        <v>225</v>
      </c>
      <c r="AA317" s="17" t="s">
        <v>225</v>
      </c>
      <c r="AB317" s="17" t="s">
        <v>225</v>
      </c>
      <c r="AC317" s="17" t="s">
        <v>225</v>
      </c>
      <c r="AD317" s="144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 t="s">
        <v>226</v>
      </c>
      <c r="C318" s="9" t="s">
        <v>226</v>
      </c>
      <c r="D318" s="142" t="s">
        <v>228</v>
      </c>
      <c r="E318" s="143" t="s">
        <v>229</v>
      </c>
      <c r="F318" s="143" t="s">
        <v>230</v>
      </c>
      <c r="G318" s="143" t="s">
        <v>231</v>
      </c>
      <c r="H318" s="143" t="s">
        <v>232</v>
      </c>
      <c r="I318" s="143" t="s">
        <v>233</v>
      </c>
      <c r="J318" s="143" t="s">
        <v>234</v>
      </c>
      <c r="K318" s="143" t="s">
        <v>235</v>
      </c>
      <c r="L318" s="143" t="s">
        <v>236</v>
      </c>
      <c r="M318" s="143" t="s">
        <v>238</v>
      </c>
      <c r="N318" s="143" t="s">
        <v>239</v>
      </c>
      <c r="O318" s="143" t="s">
        <v>240</v>
      </c>
      <c r="P318" s="143" t="s">
        <v>241</v>
      </c>
      <c r="Q318" s="143" t="s">
        <v>243</v>
      </c>
      <c r="R318" s="143" t="s">
        <v>244</v>
      </c>
      <c r="S318" s="143" t="s">
        <v>245</v>
      </c>
      <c r="T318" s="143" t="s">
        <v>246</v>
      </c>
      <c r="U318" s="143" t="s">
        <v>269</v>
      </c>
      <c r="V318" s="143" t="s">
        <v>247</v>
      </c>
      <c r="W318" s="143" t="s">
        <v>248</v>
      </c>
      <c r="X318" s="143" t="s">
        <v>249</v>
      </c>
      <c r="Y318" s="143" t="s">
        <v>250</v>
      </c>
      <c r="Z318" s="143" t="s">
        <v>252</v>
      </c>
      <c r="AA318" s="143" t="s">
        <v>253</v>
      </c>
      <c r="AB318" s="143" t="s">
        <v>254</v>
      </c>
      <c r="AC318" s="143" t="s">
        <v>255</v>
      </c>
      <c r="AD318" s="144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s">
        <v>1</v>
      </c>
    </row>
    <row r="319" spans="1:65">
      <c r="A319" s="29"/>
      <c r="B319" s="19"/>
      <c r="C319" s="9"/>
      <c r="D319" s="10" t="s">
        <v>114</v>
      </c>
      <c r="E319" s="11" t="s">
        <v>275</v>
      </c>
      <c r="F319" s="11" t="s">
        <v>276</v>
      </c>
      <c r="G319" s="11" t="s">
        <v>276</v>
      </c>
      <c r="H319" s="11" t="s">
        <v>276</v>
      </c>
      <c r="I319" s="11" t="s">
        <v>276</v>
      </c>
      <c r="J319" s="11" t="s">
        <v>276</v>
      </c>
      <c r="K319" s="11" t="s">
        <v>276</v>
      </c>
      <c r="L319" s="11" t="s">
        <v>114</v>
      </c>
      <c r="M319" s="11" t="s">
        <v>275</v>
      </c>
      <c r="N319" s="11" t="s">
        <v>275</v>
      </c>
      <c r="O319" s="11" t="s">
        <v>276</v>
      </c>
      <c r="P319" s="11" t="s">
        <v>114</v>
      </c>
      <c r="Q319" s="11" t="s">
        <v>114</v>
      </c>
      <c r="R319" s="11" t="s">
        <v>276</v>
      </c>
      <c r="S319" s="11" t="s">
        <v>114</v>
      </c>
      <c r="T319" s="11" t="s">
        <v>276</v>
      </c>
      <c r="U319" s="11" t="s">
        <v>276</v>
      </c>
      <c r="V319" s="11" t="s">
        <v>276</v>
      </c>
      <c r="W319" s="11" t="s">
        <v>114</v>
      </c>
      <c r="X319" s="11" t="s">
        <v>276</v>
      </c>
      <c r="Y319" s="11" t="s">
        <v>114</v>
      </c>
      <c r="Z319" s="11" t="s">
        <v>276</v>
      </c>
      <c r="AA319" s="11" t="s">
        <v>276</v>
      </c>
      <c r="AB319" s="11" t="s">
        <v>276</v>
      </c>
      <c r="AC319" s="11" t="s">
        <v>114</v>
      </c>
      <c r="AD319" s="144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2</v>
      </c>
    </row>
    <row r="320" spans="1:65">
      <c r="A320" s="29"/>
      <c r="B320" s="19"/>
      <c r="C320" s="9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144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</v>
      </c>
    </row>
    <row r="321" spans="1:65">
      <c r="A321" s="29"/>
      <c r="B321" s="18">
        <v>1</v>
      </c>
      <c r="C321" s="14">
        <v>1</v>
      </c>
      <c r="D321" s="21">
        <v>3.01</v>
      </c>
      <c r="E321" s="21">
        <v>3.02</v>
      </c>
      <c r="F321" s="21">
        <v>2.9</v>
      </c>
      <c r="G321" s="21">
        <v>3.1300000000000003</v>
      </c>
      <c r="H321" s="21">
        <v>2.92</v>
      </c>
      <c r="I321" s="21">
        <v>2.95</v>
      </c>
      <c r="J321" s="21">
        <v>2.98</v>
      </c>
      <c r="K321" s="21">
        <v>3.02</v>
      </c>
      <c r="L321" s="21">
        <v>3.07</v>
      </c>
      <c r="M321" s="21">
        <v>3.0968651595634769</v>
      </c>
      <c r="N321" s="21">
        <v>2.89</v>
      </c>
      <c r="O321" s="138">
        <v>3.2199999999999998</v>
      </c>
      <c r="P321" s="138">
        <v>3.3468999999999998</v>
      </c>
      <c r="Q321" s="21">
        <v>3.2199999999999998</v>
      </c>
      <c r="R321" s="21">
        <v>3.1</v>
      </c>
      <c r="S321" s="21">
        <v>3.0679355792854106</v>
      </c>
      <c r="T321" s="21">
        <v>3.06</v>
      </c>
      <c r="U321" s="21">
        <v>2.94</v>
      </c>
      <c r="V321" s="21">
        <v>2.91</v>
      </c>
      <c r="W321" s="21">
        <v>3.1400000000000006</v>
      </c>
      <c r="X321" s="21">
        <v>3.1300000000000003</v>
      </c>
      <c r="Y321" s="21">
        <v>3.1408436000000006</v>
      </c>
      <c r="Z321" s="21">
        <v>3.1238434627859997</v>
      </c>
      <c r="AA321" s="21">
        <v>3.1300000000000003</v>
      </c>
      <c r="AB321" s="21">
        <v>2.83</v>
      </c>
      <c r="AC321" s="21">
        <v>2.96</v>
      </c>
      <c r="AD321" s="144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</v>
      </c>
    </row>
    <row r="322" spans="1:65">
      <c r="A322" s="29"/>
      <c r="B322" s="19">
        <v>1</v>
      </c>
      <c r="C322" s="9">
        <v>2</v>
      </c>
      <c r="D322" s="11">
        <v>3.09</v>
      </c>
      <c r="E322" s="11">
        <v>2.89</v>
      </c>
      <c r="F322" s="11">
        <v>2.94</v>
      </c>
      <c r="G322" s="11">
        <v>3.11</v>
      </c>
      <c r="H322" s="11">
        <v>3.02</v>
      </c>
      <c r="I322" s="11">
        <v>3.05</v>
      </c>
      <c r="J322" s="11">
        <v>3.06</v>
      </c>
      <c r="K322" s="11">
        <v>3.07</v>
      </c>
      <c r="L322" s="11">
        <v>3.11</v>
      </c>
      <c r="M322" s="11">
        <v>3.0457406297361689</v>
      </c>
      <c r="N322" s="11">
        <v>2.98</v>
      </c>
      <c r="O322" s="140">
        <v>3</v>
      </c>
      <c r="P322" s="139">
        <v>3.3649999999999998</v>
      </c>
      <c r="Q322" s="11">
        <v>3.19</v>
      </c>
      <c r="R322" s="11">
        <v>3.03</v>
      </c>
      <c r="S322" s="11">
        <v>3.0478746002326886</v>
      </c>
      <c r="T322" s="11">
        <v>3.03</v>
      </c>
      <c r="U322" s="11">
        <v>2.97</v>
      </c>
      <c r="V322" s="11">
        <v>3.03</v>
      </c>
      <c r="W322" s="11">
        <v>3.17</v>
      </c>
      <c r="X322" s="11">
        <v>3.19</v>
      </c>
      <c r="Y322" s="11">
        <v>3.0947043000000001</v>
      </c>
      <c r="Z322" s="11">
        <v>3.0483589418930004</v>
      </c>
      <c r="AA322" s="11">
        <v>3.1300000000000003</v>
      </c>
      <c r="AB322" s="11">
        <v>2.85</v>
      </c>
      <c r="AC322" s="11">
        <v>2.98</v>
      </c>
      <c r="AD322" s="144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12</v>
      </c>
    </row>
    <row r="323" spans="1:65">
      <c r="A323" s="29"/>
      <c r="B323" s="19">
        <v>1</v>
      </c>
      <c r="C323" s="9">
        <v>3</v>
      </c>
      <c r="D323" s="11">
        <v>3.01</v>
      </c>
      <c r="E323" s="11">
        <v>2.98</v>
      </c>
      <c r="F323" s="11">
        <v>2.94</v>
      </c>
      <c r="G323" s="11">
        <v>3.09</v>
      </c>
      <c r="H323" s="11">
        <v>3</v>
      </c>
      <c r="I323" s="11">
        <v>2.98</v>
      </c>
      <c r="J323" s="11">
        <v>3.06</v>
      </c>
      <c r="K323" s="11">
        <v>3.01</v>
      </c>
      <c r="L323" s="11">
        <v>3.18</v>
      </c>
      <c r="M323" s="11">
        <v>2.9308674048157664</v>
      </c>
      <c r="N323" s="11">
        <v>2.95</v>
      </c>
      <c r="O323" s="139">
        <v>3.44</v>
      </c>
      <c r="P323" s="139">
        <v>3.3473999999999995</v>
      </c>
      <c r="Q323" s="11">
        <v>3.2099999999999995</v>
      </c>
      <c r="R323" s="11">
        <v>3.01</v>
      </c>
      <c r="S323" s="11">
        <v>3.0241020498780986</v>
      </c>
      <c r="T323" s="11">
        <v>3.05</v>
      </c>
      <c r="U323" s="11">
        <v>2.94</v>
      </c>
      <c r="V323" s="11">
        <v>3.01</v>
      </c>
      <c r="W323" s="11">
        <v>3.17</v>
      </c>
      <c r="X323" s="11">
        <v>3.01</v>
      </c>
      <c r="Y323" s="11">
        <v>3.0703228999999999</v>
      </c>
      <c r="Z323" s="11">
        <v>3.1263480996030006</v>
      </c>
      <c r="AA323" s="11">
        <v>3.18</v>
      </c>
      <c r="AB323" s="11">
        <v>2.81</v>
      </c>
      <c r="AC323" s="11">
        <v>2.98</v>
      </c>
      <c r="AD323" s="144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7">
        <v>16</v>
      </c>
    </row>
    <row r="324" spans="1:65">
      <c r="A324" s="29"/>
      <c r="B324" s="19">
        <v>1</v>
      </c>
      <c r="C324" s="9">
        <v>4</v>
      </c>
      <c r="D324" s="11">
        <v>3.08</v>
      </c>
      <c r="E324" s="11">
        <v>3.08</v>
      </c>
      <c r="F324" s="11">
        <v>2.9</v>
      </c>
      <c r="G324" s="11">
        <v>3.06</v>
      </c>
      <c r="H324" s="11">
        <v>3.03</v>
      </c>
      <c r="I324" s="11">
        <v>3.02</v>
      </c>
      <c r="J324" s="11">
        <v>3.2099999999999995</v>
      </c>
      <c r="K324" s="11">
        <v>3.08</v>
      </c>
      <c r="L324" s="11">
        <v>3.16</v>
      </c>
      <c r="M324" s="11">
        <v>2.9677031744719797</v>
      </c>
      <c r="N324" s="11">
        <v>2.98</v>
      </c>
      <c r="O324" s="139">
        <v>3.4099999999999997</v>
      </c>
      <c r="P324" s="139">
        <v>3.3066</v>
      </c>
      <c r="Q324" s="11">
        <v>3.16</v>
      </c>
      <c r="R324" s="11">
        <v>3.08</v>
      </c>
      <c r="S324" s="11">
        <v>3.0191558854316822</v>
      </c>
      <c r="T324" s="11">
        <v>3.06</v>
      </c>
      <c r="U324" s="11">
        <v>2.96</v>
      </c>
      <c r="V324" s="11">
        <v>3.08</v>
      </c>
      <c r="W324" s="11">
        <v>3.19</v>
      </c>
      <c r="X324" s="11">
        <v>3.06</v>
      </c>
      <c r="Y324" s="11">
        <v>3.1284279999999995</v>
      </c>
      <c r="Z324" s="11">
        <v>3.1270452320789994</v>
      </c>
      <c r="AA324" s="11">
        <v>3.1400000000000006</v>
      </c>
      <c r="AB324" s="11">
        <v>2.85</v>
      </c>
      <c r="AC324" s="11">
        <v>2.98</v>
      </c>
      <c r="AD324" s="144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3.0429381300664509</v>
      </c>
    </row>
    <row r="325" spans="1:65">
      <c r="A325" s="29"/>
      <c r="B325" s="19">
        <v>1</v>
      </c>
      <c r="C325" s="9">
        <v>5</v>
      </c>
      <c r="D325" s="11">
        <v>3.1</v>
      </c>
      <c r="E325" s="11">
        <v>2.95</v>
      </c>
      <c r="F325" s="11">
        <v>2.98</v>
      </c>
      <c r="G325" s="11">
        <v>3.09</v>
      </c>
      <c r="H325" s="11">
        <v>3.08</v>
      </c>
      <c r="I325" s="11">
        <v>2.98</v>
      </c>
      <c r="J325" s="11">
        <v>3.01</v>
      </c>
      <c r="K325" s="11">
        <v>3</v>
      </c>
      <c r="L325" s="11">
        <v>3.25</v>
      </c>
      <c r="M325" s="11">
        <v>2.9730747248650138</v>
      </c>
      <c r="N325" s="11">
        <v>2.9</v>
      </c>
      <c r="O325" s="139">
        <v>3.37</v>
      </c>
      <c r="P325" s="139">
        <v>3.3174000000000001</v>
      </c>
      <c r="Q325" s="11">
        <v>3.19</v>
      </c>
      <c r="R325" s="11">
        <v>3.03</v>
      </c>
      <c r="S325" s="11">
        <v>3.06141707141916</v>
      </c>
      <c r="T325" s="11">
        <v>3.09</v>
      </c>
      <c r="U325" s="11">
        <v>2.96</v>
      </c>
      <c r="V325" s="11">
        <v>3.11</v>
      </c>
      <c r="W325" s="11">
        <v>3.1400000000000006</v>
      </c>
      <c r="X325" s="11">
        <v>3.09</v>
      </c>
      <c r="Y325" s="11">
        <v>3.1317987999999999</v>
      </c>
      <c r="Z325" s="11">
        <v>3.0619552103680001</v>
      </c>
      <c r="AA325" s="11">
        <v>3.1300000000000003</v>
      </c>
      <c r="AB325" s="11">
        <v>2.86</v>
      </c>
      <c r="AC325" s="11">
        <v>2.93</v>
      </c>
      <c r="AD325" s="144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>
        <v>27</v>
      </c>
    </row>
    <row r="326" spans="1:65">
      <c r="A326" s="29"/>
      <c r="B326" s="19">
        <v>1</v>
      </c>
      <c r="C326" s="9">
        <v>6</v>
      </c>
      <c r="D326" s="11">
        <v>3.03</v>
      </c>
      <c r="E326" s="11">
        <v>3.06</v>
      </c>
      <c r="F326" s="11">
        <v>2.93</v>
      </c>
      <c r="G326" s="11">
        <v>3.09</v>
      </c>
      <c r="H326" s="11">
        <v>3.01</v>
      </c>
      <c r="I326" s="11">
        <v>2.97</v>
      </c>
      <c r="J326" s="11">
        <v>3.1</v>
      </c>
      <c r="K326" s="11">
        <v>2.98</v>
      </c>
      <c r="L326" s="11">
        <v>3.2099999999999995</v>
      </c>
      <c r="M326" s="11">
        <v>2.9778781752589647</v>
      </c>
      <c r="N326" s="11">
        <v>2.96</v>
      </c>
      <c r="O326" s="139">
        <v>3.36</v>
      </c>
      <c r="P326" s="139">
        <v>3.3567</v>
      </c>
      <c r="Q326" s="11">
        <v>3.18</v>
      </c>
      <c r="R326" s="11">
        <v>3.08</v>
      </c>
      <c r="S326" s="11">
        <v>3.0679355792854106</v>
      </c>
      <c r="T326" s="11">
        <v>3.08</v>
      </c>
      <c r="U326" s="11">
        <v>2.87</v>
      </c>
      <c r="V326" s="11">
        <v>2.95</v>
      </c>
      <c r="W326" s="11">
        <v>3.2400000000000007</v>
      </c>
      <c r="X326" s="11">
        <v>3.07</v>
      </c>
      <c r="Y326" s="11">
        <v>3.1249437000000002</v>
      </c>
      <c r="Z326" s="11">
        <v>3.0939484485959996</v>
      </c>
      <c r="AA326" s="11">
        <v>3.19</v>
      </c>
      <c r="AB326" s="11">
        <v>2.88</v>
      </c>
      <c r="AC326" s="11">
        <v>2.95</v>
      </c>
      <c r="AD326" s="144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20" t="s">
        <v>262</v>
      </c>
      <c r="C327" s="12"/>
      <c r="D327" s="22">
        <v>3.0533333333333332</v>
      </c>
      <c r="E327" s="22">
        <v>2.9966666666666666</v>
      </c>
      <c r="F327" s="22">
        <v>2.9316666666666666</v>
      </c>
      <c r="G327" s="22">
        <v>3.0950000000000002</v>
      </c>
      <c r="H327" s="22">
        <v>3.01</v>
      </c>
      <c r="I327" s="22">
        <v>2.9916666666666667</v>
      </c>
      <c r="J327" s="22">
        <v>3.07</v>
      </c>
      <c r="K327" s="22">
        <v>3.0266666666666668</v>
      </c>
      <c r="L327" s="22">
        <v>3.1633333333333336</v>
      </c>
      <c r="M327" s="22">
        <v>2.9986882114518951</v>
      </c>
      <c r="N327" s="22">
        <v>2.9433333333333334</v>
      </c>
      <c r="O327" s="22">
        <v>3.3000000000000003</v>
      </c>
      <c r="P327" s="22">
        <v>3.34</v>
      </c>
      <c r="Q327" s="22">
        <v>3.1916666666666664</v>
      </c>
      <c r="R327" s="22">
        <v>3.0549999999999997</v>
      </c>
      <c r="S327" s="22">
        <v>3.0480701275887423</v>
      </c>
      <c r="T327" s="22">
        <v>3.061666666666667</v>
      </c>
      <c r="U327" s="22">
        <v>2.94</v>
      </c>
      <c r="V327" s="22">
        <v>3.0150000000000001</v>
      </c>
      <c r="W327" s="22">
        <v>3.1750000000000003</v>
      </c>
      <c r="X327" s="22">
        <v>3.0916666666666668</v>
      </c>
      <c r="Y327" s="22">
        <v>3.1151735500000002</v>
      </c>
      <c r="Z327" s="22">
        <v>3.0969165658875002</v>
      </c>
      <c r="AA327" s="22">
        <v>3.1500000000000004</v>
      </c>
      <c r="AB327" s="22">
        <v>2.8466666666666662</v>
      </c>
      <c r="AC327" s="22">
        <v>2.9633333333333334</v>
      </c>
      <c r="AD327" s="144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263</v>
      </c>
      <c r="C328" s="28"/>
      <c r="D328" s="11">
        <v>3.0549999999999997</v>
      </c>
      <c r="E328" s="11">
        <v>3</v>
      </c>
      <c r="F328" s="11">
        <v>2.9350000000000001</v>
      </c>
      <c r="G328" s="11">
        <v>3.09</v>
      </c>
      <c r="H328" s="11">
        <v>3.0149999999999997</v>
      </c>
      <c r="I328" s="11">
        <v>2.98</v>
      </c>
      <c r="J328" s="11">
        <v>3.06</v>
      </c>
      <c r="K328" s="11">
        <v>3.0149999999999997</v>
      </c>
      <c r="L328" s="11">
        <v>3.17</v>
      </c>
      <c r="M328" s="11">
        <v>2.975476450061989</v>
      </c>
      <c r="N328" s="11">
        <v>2.9550000000000001</v>
      </c>
      <c r="O328" s="11">
        <v>3.3650000000000002</v>
      </c>
      <c r="P328" s="11">
        <v>3.3471499999999996</v>
      </c>
      <c r="Q328" s="11">
        <v>3.19</v>
      </c>
      <c r="R328" s="11">
        <v>3.0549999999999997</v>
      </c>
      <c r="S328" s="11">
        <v>3.0546458358259243</v>
      </c>
      <c r="T328" s="11">
        <v>3.06</v>
      </c>
      <c r="U328" s="11">
        <v>2.95</v>
      </c>
      <c r="V328" s="11">
        <v>3.0199999999999996</v>
      </c>
      <c r="W328" s="11">
        <v>3.17</v>
      </c>
      <c r="X328" s="11">
        <v>3.08</v>
      </c>
      <c r="Y328" s="11">
        <v>3.1266858499999999</v>
      </c>
      <c r="Z328" s="11">
        <v>3.1088959556909996</v>
      </c>
      <c r="AA328" s="11">
        <v>3.1350000000000007</v>
      </c>
      <c r="AB328" s="11">
        <v>2.85</v>
      </c>
      <c r="AC328" s="11">
        <v>2.9699999999999998</v>
      </c>
      <c r="AD328" s="144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3" t="s">
        <v>264</v>
      </c>
      <c r="C329" s="28"/>
      <c r="D329" s="23">
        <v>4.1311822359545898E-2</v>
      </c>
      <c r="E329" s="23">
        <v>7.1180521680208705E-2</v>
      </c>
      <c r="F329" s="23">
        <v>2.99443929086343E-2</v>
      </c>
      <c r="G329" s="23">
        <v>2.3452078799117235E-2</v>
      </c>
      <c r="H329" s="23">
        <v>5.2153619241621221E-2</v>
      </c>
      <c r="I329" s="23">
        <v>3.6560452221856589E-2</v>
      </c>
      <c r="J329" s="23">
        <v>8.04984471899923E-2</v>
      </c>
      <c r="K329" s="23">
        <v>3.9832984656772423E-2</v>
      </c>
      <c r="L329" s="23">
        <v>6.5625198412398472E-2</v>
      </c>
      <c r="M329" s="23">
        <v>6.0830067956252995E-2</v>
      </c>
      <c r="N329" s="23">
        <v>3.9327683210006986E-2</v>
      </c>
      <c r="O329" s="23">
        <v>0.16528762809115508</v>
      </c>
      <c r="P329" s="23">
        <v>2.294593645942555E-2</v>
      </c>
      <c r="Q329" s="23">
        <v>2.1369760566432604E-2</v>
      </c>
      <c r="R329" s="23">
        <v>3.6193922141707864E-2</v>
      </c>
      <c r="S329" s="23">
        <v>2.1808042697340713E-2</v>
      </c>
      <c r="T329" s="23">
        <v>2.136976056643286E-2</v>
      </c>
      <c r="U329" s="23">
        <v>3.6331804249169881E-2</v>
      </c>
      <c r="V329" s="23">
        <v>7.5828754440515414E-2</v>
      </c>
      <c r="W329" s="23">
        <v>3.7282703764614511E-2</v>
      </c>
      <c r="X329" s="23">
        <v>6.2102066524928765E-2</v>
      </c>
      <c r="Y329" s="23">
        <v>2.697056796352287E-2</v>
      </c>
      <c r="Z329" s="23">
        <v>3.4894006442127153E-2</v>
      </c>
      <c r="AA329" s="23">
        <v>2.7568097504180274E-2</v>
      </c>
      <c r="AB329" s="23">
        <v>2.4221202832779867E-2</v>
      </c>
      <c r="AC329" s="23">
        <v>2.065591117977281E-2</v>
      </c>
      <c r="AD329" s="215"/>
      <c r="AE329" s="216"/>
      <c r="AF329" s="216"/>
      <c r="AG329" s="216"/>
      <c r="AH329" s="216"/>
      <c r="AI329" s="216"/>
      <c r="AJ329" s="216"/>
      <c r="AK329" s="216"/>
      <c r="AL329" s="216"/>
      <c r="AM329" s="216"/>
      <c r="AN329" s="216"/>
      <c r="AO329" s="216"/>
      <c r="AP329" s="216"/>
      <c r="AQ329" s="216"/>
      <c r="AR329" s="216"/>
      <c r="AS329" s="216"/>
      <c r="AT329" s="216"/>
      <c r="AU329" s="216"/>
      <c r="AV329" s="216"/>
      <c r="AW329" s="216"/>
      <c r="AX329" s="216"/>
      <c r="AY329" s="216"/>
      <c r="AZ329" s="216"/>
      <c r="BA329" s="216"/>
      <c r="BB329" s="216"/>
      <c r="BC329" s="216"/>
      <c r="BD329" s="216"/>
      <c r="BE329" s="216"/>
      <c r="BF329" s="216"/>
      <c r="BG329" s="216"/>
      <c r="BH329" s="216"/>
      <c r="BI329" s="216"/>
      <c r="BJ329" s="216"/>
      <c r="BK329" s="216"/>
      <c r="BL329" s="216"/>
      <c r="BM329" s="54"/>
    </row>
    <row r="330" spans="1:65">
      <c r="A330" s="29"/>
      <c r="B330" s="3" t="s">
        <v>87</v>
      </c>
      <c r="C330" s="28"/>
      <c r="D330" s="13">
        <v>1.3530072825178789E-2</v>
      </c>
      <c r="E330" s="13">
        <v>2.3753233041226486E-2</v>
      </c>
      <c r="F330" s="13">
        <v>1.0214119241148709E-2</v>
      </c>
      <c r="G330" s="13">
        <v>7.5774083357406244E-3</v>
      </c>
      <c r="H330" s="13">
        <v>1.7326783801203064E-2</v>
      </c>
      <c r="I330" s="13">
        <v>1.2220763973879639E-2</v>
      </c>
      <c r="J330" s="13">
        <v>2.6220992570030067E-2</v>
      </c>
      <c r="K330" s="13">
        <v>1.3160677750034941E-2</v>
      </c>
      <c r="L330" s="13">
        <v>2.0745584324256629E-2</v>
      </c>
      <c r="M330" s="13">
        <v>2.0285559440272882E-2</v>
      </c>
      <c r="N330" s="13">
        <v>1.3361613774634309E-2</v>
      </c>
      <c r="O330" s="13">
        <v>5.0087160027622743E-2</v>
      </c>
      <c r="P330" s="13">
        <v>6.8700408561154346E-3</v>
      </c>
      <c r="Q330" s="13">
        <v>6.6954863393522525E-3</v>
      </c>
      <c r="R330" s="13">
        <v>1.1847437689593411E-2</v>
      </c>
      <c r="S330" s="13">
        <v>7.1547050377717362E-3</v>
      </c>
      <c r="T330" s="13">
        <v>6.9797802612192239E-3</v>
      </c>
      <c r="U330" s="13">
        <v>1.2357756547336694E-2</v>
      </c>
      <c r="V330" s="13">
        <v>2.5150498985245576E-2</v>
      </c>
      <c r="W330" s="13">
        <v>1.1742583862870712E-2</v>
      </c>
      <c r="X330" s="13">
        <v>2.0086921787038952E-2</v>
      </c>
      <c r="Y330" s="13">
        <v>8.6578059073218784E-3</v>
      </c>
      <c r="Z330" s="13">
        <v>1.1267338237808608E-2</v>
      </c>
      <c r="AA330" s="13">
        <v>8.7517769854540545E-3</v>
      </c>
      <c r="AB330" s="13">
        <v>8.5086192621006574E-3</v>
      </c>
      <c r="AC330" s="13">
        <v>6.9704987108344689E-3</v>
      </c>
      <c r="AD330" s="144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3"/>
    </row>
    <row r="331" spans="1:65">
      <c r="A331" s="29"/>
      <c r="B331" s="3" t="s">
        <v>265</v>
      </c>
      <c r="C331" s="28"/>
      <c r="D331" s="13">
        <v>3.4161730612167762E-3</v>
      </c>
      <c r="E331" s="13">
        <v>-1.5206179495596217E-2</v>
      </c>
      <c r="F331" s="13">
        <v>-3.656711331076401E-2</v>
      </c>
      <c r="G331" s="13">
        <v>1.7109079352991108E-2</v>
      </c>
      <c r="H331" s="13">
        <v>-1.0824449482228493E-2</v>
      </c>
      <c r="I331" s="13">
        <v>-1.684932825060903E-2</v>
      </c>
      <c r="J331" s="13">
        <v>8.8933355779263756E-3</v>
      </c>
      <c r="K331" s="13">
        <v>-5.3472869655186717E-3</v>
      </c>
      <c r="L331" s="13">
        <v>3.9565445671500887E-2</v>
      </c>
      <c r="M331" s="13">
        <v>-1.4541839736185946E-2</v>
      </c>
      <c r="N331" s="13">
        <v>-3.2733099549067224E-2</v>
      </c>
      <c r="O331" s="13">
        <v>8.4478178308520446E-2</v>
      </c>
      <c r="P331" s="13">
        <v>9.7623368348623618E-2</v>
      </c>
      <c r="Q331" s="13">
        <v>4.8876621949907273E-2</v>
      </c>
      <c r="R331" s="13">
        <v>3.963889312887714E-3</v>
      </c>
      <c r="S331" s="13">
        <v>1.686527067896515E-3</v>
      </c>
      <c r="T331" s="13">
        <v>6.1547543195716869E-3</v>
      </c>
      <c r="U331" s="13">
        <v>-3.382853205240921E-2</v>
      </c>
      <c r="V331" s="13">
        <v>-9.1813007272154579E-3</v>
      </c>
      <c r="W331" s="13">
        <v>4.3399459433197674E-2</v>
      </c>
      <c r="X331" s="13">
        <v>1.6013646849649232E-2</v>
      </c>
      <c r="Y331" s="13">
        <v>2.3738708066329162E-2</v>
      </c>
      <c r="Z331" s="13">
        <v>1.7738919923380392E-2</v>
      </c>
      <c r="AA331" s="13">
        <v>3.5183715658133163E-2</v>
      </c>
      <c r="AB331" s="13">
        <v>-6.4500642145983611E-2</v>
      </c>
      <c r="AC331" s="13">
        <v>-2.6160504529015527E-2</v>
      </c>
      <c r="AD331" s="144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3"/>
    </row>
    <row r="332" spans="1:65">
      <c r="A332" s="29"/>
      <c r="B332" s="45" t="s">
        <v>266</v>
      </c>
      <c r="C332" s="46"/>
      <c r="D332" s="44">
        <v>0.01</v>
      </c>
      <c r="E332" s="44">
        <v>0.65</v>
      </c>
      <c r="F332" s="44">
        <v>1.39</v>
      </c>
      <c r="G332" s="44">
        <v>0.46</v>
      </c>
      <c r="H332" s="44">
        <v>0.5</v>
      </c>
      <c r="I332" s="44">
        <v>0.71</v>
      </c>
      <c r="J332" s="44">
        <v>0.18</v>
      </c>
      <c r="K332" s="44">
        <v>0.31</v>
      </c>
      <c r="L332" s="44">
        <v>1.24</v>
      </c>
      <c r="M332" s="44">
        <v>0.63</v>
      </c>
      <c r="N332" s="44">
        <v>1.26</v>
      </c>
      <c r="O332" s="44">
        <v>2.8</v>
      </c>
      <c r="P332" s="44">
        <v>3.25</v>
      </c>
      <c r="Q332" s="44">
        <v>1.56</v>
      </c>
      <c r="R332" s="44">
        <v>0.01</v>
      </c>
      <c r="S332" s="44">
        <v>7.0000000000000007E-2</v>
      </c>
      <c r="T332" s="44">
        <v>0.09</v>
      </c>
      <c r="U332" s="44">
        <v>1.3</v>
      </c>
      <c r="V332" s="44">
        <v>0.45</v>
      </c>
      <c r="W332" s="44">
        <v>1.38</v>
      </c>
      <c r="X332" s="44">
        <v>0.43</v>
      </c>
      <c r="Y332" s="44">
        <v>0.69</v>
      </c>
      <c r="Z332" s="44">
        <v>0.49</v>
      </c>
      <c r="AA332" s="44">
        <v>1.0900000000000001</v>
      </c>
      <c r="AB332" s="44">
        <v>2.36</v>
      </c>
      <c r="AC332" s="44">
        <v>1.03</v>
      </c>
      <c r="AD332" s="144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3"/>
    </row>
    <row r="333" spans="1:65">
      <c r="B333" s="3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BM333" s="53"/>
    </row>
    <row r="334" spans="1:65" ht="15">
      <c r="B334" s="8" t="s">
        <v>453</v>
      </c>
      <c r="BM334" s="27" t="s">
        <v>67</v>
      </c>
    </row>
    <row r="335" spans="1:65" ht="15">
      <c r="A335" s="24" t="s">
        <v>42</v>
      </c>
      <c r="B335" s="18" t="s">
        <v>110</v>
      </c>
      <c r="C335" s="15" t="s">
        <v>111</v>
      </c>
      <c r="D335" s="16" t="s">
        <v>225</v>
      </c>
      <c r="E335" s="17" t="s">
        <v>225</v>
      </c>
      <c r="F335" s="17" t="s">
        <v>225</v>
      </c>
      <c r="G335" s="17" t="s">
        <v>225</v>
      </c>
      <c r="H335" s="17" t="s">
        <v>225</v>
      </c>
      <c r="I335" s="17" t="s">
        <v>225</v>
      </c>
      <c r="J335" s="17" t="s">
        <v>225</v>
      </c>
      <c r="K335" s="17" t="s">
        <v>225</v>
      </c>
      <c r="L335" s="17" t="s">
        <v>225</v>
      </c>
      <c r="M335" s="17" t="s">
        <v>225</v>
      </c>
      <c r="N335" s="17" t="s">
        <v>225</v>
      </c>
      <c r="O335" s="17" t="s">
        <v>225</v>
      </c>
      <c r="P335" s="17" t="s">
        <v>225</v>
      </c>
      <c r="Q335" s="17" t="s">
        <v>225</v>
      </c>
      <c r="R335" s="17" t="s">
        <v>225</v>
      </c>
      <c r="S335" s="17" t="s">
        <v>225</v>
      </c>
      <c r="T335" s="17" t="s">
        <v>225</v>
      </c>
      <c r="U335" s="17" t="s">
        <v>225</v>
      </c>
      <c r="V335" s="17" t="s">
        <v>225</v>
      </c>
      <c r="W335" s="17" t="s">
        <v>225</v>
      </c>
      <c r="X335" s="17" t="s">
        <v>225</v>
      </c>
      <c r="Y335" s="17" t="s">
        <v>225</v>
      </c>
      <c r="Z335" s="17" t="s">
        <v>225</v>
      </c>
      <c r="AA335" s="144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 t="s">
        <v>226</v>
      </c>
      <c r="C336" s="9" t="s">
        <v>226</v>
      </c>
      <c r="D336" s="142" t="s">
        <v>228</v>
      </c>
      <c r="E336" s="143" t="s">
        <v>230</v>
      </c>
      <c r="F336" s="143" t="s">
        <v>231</v>
      </c>
      <c r="G336" s="143" t="s">
        <v>232</v>
      </c>
      <c r="H336" s="143" t="s">
        <v>233</v>
      </c>
      <c r="I336" s="143" t="s">
        <v>234</v>
      </c>
      <c r="J336" s="143" t="s">
        <v>235</v>
      </c>
      <c r="K336" s="143" t="s">
        <v>236</v>
      </c>
      <c r="L336" s="143" t="s">
        <v>238</v>
      </c>
      <c r="M336" s="143" t="s">
        <v>239</v>
      </c>
      <c r="N336" s="143" t="s">
        <v>240</v>
      </c>
      <c r="O336" s="143" t="s">
        <v>241</v>
      </c>
      <c r="P336" s="143" t="s">
        <v>244</v>
      </c>
      <c r="Q336" s="143" t="s">
        <v>245</v>
      </c>
      <c r="R336" s="143" t="s">
        <v>246</v>
      </c>
      <c r="S336" s="143" t="s">
        <v>269</v>
      </c>
      <c r="T336" s="143" t="s">
        <v>247</v>
      </c>
      <c r="U336" s="143" t="s">
        <v>248</v>
      </c>
      <c r="V336" s="143" t="s">
        <v>249</v>
      </c>
      <c r="W336" s="143" t="s">
        <v>250</v>
      </c>
      <c r="X336" s="143" t="s">
        <v>252</v>
      </c>
      <c r="Y336" s="143" t="s">
        <v>253</v>
      </c>
      <c r="Z336" s="143" t="s">
        <v>254</v>
      </c>
      <c r="AA336" s="14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 t="s">
        <v>3</v>
      </c>
    </row>
    <row r="337" spans="1:65">
      <c r="A337" s="29"/>
      <c r="B337" s="19"/>
      <c r="C337" s="9"/>
      <c r="D337" s="10" t="s">
        <v>275</v>
      </c>
      <c r="E337" s="11" t="s">
        <v>276</v>
      </c>
      <c r="F337" s="11" t="s">
        <v>275</v>
      </c>
      <c r="G337" s="11" t="s">
        <v>276</v>
      </c>
      <c r="H337" s="11" t="s">
        <v>276</v>
      </c>
      <c r="I337" s="11" t="s">
        <v>276</v>
      </c>
      <c r="J337" s="11" t="s">
        <v>276</v>
      </c>
      <c r="K337" s="11" t="s">
        <v>275</v>
      </c>
      <c r="L337" s="11" t="s">
        <v>275</v>
      </c>
      <c r="M337" s="11" t="s">
        <v>275</v>
      </c>
      <c r="N337" s="11" t="s">
        <v>276</v>
      </c>
      <c r="O337" s="11" t="s">
        <v>114</v>
      </c>
      <c r="P337" s="11" t="s">
        <v>276</v>
      </c>
      <c r="Q337" s="11" t="s">
        <v>114</v>
      </c>
      <c r="R337" s="11" t="s">
        <v>276</v>
      </c>
      <c r="S337" s="11" t="s">
        <v>276</v>
      </c>
      <c r="T337" s="11" t="s">
        <v>276</v>
      </c>
      <c r="U337" s="11" t="s">
        <v>114</v>
      </c>
      <c r="V337" s="11" t="s">
        <v>276</v>
      </c>
      <c r="W337" s="11" t="s">
        <v>114</v>
      </c>
      <c r="X337" s="11" t="s">
        <v>276</v>
      </c>
      <c r="Y337" s="11" t="s">
        <v>276</v>
      </c>
      <c r="Z337" s="11" t="s">
        <v>276</v>
      </c>
      <c r="AA337" s="14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9"/>
      <c r="C338" s="9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14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2</v>
      </c>
    </row>
    <row r="339" spans="1:65">
      <c r="A339" s="29"/>
      <c r="B339" s="18">
        <v>1</v>
      </c>
      <c r="C339" s="14">
        <v>1</v>
      </c>
      <c r="D339" s="212">
        <v>20.5</v>
      </c>
      <c r="E339" s="212">
        <v>17.72</v>
      </c>
      <c r="F339" s="212">
        <v>19.37</v>
      </c>
      <c r="G339" s="212">
        <v>18.55</v>
      </c>
      <c r="H339" s="212">
        <v>19.3</v>
      </c>
      <c r="I339" s="212">
        <v>19.5</v>
      </c>
      <c r="J339" s="212">
        <v>19.100000000000001</v>
      </c>
      <c r="K339" s="212">
        <v>20.58</v>
      </c>
      <c r="L339" s="212">
        <v>19.170223060113315</v>
      </c>
      <c r="M339" s="221">
        <v>31.2</v>
      </c>
      <c r="N339" s="212">
        <v>19.27</v>
      </c>
      <c r="O339" s="221">
        <v>23.72</v>
      </c>
      <c r="P339" s="212">
        <v>21</v>
      </c>
      <c r="Q339" s="212">
        <v>20.727862454154536</v>
      </c>
      <c r="R339" s="212">
        <v>20</v>
      </c>
      <c r="S339" s="212">
        <v>19.5</v>
      </c>
      <c r="T339" s="212">
        <v>18.05</v>
      </c>
      <c r="U339" s="212">
        <v>19.600000000000001</v>
      </c>
      <c r="V339" s="212">
        <v>20.52</v>
      </c>
      <c r="W339" s="212">
        <v>21.681999999999999</v>
      </c>
      <c r="X339" s="221">
        <v>15.231</v>
      </c>
      <c r="Y339" s="221">
        <v>21</v>
      </c>
      <c r="Z339" s="212">
        <v>19</v>
      </c>
      <c r="AA339" s="209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  <c r="BI339" s="210"/>
      <c r="BJ339" s="210"/>
      <c r="BK339" s="210"/>
      <c r="BL339" s="210"/>
      <c r="BM339" s="213">
        <v>1</v>
      </c>
    </row>
    <row r="340" spans="1:65">
      <c r="A340" s="29"/>
      <c r="B340" s="19">
        <v>1</v>
      </c>
      <c r="C340" s="9">
        <v>2</v>
      </c>
      <c r="D340" s="208">
        <v>20.5</v>
      </c>
      <c r="E340" s="208">
        <v>17.96</v>
      </c>
      <c r="F340" s="208">
        <v>19.14</v>
      </c>
      <c r="G340" s="208">
        <v>18.899999999999999</v>
      </c>
      <c r="H340" s="208">
        <v>19.3</v>
      </c>
      <c r="I340" s="208">
        <v>20.6</v>
      </c>
      <c r="J340" s="208">
        <v>19.149999999999999</v>
      </c>
      <c r="K340" s="208">
        <v>20.54</v>
      </c>
      <c r="L340" s="208">
        <v>19.542822939653099</v>
      </c>
      <c r="M340" s="222">
        <v>29.3</v>
      </c>
      <c r="N340" s="208">
        <v>17.39</v>
      </c>
      <c r="O340" s="222">
        <v>23.63</v>
      </c>
      <c r="P340" s="208">
        <v>19.7</v>
      </c>
      <c r="Q340" s="208">
        <v>20.097528879740477</v>
      </c>
      <c r="R340" s="208">
        <v>20</v>
      </c>
      <c r="S340" s="208">
        <v>20</v>
      </c>
      <c r="T340" s="208">
        <v>17.850000000000001</v>
      </c>
      <c r="U340" s="208">
        <v>19.7</v>
      </c>
      <c r="V340" s="208">
        <v>20.79</v>
      </c>
      <c r="W340" s="208">
        <v>22.102</v>
      </c>
      <c r="X340" s="222">
        <v>14.4</v>
      </c>
      <c r="Y340" s="222">
        <v>21</v>
      </c>
      <c r="Z340" s="208">
        <v>19</v>
      </c>
      <c r="AA340" s="209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  <c r="BI340" s="210"/>
      <c r="BJ340" s="210"/>
      <c r="BK340" s="210"/>
      <c r="BL340" s="210"/>
      <c r="BM340" s="213">
        <v>39</v>
      </c>
    </row>
    <row r="341" spans="1:65">
      <c r="A341" s="29"/>
      <c r="B341" s="19">
        <v>1</v>
      </c>
      <c r="C341" s="9">
        <v>3</v>
      </c>
      <c r="D341" s="208">
        <v>20.6</v>
      </c>
      <c r="E341" s="208">
        <v>17.8</v>
      </c>
      <c r="F341" s="208">
        <v>19.739999999999998</v>
      </c>
      <c r="G341" s="208">
        <v>19.149999999999999</v>
      </c>
      <c r="H341" s="208">
        <v>19.7</v>
      </c>
      <c r="I341" s="208">
        <v>21.3</v>
      </c>
      <c r="J341" s="208">
        <v>19.95</v>
      </c>
      <c r="K341" s="208">
        <v>20.62</v>
      </c>
      <c r="L341" s="208">
        <v>19.428008326739125</v>
      </c>
      <c r="M341" s="222">
        <v>31.8</v>
      </c>
      <c r="N341" s="208">
        <v>21.65</v>
      </c>
      <c r="O341" s="222">
        <v>24.14</v>
      </c>
      <c r="P341" s="208">
        <v>20</v>
      </c>
      <c r="Q341" s="208">
        <v>20.74106611339683</v>
      </c>
      <c r="R341" s="208">
        <v>20</v>
      </c>
      <c r="S341" s="208">
        <v>18.399999999999999</v>
      </c>
      <c r="T341" s="208">
        <v>17.3</v>
      </c>
      <c r="U341" s="208">
        <v>19.399999999999999</v>
      </c>
      <c r="V341" s="208">
        <v>19.8</v>
      </c>
      <c r="W341" s="208">
        <v>21.908000000000001</v>
      </c>
      <c r="X341" s="222">
        <v>14.686</v>
      </c>
      <c r="Y341" s="222">
        <v>22</v>
      </c>
      <c r="Z341" s="208">
        <v>18</v>
      </c>
      <c r="AA341" s="209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  <c r="BI341" s="210"/>
      <c r="BJ341" s="210"/>
      <c r="BK341" s="210"/>
      <c r="BL341" s="210"/>
      <c r="BM341" s="213">
        <v>16</v>
      </c>
    </row>
    <row r="342" spans="1:65">
      <c r="A342" s="29"/>
      <c r="B342" s="19">
        <v>1</v>
      </c>
      <c r="C342" s="9">
        <v>4</v>
      </c>
      <c r="D342" s="208">
        <v>20.399999999999999</v>
      </c>
      <c r="E342" s="208">
        <v>17.72</v>
      </c>
      <c r="F342" s="208">
        <v>19.73</v>
      </c>
      <c r="G342" s="208">
        <v>19.850000000000001</v>
      </c>
      <c r="H342" s="208">
        <v>19.75</v>
      </c>
      <c r="I342" s="208">
        <v>20.9</v>
      </c>
      <c r="J342" s="208">
        <v>18.95</v>
      </c>
      <c r="K342" s="208">
        <v>21.62</v>
      </c>
      <c r="L342" s="208">
        <v>19.628988926235834</v>
      </c>
      <c r="M342" s="222">
        <v>29.4</v>
      </c>
      <c r="N342" s="208">
        <v>19.739999999999998</v>
      </c>
      <c r="O342" s="222">
        <v>24.69</v>
      </c>
      <c r="P342" s="208">
        <v>21</v>
      </c>
      <c r="Q342" s="208">
        <v>20.575247924432375</v>
      </c>
      <c r="R342" s="208">
        <v>19</v>
      </c>
      <c r="S342" s="208">
        <v>18.95</v>
      </c>
      <c r="T342" s="208">
        <v>18.3</v>
      </c>
      <c r="U342" s="208">
        <v>19.899999999999999</v>
      </c>
      <c r="V342" s="208">
        <v>20.52</v>
      </c>
      <c r="W342" s="208">
        <v>21.759</v>
      </c>
      <c r="X342" s="222">
        <v>15.574999999999999</v>
      </c>
      <c r="Y342" s="222">
        <v>21</v>
      </c>
      <c r="Z342" s="208">
        <v>20</v>
      </c>
      <c r="AA342" s="209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  <c r="BI342" s="210"/>
      <c r="BJ342" s="210"/>
      <c r="BK342" s="210"/>
      <c r="BL342" s="210"/>
      <c r="BM342" s="213">
        <v>19.732667065917489</v>
      </c>
    </row>
    <row r="343" spans="1:65">
      <c r="A343" s="29"/>
      <c r="B343" s="19">
        <v>1</v>
      </c>
      <c r="C343" s="9">
        <v>5</v>
      </c>
      <c r="D343" s="208">
        <v>20.7</v>
      </c>
      <c r="E343" s="208">
        <v>17.86</v>
      </c>
      <c r="F343" s="208">
        <v>19.16</v>
      </c>
      <c r="G343" s="208">
        <v>19.8</v>
      </c>
      <c r="H343" s="208">
        <v>19.649999999999999</v>
      </c>
      <c r="I343" s="208">
        <v>20</v>
      </c>
      <c r="J343" s="208">
        <v>18.649999999999999</v>
      </c>
      <c r="K343" s="208">
        <v>21.42</v>
      </c>
      <c r="L343" s="208">
        <v>19.272317863526915</v>
      </c>
      <c r="M343" s="222">
        <v>29.7</v>
      </c>
      <c r="N343" s="208">
        <v>20.62</v>
      </c>
      <c r="O343" s="222">
        <v>23.6</v>
      </c>
      <c r="P343" s="208">
        <v>19.8</v>
      </c>
      <c r="Q343" s="208">
        <v>20.273450684377298</v>
      </c>
      <c r="R343" s="208">
        <v>19</v>
      </c>
      <c r="S343" s="208">
        <v>19</v>
      </c>
      <c r="T343" s="208">
        <v>18.55</v>
      </c>
      <c r="U343" s="208">
        <v>19.2</v>
      </c>
      <c r="V343" s="208">
        <v>19.98</v>
      </c>
      <c r="W343" s="208">
        <v>22.181999999999999</v>
      </c>
      <c r="X343" s="222">
        <v>14.694000000000001</v>
      </c>
      <c r="Y343" s="222">
        <v>21</v>
      </c>
      <c r="Z343" s="208">
        <v>19</v>
      </c>
      <c r="AA343" s="209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  <c r="BI343" s="210"/>
      <c r="BJ343" s="210"/>
      <c r="BK343" s="210"/>
      <c r="BL343" s="210"/>
      <c r="BM343" s="213">
        <v>28</v>
      </c>
    </row>
    <row r="344" spans="1:65">
      <c r="A344" s="29"/>
      <c r="B344" s="19">
        <v>1</v>
      </c>
      <c r="C344" s="9">
        <v>6</v>
      </c>
      <c r="D344" s="208">
        <v>20.5</v>
      </c>
      <c r="E344" s="208">
        <v>17.78</v>
      </c>
      <c r="F344" s="208">
        <v>19.32</v>
      </c>
      <c r="G344" s="208">
        <v>19.25</v>
      </c>
      <c r="H344" s="208">
        <v>18.55</v>
      </c>
      <c r="I344" s="208">
        <v>20.399999999999999</v>
      </c>
      <c r="J344" s="208">
        <v>19.8</v>
      </c>
      <c r="K344" s="208">
        <v>20.75</v>
      </c>
      <c r="L344" s="208">
        <v>19.268780582494784</v>
      </c>
      <c r="M344" s="222">
        <v>30.1</v>
      </c>
      <c r="N344" s="208">
        <v>20.2</v>
      </c>
      <c r="O344" s="222">
        <v>24.17</v>
      </c>
      <c r="P344" s="208">
        <v>21.1</v>
      </c>
      <c r="Q344" s="208">
        <v>21.017747759729126</v>
      </c>
      <c r="R344" s="208">
        <v>20</v>
      </c>
      <c r="S344" s="208">
        <v>19.95</v>
      </c>
      <c r="T344" s="208">
        <v>18.25</v>
      </c>
      <c r="U344" s="208">
        <v>20.2</v>
      </c>
      <c r="V344" s="208">
        <v>19.98</v>
      </c>
      <c r="W344" s="208">
        <v>21.907</v>
      </c>
      <c r="X344" s="222">
        <v>15.393000000000001</v>
      </c>
      <c r="Y344" s="222">
        <v>22</v>
      </c>
      <c r="Z344" s="208">
        <v>18</v>
      </c>
      <c r="AA344" s="209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  <c r="BI344" s="210"/>
      <c r="BJ344" s="210"/>
      <c r="BK344" s="210"/>
      <c r="BL344" s="210"/>
      <c r="BM344" s="211"/>
    </row>
    <row r="345" spans="1:65">
      <c r="A345" s="29"/>
      <c r="B345" s="20" t="s">
        <v>262</v>
      </c>
      <c r="C345" s="12"/>
      <c r="D345" s="214">
        <v>20.533333333333335</v>
      </c>
      <c r="E345" s="214">
        <v>17.806666666666668</v>
      </c>
      <c r="F345" s="214">
        <v>19.41</v>
      </c>
      <c r="G345" s="214">
        <v>19.25</v>
      </c>
      <c r="H345" s="214">
        <v>19.374999999999996</v>
      </c>
      <c r="I345" s="214">
        <v>20.450000000000003</v>
      </c>
      <c r="J345" s="214">
        <v>19.266666666666669</v>
      </c>
      <c r="K345" s="214">
        <v>20.921666666666667</v>
      </c>
      <c r="L345" s="214">
        <v>19.38519028312718</v>
      </c>
      <c r="M345" s="214">
        <v>30.249999999999996</v>
      </c>
      <c r="N345" s="214">
        <v>19.811666666666667</v>
      </c>
      <c r="O345" s="214">
        <v>23.991666666666664</v>
      </c>
      <c r="P345" s="214">
        <v>20.433333333333334</v>
      </c>
      <c r="Q345" s="214">
        <v>20.57215063597177</v>
      </c>
      <c r="R345" s="214">
        <v>19.666666666666668</v>
      </c>
      <c r="S345" s="214">
        <v>19.3</v>
      </c>
      <c r="T345" s="214">
        <v>18.05</v>
      </c>
      <c r="U345" s="214">
        <v>19.666666666666668</v>
      </c>
      <c r="V345" s="214">
        <v>20.265000000000001</v>
      </c>
      <c r="W345" s="214">
        <v>21.923333333333336</v>
      </c>
      <c r="X345" s="214">
        <v>14.996499999999999</v>
      </c>
      <c r="Y345" s="214">
        <v>21.333333333333332</v>
      </c>
      <c r="Z345" s="214">
        <v>18.833333333333332</v>
      </c>
      <c r="AA345" s="209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  <c r="BI345" s="210"/>
      <c r="BJ345" s="210"/>
      <c r="BK345" s="210"/>
      <c r="BL345" s="210"/>
      <c r="BM345" s="211"/>
    </row>
    <row r="346" spans="1:65">
      <c r="A346" s="29"/>
      <c r="B346" s="3" t="s">
        <v>263</v>
      </c>
      <c r="C346" s="28"/>
      <c r="D346" s="208">
        <v>20.5</v>
      </c>
      <c r="E346" s="208">
        <v>17.79</v>
      </c>
      <c r="F346" s="208">
        <v>19.344999999999999</v>
      </c>
      <c r="G346" s="208">
        <v>19.2</v>
      </c>
      <c r="H346" s="208">
        <v>19.475000000000001</v>
      </c>
      <c r="I346" s="208">
        <v>20.5</v>
      </c>
      <c r="J346" s="208">
        <v>19.125</v>
      </c>
      <c r="K346" s="208">
        <v>20.685000000000002</v>
      </c>
      <c r="L346" s="208">
        <v>19.35016309513302</v>
      </c>
      <c r="M346" s="208">
        <v>29.9</v>
      </c>
      <c r="N346" s="208">
        <v>19.97</v>
      </c>
      <c r="O346" s="208">
        <v>23.93</v>
      </c>
      <c r="P346" s="208">
        <v>20.5</v>
      </c>
      <c r="Q346" s="208">
        <v>20.651555189293454</v>
      </c>
      <c r="R346" s="208">
        <v>20</v>
      </c>
      <c r="S346" s="208">
        <v>19.25</v>
      </c>
      <c r="T346" s="208">
        <v>18.149999999999999</v>
      </c>
      <c r="U346" s="208">
        <v>19.649999999999999</v>
      </c>
      <c r="V346" s="208">
        <v>20.25</v>
      </c>
      <c r="W346" s="208">
        <v>21.907499999999999</v>
      </c>
      <c r="X346" s="208">
        <v>14.9625</v>
      </c>
      <c r="Y346" s="208">
        <v>21</v>
      </c>
      <c r="Z346" s="208">
        <v>19</v>
      </c>
      <c r="AA346" s="209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  <c r="BI346" s="210"/>
      <c r="BJ346" s="210"/>
      <c r="BK346" s="210"/>
      <c r="BL346" s="210"/>
      <c r="BM346" s="211"/>
    </row>
    <row r="347" spans="1:65">
      <c r="A347" s="29"/>
      <c r="B347" s="3" t="s">
        <v>264</v>
      </c>
      <c r="C347" s="28"/>
      <c r="D347" s="23">
        <v>0.10327955589886477</v>
      </c>
      <c r="E347" s="23">
        <v>9.1796877216312606E-2</v>
      </c>
      <c r="F347" s="23">
        <v>0.26698314553544339</v>
      </c>
      <c r="G347" s="23">
        <v>0.50695167422546361</v>
      </c>
      <c r="H347" s="23">
        <v>0.45027769209677648</v>
      </c>
      <c r="I347" s="23">
        <v>0.64109281699298437</v>
      </c>
      <c r="J347" s="23">
        <v>0.50464508980734868</v>
      </c>
      <c r="K347" s="23">
        <v>0.47305038491334889</v>
      </c>
      <c r="L347" s="23">
        <v>0.17811318093944023</v>
      </c>
      <c r="M347" s="23">
        <v>1.0251829105091443</v>
      </c>
      <c r="N347" s="23">
        <v>1.4385189142540551</v>
      </c>
      <c r="O347" s="23">
        <v>0.42414227172809271</v>
      </c>
      <c r="P347" s="23">
        <v>0.66533199732664827</v>
      </c>
      <c r="Q347" s="23">
        <v>0.33640228040332076</v>
      </c>
      <c r="R347" s="23">
        <v>0.5163977794943222</v>
      </c>
      <c r="S347" s="23">
        <v>0.62849025449882701</v>
      </c>
      <c r="T347" s="23">
        <v>0.43703546766824303</v>
      </c>
      <c r="U347" s="23">
        <v>0.35590260840104365</v>
      </c>
      <c r="V347" s="23">
        <v>0.39606817594954469</v>
      </c>
      <c r="W347" s="23">
        <v>0.19213502196805934</v>
      </c>
      <c r="X347" s="23">
        <v>0.46703179763266622</v>
      </c>
      <c r="Y347" s="23">
        <v>0.5163977794943222</v>
      </c>
      <c r="Z347" s="23">
        <v>0.752772652709081</v>
      </c>
      <c r="AA347" s="144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87</v>
      </c>
      <c r="C348" s="28"/>
      <c r="D348" s="13">
        <v>5.0298485015680891E-3</v>
      </c>
      <c r="E348" s="13">
        <v>5.1551971480519989E-3</v>
      </c>
      <c r="F348" s="13">
        <v>1.3754927642217588E-2</v>
      </c>
      <c r="G348" s="13">
        <v>2.6335151907816292E-2</v>
      </c>
      <c r="H348" s="13">
        <v>2.3240138946930403E-2</v>
      </c>
      <c r="I348" s="13">
        <v>3.1349282004546911E-2</v>
      </c>
      <c r="J348" s="13">
        <v>2.6192651720104598E-2</v>
      </c>
      <c r="K348" s="13">
        <v>2.2610549744922277E-2</v>
      </c>
      <c r="L348" s="13">
        <v>9.1881058858869959E-3</v>
      </c>
      <c r="M348" s="13">
        <v>3.3890344149062626E-2</v>
      </c>
      <c r="N348" s="13">
        <v>7.2609686931305886E-2</v>
      </c>
      <c r="O348" s="13">
        <v>1.7678733104331757E-2</v>
      </c>
      <c r="P348" s="13">
        <v>3.2561109167698936E-2</v>
      </c>
      <c r="Q348" s="13">
        <v>1.6352314658589901E-2</v>
      </c>
      <c r="R348" s="13">
        <v>2.6257514211575704E-2</v>
      </c>
      <c r="S348" s="13">
        <v>3.256426189113093E-2</v>
      </c>
      <c r="T348" s="13">
        <v>2.4212491283559168E-2</v>
      </c>
      <c r="U348" s="13">
        <v>1.8096742800053064E-2</v>
      </c>
      <c r="V348" s="13">
        <v>1.9544444902518859E-2</v>
      </c>
      <c r="W348" s="13">
        <v>8.7639511312783639E-3</v>
      </c>
      <c r="X348" s="13">
        <v>3.1142719810133449E-2</v>
      </c>
      <c r="Y348" s="13">
        <v>2.4206145913796353E-2</v>
      </c>
      <c r="Z348" s="13">
        <v>3.9970229347384832E-2</v>
      </c>
      <c r="AA348" s="14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3" t="s">
        <v>265</v>
      </c>
      <c r="C349" s="28"/>
      <c r="D349" s="13">
        <v>4.0575674070879364E-2</v>
      </c>
      <c r="E349" s="13">
        <v>-9.7604667063857398E-2</v>
      </c>
      <c r="F349" s="13">
        <v>-1.6351923682673575E-2</v>
      </c>
      <c r="G349" s="13">
        <v>-2.446030555855061E-2</v>
      </c>
      <c r="H349" s="13">
        <v>-1.8125632218021881E-2</v>
      </c>
      <c r="I349" s="13">
        <v>3.6352558510526878E-2</v>
      </c>
      <c r="J349" s="13">
        <v>-2.3615682446479935E-2</v>
      </c>
      <c r="K349" s="13">
        <v>6.0255392582122536E-2</v>
      </c>
      <c r="L349" s="13">
        <v>-1.7609215299156156E-2</v>
      </c>
      <c r="M349" s="13">
        <v>0.53299094840799177</v>
      </c>
      <c r="N349" s="13">
        <v>4.0034933182260257E-3</v>
      </c>
      <c r="O349" s="13">
        <v>0.21583496982551198</v>
      </c>
      <c r="P349" s="13">
        <v>3.5507935398456203E-2</v>
      </c>
      <c r="Q349" s="13">
        <v>4.2542833528278923E-2</v>
      </c>
      <c r="R349" s="13">
        <v>-3.3447277567875133E-3</v>
      </c>
      <c r="S349" s="13">
        <v>-2.192643622233903E-2</v>
      </c>
      <c r="T349" s="13">
        <v>-8.5273169627627876E-2</v>
      </c>
      <c r="U349" s="13">
        <v>-3.3447277567875133E-3</v>
      </c>
      <c r="V349" s="13">
        <v>2.6977241966544163E-2</v>
      </c>
      <c r="W349" s="13">
        <v>0.11101724161756077</v>
      </c>
      <c r="X349" s="13">
        <v>-0.24001656999006771</v>
      </c>
      <c r="Y349" s="13">
        <v>8.1117583450264208E-2</v>
      </c>
      <c r="Z349" s="13">
        <v>-4.5575883360313596E-2</v>
      </c>
      <c r="AA349" s="144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A350" s="29"/>
      <c r="B350" s="45" t="s">
        <v>266</v>
      </c>
      <c r="C350" s="46"/>
      <c r="D350" s="44">
        <v>0.75</v>
      </c>
      <c r="E350" s="44">
        <v>1.62</v>
      </c>
      <c r="F350" s="44">
        <v>0.22</v>
      </c>
      <c r="G350" s="44">
        <v>0.36</v>
      </c>
      <c r="H350" s="44">
        <v>0.25</v>
      </c>
      <c r="I350" s="44">
        <v>0.68</v>
      </c>
      <c r="J350" s="44">
        <v>0.35</v>
      </c>
      <c r="K350" s="44">
        <v>1.0900000000000001</v>
      </c>
      <c r="L350" s="44">
        <v>0.24</v>
      </c>
      <c r="M350" s="44">
        <v>9.2100000000000009</v>
      </c>
      <c r="N350" s="44">
        <v>0.13</v>
      </c>
      <c r="O350" s="44">
        <v>3.76</v>
      </c>
      <c r="P350" s="44">
        <v>0.67</v>
      </c>
      <c r="Q350" s="44">
        <v>0.79</v>
      </c>
      <c r="R350" s="44">
        <v>0</v>
      </c>
      <c r="S350" s="44">
        <v>0.32</v>
      </c>
      <c r="T350" s="44">
        <v>1.41</v>
      </c>
      <c r="U350" s="44">
        <v>0</v>
      </c>
      <c r="V350" s="44">
        <v>0.52</v>
      </c>
      <c r="W350" s="44">
        <v>1.96</v>
      </c>
      <c r="X350" s="44">
        <v>4.0599999999999996</v>
      </c>
      <c r="Y350" s="44" t="s">
        <v>267</v>
      </c>
      <c r="Z350" s="44">
        <v>0.73</v>
      </c>
      <c r="AA350" s="144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3"/>
    </row>
    <row r="351" spans="1:65">
      <c r="B351" s="30" t="s">
        <v>286</v>
      </c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BM351" s="53"/>
    </row>
    <row r="352" spans="1:65">
      <c r="BM352" s="53"/>
    </row>
    <row r="353" spans="1:65" ht="15">
      <c r="B353" s="8" t="s">
        <v>454</v>
      </c>
      <c r="BM353" s="27" t="s">
        <v>67</v>
      </c>
    </row>
    <row r="354" spans="1:65" ht="15">
      <c r="A354" s="24" t="s">
        <v>5</v>
      </c>
      <c r="B354" s="18" t="s">
        <v>110</v>
      </c>
      <c r="C354" s="15" t="s">
        <v>111</v>
      </c>
      <c r="D354" s="16" t="s">
        <v>225</v>
      </c>
      <c r="E354" s="17" t="s">
        <v>225</v>
      </c>
      <c r="F354" s="17" t="s">
        <v>225</v>
      </c>
      <c r="G354" s="17" t="s">
        <v>225</v>
      </c>
      <c r="H354" s="17" t="s">
        <v>225</v>
      </c>
      <c r="I354" s="17" t="s">
        <v>225</v>
      </c>
      <c r="J354" s="17" t="s">
        <v>225</v>
      </c>
      <c r="K354" s="14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 t="s">
        <v>226</v>
      </c>
      <c r="C355" s="9" t="s">
        <v>226</v>
      </c>
      <c r="D355" s="142" t="s">
        <v>230</v>
      </c>
      <c r="E355" s="143" t="s">
        <v>231</v>
      </c>
      <c r="F355" s="143" t="s">
        <v>237</v>
      </c>
      <c r="G355" s="143" t="s">
        <v>238</v>
      </c>
      <c r="H355" s="143" t="s">
        <v>246</v>
      </c>
      <c r="I355" s="143" t="s">
        <v>249</v>
      </c>
      <c r="J355" s="143" t="s">
        <v>252</v>
      </c>
      <c r="K355" s="144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 t="s">
        <v>3</v>
      </c>
    </row>
    <row r="356" spans="1:65">
      <c r="A356" s="29"/>
      <c r="B356" s="19"/>
      <c r="C356" s="9"/>
      <c r="D356" s="10" t="s">
        <v>276</v>
      </c>
      <c r="E356" s="11" t="s">
        <v>275</v>
      </c>
      <c r="F356" s="11" t="s">
        <v>275</v>
      </c>
      <c r="G356" s="11" t="s">
        <v>275</v>
      </c>
      <c r="H356" s="11" t="s">
        <v>275</v>
      </c>
      <c r="I356" s="11" t="s">
        <v>276</v>
      </c>
      <c r="J356" s="11" t="s">
        <v>276</v>
      </c>
      <c r="K356" s="144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2</v>
      </c>
    </row>
    <row r="357" spans="1:65">
      <c r="A357" s="29"/>
      <c r="B357" s="19"/>
      <c r="C357" s="9"/>
      <c r="D357" s="25"/>
      <c r="E357" s="25"/>
      <c r="F357" s="25"/>
      <c r="G357" s="25"/>
      <c r="H357" s="25"/>
      <c r="I357" s="25"/>
      <c r="J357" s="25"/>
      <c r="K357" s="14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</v>
      </c>
    </row>
    <row r="358" spans="1:65">
      <c r="A358" s="29"/>
      <c r="B358" s="18">
        <v>1</v>
      </c>
      <c r="C358" s="14">
        <v>1</v>
      </c>
      <c r="D358" s="138">
        <v>5</v>
      </c>
      <c r="E358" s="21">
        <v>5.38</v>
      </c>
      <c r="F358" s="21">
        <v>4.4435000000000002</v>
      </c>
      <c r="G358" s="21">
        <v>5.8912939589322297</v>
      </c>
      <c r="H358" s="21">
        <v>5.58</v>
      </c>
      <c r="I358" s="138">
        <v>5.6</v>
      </c>
      <c r="J358" s="21">
        <v>4.3099999999999996</v>
      </c>
      <c r="K358" s="14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</v>
      </c>
    </row>
    <row r="359" spans="1:65">
      <c r="A359" s="29"/>
      <c r="B359" s="19">
        <v>1</v>
      </c>
      <c r="C359" s="9">
        <v>2</v>
      </c>
      <c r="D359" s="139">
        <v>4.9000000000000004</v>
      </c>
      <c r="E359" s="11">
        <v>5.53</v>
      </c>
      <c r="F359" s="11">
        <v>5.2308000000000003</v>
      </c>
      <c r="G359" s="11">
        <v>5.8718969070103197</v>
      </c>
      <c r="H359" s="11">
        <v>5.58</v>
      </c>
      <c r="I359" s="139">
        <v>5.8</v>
      </c>
      <c r="J359" s="11">
        <v>4.2530000000000001</v>
      </c>
      <c r="K359" s="14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9</v>
      </c>
    </row>
    <row r="360" spans="1:65">
      <c r="A360" s="29"/>
      <c r="B360" s="19">
        <v>1</v>
      </c>
      <c r="C360" s="9">
        <v>3</v>
      </c>
      <c r="D360" s="139">
        <v>5.0999999999999996</v>
      </c>
      <c r="E360" s="11">
        <v>5.51</v>
      </c>
      <c r="F360" s="11">
        <v>4.7012</v>
      </c>
      <c r="G360" s="11">
        <v>5.9432727923999202</v>
      </c>
      <c r="H360" s="11">
        <v>5.34</v>
      </c>
      <c r="I360" s="139">
        <v>5.6</v>
      </c>
      <c r="J360" s="11">
        <v>4.2869999999999999</v>
      </c>
      <c r="K360" s="14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16</v>
      </c>
    </row>
    <row r="361" spans="1:65">
      <c r="A361" s="29"/>
      <c r="B361" s="19">
        <v>1</v>
      </c>
      <c r="C361" s="9">
        <v>4</v>
      </c>
      <c r="D361" s="139">
        <v>4.9000000000000004</v>
      </c>
      <c r="E361" s="11">
        <v>5.4</v>
      </c>
      <c r="F361" s="11">
        <v>4.6482000000000001</v>
      </c>
      <c r="G361" s="11">
        <v>6.1266690078031001</v>
      </c>
      <c r="H361" s="11">
        <v>5.5</v>
      </c>
      <c r="I361" s="139">
        <v>5.6</v>
      </c>
      <c r="J361" s="11">
        <v>4.3250000000000002</v>
      </c>
      <c r="K361" s="14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7">
        <v>5.1995825746310471</v>
      </c>
    </row>
    <row r="362" spans="1:65">
      <c r="A362" s="29"/>
      <c r="B362" s="19">
        <v>1</v>
      </c>
      <c r="C362" s="9">
        <v>5</v>
      </c>
      <c r="D362" s="139">
        <v>5</v>
      </c>
      <c r="E362" s="11">
        <v>5.52</v>
      </c>
      <c r="F362" s="11">
        <v>4.9527000000000001</v>
      </c>
      <c r="G362" s="11">
        <v>5.8565617147087403</v>
      </c>
      <c r="H362" s="11">
        <v>5.47</v>
      </c>
      <c r="I362" s="139">
        <v>5.5</v>
      </c>
      <c r="J362" s="11">
        <v>4.2309999999999999</v>
      </c>
      <c r="K362" s="144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29</v>
      </c>
    </row>
    <row r="363" spans="1:65">
      <c r="A363" s="29"/>
      <c r="B363" s="19">
        <v>1</v>
      </c>
      <c r="C363" s="9">
        <v>6</v>
      </c>
      <c r="D363" s="139">
        <v>4.9000000000000004</v>
      </c>
      <c r="E363" s="11">
        <v>5.61</v>
      </c>
      <c r="F363" s="11">
        <v>4.8499999999999996</v>
      </c>
      <c r="G363" s="11">
        <v>5.9793828580770896</v>
      </c>
      <c r="H363" s="11">
        <v>5.32</v>
      </c>
      <c r="I363" s="139">
        <v>5.4</v>
      </c>
      <c r="J363" s="11">
        <v>4.3460000000000001</v>
      </c>
      <c r="K363" s="144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20" t="s">
        <v>262</v>
      </c>
      <c r="C364" s="12"/>
      <c r="D364" s="22">
        <v>4.9666666666666659</v>
      </c>
      <c r="E364" s="22">
        <v>5.4916666666666671</v>
      </c>
      <c r="F364" s="22">
        <v>4.8044000000000002</v>
      </c>
      <c r="G364" s="22">
        <v>5.9448462064885668</v>
      </c>
      <c r="H364" s="22">
        <v>5.4649999999999999</v>
      </c>
      <c r="I364" s="22">
        <v>5.583333333333333</v>
      </c>
      <c r="J364" s="22">
        <v>4.2919999999999998</v>
      </c>
      <c r="K364" s="144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263</v>
      </c>
      <c r="C365" s="28"/>
      <c r="D365" s="11">
        <v>4.95</v>
      </c>
      <c r="E365" s="11">
        <v>5.5149999999999997</v>
      </c>
      <c r="F365" s="11">
        <v>4.7755999999999998</v>
      </c>
      <c r="G365" s="11">
        <v>5.9172833756660754</v>
      </c>
      <c r="H365" s="11">
        <v>5.4849999999999994</v>
      </c>
      <c r="I365" s="11">
        <v>5.6</v>
      </c>
      <c r="J365" s="11">
        <v>4.2984999999999998</v>
      </c>
      <c r="K365" s="144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3" t="s">
        <v>264</v>
      </c>
      <c r="C366" s="28"/>
      <c r="D366" s="23">
        <v>8.1649658092772318E-2</v>
      </c>
      <c r="E366" s="23">
        <v>8.6583293230661246E-2</v>
      </c>
      <c r="F366" s="23">
        <v>0.27246530054302331</v>
      </c>
      <c r="G366" s="23">
        <v>0.10023809855960961</v>
      </c>
      <c r="H366" s="23">
        <v>0.11344602240713421</v>
      </c>
      <c r="I366" s="23">
        <v>0.13291601358251237</v>
      </c>
      <c r="J366" s="23">
        <v>4.3808674940016196E-2</v>
      </c>
      <c r="K366" s="144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A367" s="29"/>
      <c r="B367" s="3" t="s">
        <v>87</v>
      </c>
      <c r="C367" s="28"/>
      <c r="D367" s="13">
        <v>1.6439528475054831E-2</v>
      </c>
      <c r="E367" s="13">
        <v>1.5766305292381409E-2</v>
      </c>
      <c r="F367" s="13">
        <v>5.671161862938625E-2</v>
      </c>
      <c r="G367" s="13">
        <v>1.6861344276695275E-2</v>
      </c>
      <c r="H367" s="13">
        <v>2.075865002875283E-2</v>
      </c>
      <c r="I367" s="13">
        <v>2.3805853178957441E-2</v>
      </c>
      <c r="J367" s="13">
        <v>1.0207053807086719E-2</v>
      </c>
      <c r="K367" s="144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3"/>
    </row>
    <row r="368" spans="1:65">
      <c r="A368" s="29"/>
      <c r="B368" s="3" t="s">
        <v>265</v>
      </c>
      <c r="C368" s="28"/>
      <c r="D368" s="13">
        <v>-4.4795116650476197E-2</v>
      </c>
      <c r="E368" s="13">
        <v>5.6174527059289048E-2</v>
      </c>
      <c r="F368" s="13">
        <v>-7.600275002057999E-2</v>
      </c>
      <c r="G368" s="13">
        <v>0.14333143500666545</v>
      </c>
      <c r="H368" s="13">
        <v>5.1045910235935965E-2</v>
      </c>
      <c r="I368" s="13">
        <v>7.3804147389565422E-2</v>
      </c>
      <c r="J368" s="13">
        <v>-0.17454912228131081</v>
      </c>
      <c r="K368" s="144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3"/>
    </row>
    <row r="369" spans="1:65">
      <c r="A369" s="29"/>
      <c r="B369" s="45" t="s">
        <v>266</v>
      </c>
      <c r="C369" s="46"/>
      <c r="D369" s="44" t="s">
        <v>267</v>
      </c>
      <c r="E369" s="44">
        <v>0.04</v>
      </c>
      <c r="F369" s="44">
        <v>0.93</v>
      </c>
      <c r="G369" s="44">
        <v>0.67</v>
      </c>
      <c r="H369" s="44">
        <v>0</v>
      </c>
      <c r="I369" s="44" t="s">
        <v>267</v>
      </c>
      <c r="J369" s="44">
        <v>1.65</v>
      </c>
      <c r="K369" s="144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3"/>
    </row>
    <row r="370" spans="1:65">
      <c r="B370" s="30" t="s">
        <v>285</v>
      </c>
      <c r="C370" s="20"/>
      <c r="D370" s="20"/>
      <c r="E370" s="20"/>
      <c r="F370" s="20"/>
      <c r="G370" s="20"/>
      <c r="H370" s="20"/>
      <c r="I370" s="20"/>
      <c r="J370" s="20"/>
      <c r="BM370" s="53"/>
    </row>
    <row r="371" spans="1:65">
      <c r="BM371" s="53"/>
    </row>
    <row r="372" spans="1:65" ht="15">
      <c r="B372" s="8" t="s">
        <v>455</v>
      </c>
      <c r="BM372" s="27" t="s">
        <v>268</v>
      </c>
    </row>
    <row r="373" spans="1:65" ht="15">
      <c r="A373" s="24" t="s">
        <v>82</v>
      </c>
      <c r="B373" s="18" t="s">
        <v>110</v>
      </c>
      <c r="C373" s="15" t="s">
        <v>111</v>
      </c>
      <c r="D373" s="16" t="s">
        <v>225</v>
      </c>
      <c r="E373" s="17" t="s">
        <v>225</v>
      </c>
      <c r="F373" s="17" t="s">
        <v>225</v>
      </c>
      <c r="G373" s="17" t="s">
        <v>225</v>
      </c>
      <c r="H373" s="17" t="s">
        <v>225</v>
      </c>
      <c r="I373" s="17" t="s">
        <v>225</v>
      </c>
      <c r="J373" s="17" t="s">
        <v>225</v>
      </c>
      <c r="K373" s="17" t="s">
        <v>225</v>
      </c>
      <c r="L373" s="17" t="s">
        <v>225</v>
      </c>
      <c r="M373" s="17" t="s">
        <v>225</v>
      </c>
      <c r="N373" s="17" t="s">
        <v>225</v>
      </c>
      <c r="O373" s="17" t="s">
        <v>225</v>
      </c>
      <c r="P373" s="17" t="s">
        <v>225</v>
      </c>
      <c r="Q373" s="17" t="s">
        <v>225</v>
      </c>
      <c r="R373" s="17" t="s">
        <v>225</v>
      </c>
      <c r="S373" s="17" t="s">
        <v>225</v>
      </c>
      <c r="T373" s="144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 t="s">
        <v>226</v>
      </c>
      <c r="C374" s="9" t="s">
        <v>226</v>
      </c>
      <c r="D374" s="142" t="s">
        <v>228</v>
      </c>
      <c r="E374" s="143" t="s">
        <v>229</v>
      </c>
      <c r="F374" s="143" t="s">
        <v>232</v>
      </c>
      <c r="G374" s="143" t="s">
        <v>233</v>
      </c>
      <c r="H374" s="143" t="s">
        <v>234</v>
      </c>
      <c r="I374" s="143" t="s">
        <v>235</v>
      </c>
      <c r="J374" s="143" t="s">
        <v>236</v>
      </c>
      <c r="K374" s="143" t="s">
        <v>238</v>
      </c>
      <c r="L374" s="143" t="s">
        <v>239</v>
      </c>
      <c r="M374" s="143" t="s">
        <v>245</v>
      </c>
      <c r="N374" s="143" t="s">
        <v>246</v>
      </c>
      <c r="O374" s="143" t="s">
        <v>269</v>
      </c>
      <c r="P374" s="143" t="s">
        <v>247</v>
      </c>
      <c r="Q374" s="143" t="s">
        <v>252</v>
      </c>
      <c r="R374" s="143" t="s">
        <v>253</v>
      </c>
      <c r="S374" s="143" t="s">
        <v>254</v>
      </c>
      <c r="T374" s="144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 t="s">
        <v>3</v>
      </c>
    </row>
    <row r="375" spans="1:65">
      <c r="A375" s="29"/>
      <c r="B375" s="19"/>
      <c r="C375" s="9"/>
      <c r="D375" s="10" t="s">
        <v>275</v>
      </c>
      <c r="E375" s="11" t="s">
        <v>275</v>
      </c>
      <c r="F375" s="11" t="s">
        <v>276</v>
      </c>
      <c r="G375" s="11" t="s">
        <v>276</v>
      </c>
      <c r="H375" s="11" t="s">
        <v>276</v>
      </c>
      <c r="I375" s="11" t="s">
        <v>276</v>
      </c>
      <c r="J375" s="11" t="s">
        <v>275</v>
      </c>
      <c r="K375" s="11" t="s">
        <v>275</v>
      </c>
      <c r="L375" s="11" t="s">
        <v>275</v>
      </c>
      <c r="M375" s="11" t="s">
        <v>114</v>
      </c>
      <c r="N375" s="11" t="s">
        <v>275</v>
      </c>
      <c r="O375" s="11" t="s">
        <v>276</v>
      </c>
      <c r="P375" s="11" t="s">
        <v>276</v>
      </c>
      <c r="Q375" s="11" t="s">
        <v>276</v>
      </c>
      <c r="R375" s="11" t="s">
        <v>276</v>
      </c>
      <c r="S375" s="11" t="s">
        <v>276</v>
      </c>
      <c r="T375" s="144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</v>
      </c>
    </row>
    <row r="376" spans="1:65">
      <c r="A376" s="29"/>
      <c r="B376" s="19"/>
      <c r="C376" s="9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144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2</v>
      </c>
    </row>
    <row r="377" spans="1:65">
      <c r="A377" s="29"/>
      <c r="B377" s="18">
        <v>1</v>
      </c>
      <c r="C377" s="14">
        <v>1</v>
      </c>
      <c r="D377" s="138">
        <v>1.9</v>
      </c>
      <c r="E377" s="21">
        <v>0.33</v>
      </c>
      <c r="F377" s="21">
        <v>0.24</v>
      </c>
      <c r="G377" s="21">
        <v>0.14000000000000001</v>
      </c>
      <c r="H377" s="21">
        <v>0.2</v>
      </c>
      <c r="I377" s="21">
        <v>0.11</v>
      </c>
      <c r="J377" s="138">
        <v>1.8</v>
      </c>
      <c r="K377" s="138" t="s">
        <v>97</v>
      </c>
      <c r="L377" s="138">
        <v>1.08</v>
      </c>
      <c r="M377" s="138" t="s">
        <v>105</v>
      </c>
      <c r="N377" s="21">
        <v>0.16</v>
      </c>
      <c r="O377" s="21">
        <v>0.14000000000000001</v>
      </c>
      <c r="P377" s="21">
        <v>0.28000000000000003</v>
      </c>
      <c r="Q377" s="21">
        <v>7.9000000000000001E-2</v>
      </c>
      <c r="R377" s="138">
        <v>4.4000000000000004</v>
      </c>
      <c r="S377" s="21">
        <v>0.4</v>
      </c>
      <c r="T377" s="144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1</v>
      </c>
    </row>
    <row r="378" spans="1:65">
      <c r="A378" s="29"/>
      <c r="B378" s="19">
        <v>1</v>
      </c>
      <c r="C378" s="9">
        <v>2</v>
      </c>
      <c r="D378" s="139">
        <v>1.8</v>
      </c>
      <c r="E378" s="11">
        <v>0.44</v>
      </c>
      <c r="F378" s="11">
        <v>0.22</v>
      </c>
      <c r="G378" s="11">
        <v>0.15</v>
      </c>
      <c r="H378" s="11">
        <v>0.19</v>
      </c>
      <c r="I378" s="11">
        <v>0.1</v>
      </c>
      <c r="J378" s="139">
        <v>1.6</v>
      </c>
      <c r="K378" s="139" t="s">
        <v>97</v>
      </c>
      <c r="L378" s="139">
        <v>0.72</v>
      </c>
      <c r="M378" s="139" t="s">
        <v>105</v>
      </c>
      <c r="N378" s="11">
        <v>0.16</v>
      </c>
      <c r="O378" s="11">
        <v>0.13</v>
      </c>
      <c r="P378" s="11">
        <v>0.3</v>
      </c>
      <c r="Q378" s="11">
        <v>0.185</v>
      </c>
      <c r="R378" s="139">
        <v>3.9</v>
      </c>
      <c r="S378" s="140">
        <v>0.6</v>
      </c>
      <c r="T378" s="144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4</v>
      </c>
    </row>
    <row r="379" spans="1:65">
      <c r="A379" s="29"/>
      <c r="B379" s="19">
        <v>1</v>
      </c>
      <c r="C379" s="9">
        <v>3</v>
      </c>
      <c r="D379" s="139">
        <v>1.7</v>
      </c>
      <c r="E379" s="11">
        <v>0.38</v>
      </c>
      <c r="F379" s="11">
        <v>0.25</v>
      </c>
      <c r="G379" s="11">
        <v>0.14000000000000001</v>
      </c>
      <c r="H379" s="11">
        <v>0.2</v>
      </c>
      <c r="I379" s="11">
        <v>0.11</v>
      </c>
      <c r="J379" s="139">
        <v>1.6</v>
      </c>
      <c r="K379" s="139" t="s">
        <v>97</v>
      </c>
      <c r="L379" s="139">
        <v>0.84</v>
      </c>
      <c r="M379" s="139" t="s">
        <v>105</v>
      </c>
      <c r="N379" s="11">
        <v>0.18</v>
      </c>
      <c r="O379" s="11">
        <v>0.12</v>
      </c>
      <c r="P379" s="11">
        <v>0.25</v>
      </c>
      <c r="Q379" s="11">
        <v>0.17399999999999999</v>
      </c>
      <c r="R379" s="139">
        <v>4.4000000000000004</v>
      </c>
      <c r="S379" s="11">
        <v>0.5</v>
      </c>
      <c r="T379" s="144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7">
        <v>16</v>
      </c>
    </row>
    <row r="380" spans="1:65">
      <c r="A380" s="29"/>
      <c r="B380" s="19">
        <v>1</v>
      </c>
      <c r="C380" s="9">
        <v>4</v>
      </c>
      <c r="D380" s="139">
        <v>1.8</v>
      </c>
      <c r="E380" s="11">
        <v>0.34</v>
      </c>
      <c r="F380" s="11">
        <v>0.24</v>
      </c>
      <c r="G380" s="11">
        <v>0.13</v>
      </c>
      <c r="H380" s="11">
        <v>0.22</v>
      </c>
      <c r="I380" s="11">
        <v>0.12</v>
      </c>
      <c r="J380" s="139">
        <v>1.7</v>
      </c>
      <c r="K380" s="139" t="s">
        <v>97</v>
      </c>
      <c r="L380" s="139">
        <v>0.54</v>
      </c>
      <c r="M380" s="139" t="s">
        <v>105</v>
      </c>
      <c r="N380" s="11">
        <v>0.18</v>
      </c>
      <c r="O380" s="11">
        <v>0.13</v>
      </c>
      <c r="P380" s="11">
        <v>0.31</v>
      </c>
      <c r="Q380" s="11">
        <v>0.219</v>
      </c>
      <c r="R380" s="139">
        <v>4.3</v>
      </c>
      <c r="S380" s="11">
        <v>0.5</v>
      </c>
      <c r="T380" s="144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0.229833333333333</v>
      </c>
    </row>
    <row r="381" spans="1:65">
      <c r="A381" s="29"/>
      <c r="B381" s="19">
        <v>1</v>
      </c>
      <c r="C381" s="9">
        <v>5</v>
      </c>
      <c r="D381" s="139">
        <v>1.9</v>
      </c>
      <c r="E381" s="11">
        <v>0.35</v>
      </c>
      <c r="F381" s="11">
        <v>0.25</v>
      </c>
      <c r="G381" s="11">
        <v>0.14000000000000001</v>
      </c>
      <c r="H381" s="11">
        <v>0.22</v>
      </c>
      <c r="I381" s="11">
        <v>0.11</v>
      </c>
      <c r="J381" s="139">
        <v>1.7</v>
      </c>
      <c r="K381" s="139" t="s">
        <v>97</v>
      </c>
      <c r="L381" s="139">
        <v>0.81</v>
      </c>
      <c r="M381" s="139" t="s">
        <v>105</v>
      </c>
      <c r="N381" s="11">
        <v>0.17</v>
      </c>
      <c r="O381" s="11">
        <v>0.13</v>
      </c>
      <c r="P381" s="11">
        <v>0.32</v>
      </c>
      <c r="Q381" s="11">
        <v>0.20499999999999999</v>
      </c>
      <c r="R381" s="139">
        <v>4.4000000000000004</v>
      </c>
      <c r="S381" s="11">
        <v>0.5</v>
      </c>
      <c r="T381" s="144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>
        <v>10</v>
      </c>
    </row>
    <row r="382" spans="1:65">
      <c r="A382" s="29"/>
      <c r="B382" s="19">
        <v>1</v>
      </c>
      <c r="C382" s="9">
        <v>6</v>
      </c>
      <c r="D382" s="139">
        <v>1.8</v>
      </c>
      <c r="E382" s="11">
        <v>0.41</v>
      </c>
      <c r="F382" s="11">
        <v>0.25</v>
      </c>
      <c r="G382" s="11">
        <v>0.13</v>
      </c>
      <c r="H382" s="11">
        <v>0.2</v>
      </c>
      <c r="I382" s="11">
        <v>0.1</v>
      </c>
      <c r="J382" s="139">
        <v>1.8</v>
      </c>
      <c r="K382" s="139" t="s">
        <v>97</v>
      </c>
      <c r="L382" s="139">
        <v>0.78</v>
      </c>
      <c r="M382" s="139" t="s">
        <v>105</v>
      </c>
      <c r="N382" s="11">
        <v>0.17</v>
      </c>
      <c r="O382" s="11">
        <v>0.15</v>
      </c>
      <c r="P382" s="11">
        <v>0.34</v>
      </c>
      <c r="Q382" s="11">
        <v>0.13800000000000001</v>
      </c>
      <c r="R382" s="139">
        <v>4.9000000000000004</v>
      </c>
      <c r="S382" s="11">
        <v>0.4</v>
      </c>
      <c r="T382" s="144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20" t="s">
        <v>262</v>
      </c>
      <c r="C383" s="12"/>
      <c r="D383" s="22">
        <v>1.8166666666666667</v>
      </c>
      <c r="E383" s="22">
        <v>0.375</v>
      </c>
      <c r="F383" s="22">
        <v>0.24166666666666667</v>
      </c>
      <c r="G383" s="22">
        <v>0.13833333333333334</v>
      </c>
      <c r="H383" s="22">
        <v>0.20499999999999999</v>
      </c>
      <c r="I383" s="22">
        <v>0.10833333333333334</v>
      </c>
      <c r="J383" s="22">
        <v>1.7000000000000002</v>
      </c>
      <c r="K383" s="22" t="s">
        <v>640</v>
      </c>
      <c r="L383" s="22">
        <v>0.79500000000000004</v>
      </c>
      <c r="M383" s="22" t="s">
        <v>640</v>
      </c>
      <c r="N383" s="22">
        <v>0.17</v>
      </c>
      <c r="O383" s="22">
        <v>0.13333333333333333</v>
      </c>
      <c r="P383" s="22">
        <v>0.30000000000000004</v>
      </c>
      <c r="Q383" s="22">
        <v>0.16666666666666666</v>
      </c>
      <c r="R383" s="22">
        <v>4.3833333333333329</v>
      </c>
      <c r="S383" s="22">
        <v>0.48333333333333334</v>
      </c>
      <c r="T383" s="144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3" t="s">
        <v>263</v>
      </c>
      <c r="C384" s="28"/>
      <c r="D384" s="11">
        <v>1.8</v>
      </c>
      <c r="E384" s="11">
        <v>0.36499999999999999</v>
      </c>
      <c r="F384" s="11">
        <v>0.245</v>
      </c>
      <c r="G384" s="11">
        <v>0.14000000000000001</v>
      </c>
      <c r="H384" s="11">
        <v>0.2</v>
      </c>
      <c r="I384" s="11">
        <v>0.11</v>
      </c>
      <c r="J384" s="11">
        <v>1.7</v>
      </c>
      <c r="K384" s="11" t="s">
        <v>640</v>
      </c>
      <c r="L384" s="11">
        <v>0.79500000000000004</v>
      </c>
      <c r="M384" s="11" t="s">
        <v>640</v>
      </c>
      <c r="N384" s="11">
        <v>0.17</v>
      </c>
      <c r="O384" s="11">
        <v>0.13</v>
      </c>
      <c r="P384" s="11">
        <v>0.30499999999999999</v>
      </c>
      <c r="Q384" s="11">
        <v>0.17949999999999999</v>
      </c>
      <c r="R384" s="11">
        <v>4.4000000000000004</v>
      </c>
      <c r="S384" s="11">
        <v>0.5</v>
      </c>
      <c r="T384" s="144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A385" s="29"/>
      <c r="B385" s="3" t="s">
        <v>264</v>
      </c>
      <c r="C385" s="28"/>
      <c r="D385" s="23">
        <v>7.527726527090807E-2</v>
      </c>
      <c r="E385" s="23">
        <v>4.3243496620879236E-2</v>
      </c>
      <c r="F385" s="23">
        <v>1.1690451944500121E-2</v>
      </c>
      <c r="G385" s="23">
        <v>7.5277265270908078E-3</v>
      </c>
      <c r="H385" s="23">
        <v>1.2247448713915886E-2</v>
      </c>
      <c r="I385" s="23">
        <v>7.5277265270908061E-3</v>
      </c>
      <c r="J385" s="23">
        <v>8.9442719099991574E-2</v>
      </c>
      <c r="K385" s="23" t="s">
        <v>640</v>
      </c>
      <c r="L385" s="23">
        <v>0.17569860557215536</v>
      </c>
      <c r="M385" s="23" t="s">
        <v>640</v>
      </c>
      <c r="N385" s="23">
        <v>8.9442719099991543E-3</v>
      </c>
      <c r="O385" s="23">
        <v>1.0327955589886445E-2</v>
      </c>
      <c r="P385" s="23">
        <v>3.1622776601683798E-2</v>
      </c>
      <c r="Q385" s="23">
        <v>5.1196354036851743E-2</v>
      </c>
      <c r="R385" s="23">
        <v>0.31885210782848333</v>
      </c>
      <c r="S385" s="23">
        <v>7.5277265270908375E-2</v>
      </c>
      <c r="T385" s="144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3"/>
    </row>
    <row r="386" spans="1:65">
      <c r="A386" s="29"/>
      <c r="B386" s="3" t="s">
        <v>87</v>
      </c>
      <c r="C386" s="28"/>
      <c r="D386" s="13">
        <v>4.1437026754628292E-2</v>
      </c>
      <c r="E386" s="13">
        <v>0.1153159909890113</v>
      </c>
      <c r="F386" s="13">
        <v>4.8374283908276361E-2</v>
      </c>
      <c r="G386" s="13">
        <v>5.4417300195837161E-2</v>
      </c>
      <c r="H386" s="13">
        <v>5.9743652263004328E-2</v>
      </c>
      <c r="I386" s="13">
        <v>6.9486706403915133E-2</v>
      </c>
      <c r="J386" s="13">
        <v>5.261336417646563E-2</v>
      </c>
      <c r="K386" s="13" t="s">
        <v>640</v>
      </c>
      <c r="L386" s="13">
        <v>0.22100453531088723</v>
      </c>
      <c r="M386" s="13" t="s">
        <v>640</v>
      </c>
      <c r="N386" s="13">
        <v>5.2613364176465609E-2</v>
      </c>
      <c r="O386" s="13">
        <v>7.7459666924148338E-2</v>
      </c>
      <c r="P386" s="13">
        <v>0.10540925533894598</v>
      </c>
      <c r="Q386" s="13">
        <v>0.30717812422111046</v>
      </c>
      <c r="R386" s="13">
        <v>7.2741925740338415E-2</v>
      </c>
      <c r="S386" s="13">
        <v>0.15574606607774147</v>
      </c>
      <c r="T386" s="144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3"/>
    </row>
    <row r="387" spans="1:65">
      <c r="A387" s="29"/>
      <c r="B387" s="3" t="s">
        <v>265</v>
      </c>
      <c r="C387" s="28"/>
      <c r="D387" s="13">
        <v>6.9042784626541085</v>
      </c>
      <c r="E387" s="13">
        <v>0.63161711385061881</v>
      </c>
      <c r="F387" s="13">
        <v>5.1486584481509778E-2</v>
      </c>
      <c r="G387" s="13">
        <v>-0.39811457577954956</v>
      </c>
      <c r="H387" s="13">
        <v>-0.10804931109499516</v>
      </c>
      <c r="I387" s="13">
        <v>-0.52864394488759903</v>
      </c>
      <c r="J387" s="13">
        <v>6.3966642494561388</v>
      </c>
      <c r="K387" s="13" t="s">
        <v>640</v>
      </c>
      <c r="L387" s="13">
        <v>2.4590282813633118</v>
      </c>
      <c r="M387" s="13" t="s">
        <v>640</v>
      </c>
      <c r="N387" s="13">
        <v>-0.26033357505438615</v>
      </c>
      <c r="O387" s="13">
        <v>-0.41986947063089108</v>
      </c>
      <c r="P387" s="13">
        <v>0.30529369108049509</v>
      </c>
      <c r="Q387" s="13">
        <v>-0.27483683828861394</v>
      </c>
      <c r="R387" s="13">
        <v>18.071791153009453</v>
      </c>
      <c r="S387" s="13">
        <v>1.1029731689630196</v>
      </c>
      <c r="T387" s="144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3"/>
    </row>
    <row r="388" spans="1:65">
      <c r="A388" s="29"/>
      <c r="B388" s="45" t="s">
        <v>266</v>
      </c>
      <c r="C388" s="46"/>
      <c r="D388" s="44">
        <v>9.02</v>
      </c>
      <c r="E388" s="44">
        <v>0.86</v>
      </c>
      <c r="F388" s="44">
        <v>0.1</v>
      </c>
      <c r="G388" s="44">
        <v>0.48</v>
      </c>
      <c r="H388" s="44">
        <v>0.1</v>
      </c>
      <c r="I388" s="44">
        <v>0.65</v>
      </c>
      <c r="J388" s="44">
        <v>8.36</v>
      </c>
      <c r="K388" s="44">
        <v>0.7</v>
      </c>
      <c r="L388" s="44">
        <v>3.23</v>
      </c>
      <c r="M388" s="44">
        <v>0.98</v>
      </c>
      <c r="N388" s="44">
        <v>0.3</v>
      </c>
      <c r="O388" s="44">
        <v>0.51</v>
      </c>
      <c r="P388" s="44">
        <v>0.43</v>
      </c>
      <c r="Q388" s="44">
        <v>0.32</v>
      </c>
      <c r="R388" s="44">
        <v>23.54</v>
      </c>
      <c r="S388" s="44">
        <v>1.47</v>
      </c>
      <c r="T388" s="144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3"/>
    </row>
    <row r="389" spans="1:65">
      <c r="B389" s="3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BM389" s="53"/>
    </row>
    <row r="390" spans="1:65" ht="15">
      <c r="B390" s="8" t="s">
        <v>456</v>
      </c>
      <c r="BM390" s="27" t="s">
        <v>67</v>
      </c>
    </row>
    <row r="391" spans="1:65" ht="15">
      <c r="A391" s="24" t="s">
        <v>8</v>
      </c>
      <c r="B391" s="18" t="s">
        <v>110</v>
      </c>
      <c r="C391" s="15" t="s">
        <v>111</v>
      </c>
      <c r="D391" s="16" t="s">
        <v>225</v>
      </c>
      <c r="E391" s="17" t="s">
        <v>225</v>
      </c>
      <c r="F391" s="17" t="s">
        <v>225</v>
      </c>
      <c r="G391" s="17" t="s">
        <v>225</v>
      </c>
      <c r="H391" s="17" t="s">
        <v>225</v>
      </c>
      <c r="I391" s="17" t="s">
        <v>225</v>
      </c>
      <c r="J391" s="17" t="s">
        <v>225</v>
      </c>
      <c r="K391" s="17" t="s">
        <v>225</v>
      </c>
      <c r="L391" s="17" t="s">
        <v>225</v>
      </c>
      <c r="M391" s="17" t="s">
        <v>225</v>
      </c>
      <c r="N391" s="17" t="s">
        <v>225</v>
      </c>
      <c r="O391" s="17" t="s">
        <v>225</v>
      </c>
      <c r="P391" s="17" t="s">
        <v>225</v>
      </c>
      <c r="Q391" s="17" t="s">
        <v>225</v>
      </c>
      <c r="R391" s="17" t="s">
        <v>225</v>
      </c>
      <c r="S391" s="17" t="s">
        <v>225</v>
      </c>
      <c r="T391" s="17" t="s">
        <v>225</v>
      </c>
      <c r="U391" s="17" t="s">
        <v>225</v>
      </c>
      <c r="V391" s="17" t="s">
        <v>225</v>
      </c>
      <c r="W391" s="17" t="s">
        <v>225</v>
      </c>
      <c r="X391" s="144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 t="s">
        <v>226</v>
      </c>
      <c r="C392" s="9" t="s">
        <v>226</v>
      </c>
      <c r="D392" s="142" t="s">
        <v>228</v>
      </c>
      <c r="E392" s="143" t="s">
        <v>229</v>
      </c>
      <c r="F392" s="143" t="s">
        <v>230</v>
      </c>
      <c r="G392" s="143" t="s">
        <v>231</v>
      </c>
      <c r="H392" s="143" t="s">
        <v>232</v>
      </c>
      <c r="I392" s="143" t="s">
        <v>233</v>
      </c>
      <c r="J392" s="143" t="s">
        <v>234</v>
      </c>
      <c r="K392" s="143" t="s">
        <v>235</v>
      </c>
      <c r="L392" s="143" t="s">
        <v>236</v>
      </c>
      <c r="M392" s="143" t="s">
        <v>238</v>
      </c>
      <c r="N392" s="143" t="s">
        <v>239</v>
      </c>
      <c r="O392" s="143" t="s">
        <v>244</v>
      </c>
      <c r="P392" s="143" t="s">
        <v>245</v>
      </c>
      <c r="Q392" s="143" t="s">
        <v>246</v>
      </c>
      <c r="R392" s="143" t="s">
        <v>269</v>
      </c>
      <c r="S392" s="143" t="s">
        <v>247</v>
      </c>
      <c r="T392" s="143" t="s">
        <v>249</v>
      </c>
      <c r="U392" s="143" t="s">
        <v>252</v>
      </c>
      <c r="V392" s="143" t="s">
        <v>253</v>
      </c>
      <c r="W392" s="143" t="s">
        <v>254</v>
      </c>
      <c r="X392" s="144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 t="s">
        <v>3</v>
      </c>
    </row>
    <row r="393" spans="1:65">
      <c r="A393" s="29"/>
      <c r="B393" s="19"/>
      <c r="C393" s="9"/>
      <c r="D393" s="10" t="s">
        <v>275</v>
      </c>
      <c r="E393" s="11" t="s">
        <v>275</v>
      </c>
      <c r="F393" s="11" t="s">
        <v>276</v>
      </c>
      <c r="G393" s="11" t="s">
        <v>275</v>
      </c>
      <c r="H393" s="11" t="s">
        <v>276</v>
      </c>
      <c r="I393" s="11" t="s">
        <v>276</v>
      </c>
      <c r="J393" s="11" t="s">
        <v>276</v>
      </c>
      <c r="K393" s="11" t="s">
        <v>276</v>
      </c>
      <c r="L393" s="11" t="s">
        <v>275</v>
      </c>
      <c r="M393" s="11" t="s">
        <v>275</v>
      </c>
      <c r="N393" s="11" t="s">
        <v>275</v>
      </c>
      <c r="O393" s="11" t="s">
        <v>276</v>
      </c>
      <c r="P393" s="11" t="s">
        <v>114</v>
      </c>
      <c r="Q393" s="11" t="s">
        <v>275</v>
      </c>
      <c r="R393" s="11" t="s">
        <v>276</v>
      </c>
      <c r="S393" s="11" t="s">
        <v>276</v>
      </c>
      <c r="T393" s="11" t="s">
        <v>276</v>
      </c>
      <c r="U393" s="11" t="s">
        <v>276</v>
      </c>
      <c r="V393" s="11" t="s">
        <v>276</v>
      </c>
      <c r="W393" s="11" t="s">
        <v>276</v>
      </c>
      <c r="X393" s="144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2</v>
      </c>
    </row>
    <row r="394" spans="1:65">
      <c r="A394" s="29"/>
      <c r="B394" s="19"/>
      <c r="C394" s="9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144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</v>
      </c>
    </row>
    <row r="395" spans="1:65">
      <c r="A395" s="29"/>
      <c r="B395" s="18">
        <v>1</v>
      </c>
      <c r="C395" s="14">
        <v>1</v>
      </c>
      <c r="D395" s="21">
        <v>2</v>
      </c>
      <c r="E395" s="21">
        <v>1.9</v>
      </c>
      <c r="F395" s="21">
        <v>1.77</v>
      </c>
      <c r="G395" s="21">
        <v>2.0099999999999998</v>
      </c>
      <c r="H395" s="21">
        <v>1.9</v>
      </c>
      <c r="I395" s="21">
        <v>2</v>
      </c>
      <c r="J395" s="21">
        <v>2.2000000000000002</v>
      </c>
      <c r="K395" s="21">
        <v>1.9</v>
      </c>
      <c r="L395" s="21">
        <v>2.27</v>
      </c>
      <c r="M395" s="21">
        <v>2.1390776162479201</v>
      </c>
      <c r="N395" s="21">
        <v>2</v>
      </c>
      <c r="O395" s="21">
        <v>2.12</v>
      </c>
      <c r="P395" s="21">
        <v>2.2277900579142775</v>
      </c>
      <c r="Q395" s="138">
        <v>0.9</v>
      </c>
      <c r="R395" s="21">
        <v>2.1</v>
      </c>
      <c r="S395" s="21">
        <v>1.9</v>
      </c>
      <c r="T395" s="21">
        <v>2.02</v>
      </c>
      <c r="U395" s="21">
        <v>1.923</v>
      </c>
      <c r="V395" s="21">
        <v>2</v>
      </c>
      <c r="W395" s="137">
        <v>2.59</v>
      </c>
      <c r="X395" s="144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</v>
      </c>
    </row>
    <row r="396" spans="1:65">
      <c r="A396" s="29"/>
      <c r="B396" s="19">
        <v>1</v>
      </c>
      <c r="C396" s="9">
        <v>2</v>
      </c>
      <c r="D396" s="11">
        <v>2</v>
      </c>
      <c r="E396" s="11">
        <v>1.9</v>
      </c>
      <c r="F396" s="11">
        <v>1.76</v>
      </c>
      <c r="G396" s="11">
        <v>2.04</v>
      </c>
      <c r="H396" s="11">
        <v>1.9</v>
      </c>
      <c r="I396" s="11">
        <v>2.1</v>
      </c>
      <c r="J396" s="11">
        <v>2.2000000000000002</v>
      </c>
      <c r="K396" s="11">
        <v>2</v>
      </c>
      <c r="L396" s="11">
        <v>2.2400000000000002</v>
      </c>
      <c r="M396" s="11">
        <v>2.15361656738538</v>
      </c>
      <c r="N396" s="11">
        <v>1.9</v>
      </c>
      <c r="O396" s="11">
        <v>1.99</v>
      </c>
      <c r="P396" s="11">
        <v>2.2392316283934637</v>
      </c>
      <c r="Q396" s="139">
        <v>0.8</v>
      </c>
      <c r="R396" s="11">
        <v>2</v>
      </c>
      <c r="S396" s="11">
        <v>1.9</v>
      </c>
      <c r="T396" s="11">
        <v>2.08</v>
      </c>
      <c r="U396" s="11">
        <v>1.8680000000000001</v>
      </c>
      <c r="V396" s="11">
        <v>2.1</v>
      </c>
      <c r="W396" s="11">
        <v>2.3199999999999998</v>
      </c>
      <c r="X396" s="144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25</v>
      </c>
    </row>
    <row r="397" spans="1:65">
      <c r="A397" s="29"/>
      <c r="B397" s="19">
        <v>1</v>
      </c>
      <c r="C397" s="9">
        <v>3</v>
      </c>
      <c r="D397" s="11">
        <v>2</v>
      </c>
      <c r="E397" s="11">
        <v>1.8</v>
      </c>
      <c r="F397" s="11">
        <v>1.83</v>
      </c>
      <c r="G397" s="11">
        <v>2.15</v>
      </c>
      <c r="H397" s="11">
        <v>1.9</v>
      </c>
      <c r="I397" s="11">
        <v>2</v>
      </c>
      <c r="J397" s="11">
        <v>2.2999999999999998</v>
      </c>
      <c r="K397" s="11">
        <v>2.1</v>
      </c>
      <c r="L397" s="11">
        <v>2.08</v>
      </c>
      <c r="M397" s="11">
        <v>2.2310733518279702</v>
      </c>
      <c r="N397" s="11">
        <v>2</v>
      </c>
      <c r="O397" s="11">
        <v>2.06</v>
      </c>
      <c r="P397" s="11">
        <v>2.1542775525583751</v>
      </c>
      <c r="Q397" s="139">
        <v>0.8</v>
      </c>
      <c r="R397" s="11">
        <v>2</v>
      </c>
      <c r="S397" s="11">
        <v>1.7</v>
      </c>
      <c r="T397" s="11">
        <v>1.9299999999999997</v>
      </c>
      <c r="U397" s="11">
        <v>1.9</v>
      </c>
      <c r="V397" s="11">
        <v>2.1</v>
      </c>
      <c r="W397" s="11">
        <v>2.4300000000000002</v>
      </c>
      <c r="X397" s="144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16</v>
      </c>
    </row>
    <row r="398" spans="1:65">
      <c r="A398" s="29"/>
      <c r="B398" s="19">
        <v>1</v>
      </c>
      <c r="C398" s="9">
        <v>4</v>
      </c>
      <c r="D398" s="11">
        <v>2.1</v>
      </c>
      <c r="E398" s="11">
        <v>1.8</v>
      </c>
      <c r="F398" s="11">
        <v>1.67</v>
      </c>
      <c r="G398" s="11">
        <v>2.02</v>
      </c>
      <c r="H398" s="11">
        <v>1.9</v>
      </c>
      <c r="I398" s="11">
        <v>2</v>
      </c>
      <c r="J398" s="11">
        <v>2.4</v>
      </c>
      <c r="K398" s="11">
        <v>1.9</v>
      </c>
      <c r="L398" s="11">
        <v>2.17</v>
      </c>
      <c r="M398" s="11">
        <v>2.1508019914024898</v>
      </c>
      <c r="N398" s="11">
        <v>1.9</v>
      </c>
      <c r="O398" s="11">
        <v>2.04</v>
      </c>
      <c r="P398" s="11">
        <v>2.1710663382753537</v>
      </c>
      <c r="Q398" s="139">
        <v>0.7</v>
      </c>
      <c r="R398" s="11">
        <v>2.1</v>
      </c>
      <c r="S398" s="11">
        <v>1.9</v>
      </c>
      <c r="T398" s="11">
        <v>2.31</v>
      </c>
      <c r="U398" s="11">
        <v>1.9130000000000003</v>
      </c>
      <c r="V398" s="11">
        <v>2.1</v>
      </c>
      <c r="W398" s="11">
        <v>2.5099999999999998</v>
      </c>
      <c r="X398" s="144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2.0442454708778079</v>
      </c>
    </row>
    <row r="399" spans="1:65">
      <c r="A399" s="29"/>
      <c r="B399" s="19">
        <v>1</v>
      </c>
      <c r="C399" s="9">
        <v>5</v>
      </c>
      <c r="D399" s="11">
        <v>2.2999999999999998</v>
      </c>
      <c r="E399" s="11">
        <v>1.9</v>
      </c>
      <c r="F399" s="11">
        <v>1.74</v>
      </c>
      <c r="G399" s="11">
        <v>2.11</v>
      </c>
      <c r="H399" s="11">
        <v>2</v>
      </c>
      <c r="I399" s="11">
        <v>2.1</v>
      </c>
      <c r="J399" s="11">
        <v>2.1</v>
      </c>
      <c r="K399" s="11">
        <v>1.9</v>
      </c>
      <c r="L399" s="11">
        <v>2.34</v>
      </c>
      <c r="M399" s="11">
        <v>2.1194580600964299</v>
      </c>
      <c r="N399" s="11">
        <v>2</v>
      </c>
      <c r="O399" s="11">
        <v>1.95</v>
      </c>
      <c r="P399" s="11">
        <v>2.1336668280352593</v>
      </c>
      <c r="Q399" s="139">
        <v>0.7</v>
      </c>
      <c r="R399" s="11">
        <v>2.1</v>
      </c>
      <c r="S399" s="11">
        <v>1.9</v>
      </c>
      <c r="T399" s="11">
        <v>2.0099999999999998</v>
      </c>
      <c r="U399" s="11">
        <v>1.89</v>
      </c>
      <c r="V399" s="11">
        <v>2</v>
      </c>
      <c r="W399" s="11">
        <v>2.4300000000000002</v>
      </c>
      <c r="X399" s="144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30</v>
      </c>
    </row>
    <row r="400" spans="1:65">
      <c r="A400" s="29"/>
      <c r="B400" s="19">
        <v>1</v>
      </c>
      <c r="C400" s="9">
        <v>6</v>
      </c>
      <c r="D400" s="11">
        <v>2.2000000000000002</v>
      </c>
      <c r="E400" s="11">
        <v>1.8</v>
      </c>
      <c r="F400" s="11">
        <v>1.74</v>
      </c>
      <c r="G400" s="11">
        <v>2.11</v>
      </c>
      <c r="H400" s="11">
        <v>1.8</v>
      </c>
      <c r="I400" s="11">
        <v>2</v>
      </c>
      <c r="J400" s="11">
        <v>2.2999999999999998</v>
      </c>
      <c r="K400" s="11">
        <v>2</v>
      </c>
      <c r="L400" s="11">
        <v>2.2000000000000002</v>
      </c>
      <c r="M400" s="11">
        <v>2.1838815859755201</v>
      </c>
      <c r="N400" s="11">
        <v>1.9</v>
      </c>
      <c r="O400" s="11">
        <v>2.16</v>
      </c>
      <c r="P400" s="11">
        <v>2.1860421019576699</v>
      </c>
      <c r="Q400" s="139">
        <v>0.7</v>
      </c>
      <c r="R400" s="11">
        <v>2</v>
      </c>
      <c r="S400" s="11">
        <v>1.8</v>
      </c>
      <c r="T400" s="11">
        <v>2.14</v>
      </c>
      <c r="U400" s="11">
        <v>1.9</v>
      </c>
      <c r="V400" s="11">
        <v>2.1</v>
      </c>
      <c r="W400" s="11">
        <v>2.31</v>
      </c>
      <c r="X400" s="144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20" t="s">
        <v>262</v>
      </c>
      <c r="C401" s="12"/>
      <c r="D401" s="22">
        <v>2.0999999999999996</v>
      </c>
      <c r="E401" s="22">
        <v>1.8499999999999999</v>
      </c>
      <c r="F401" s="22">
        <v>1.7516666666666667</v>
      </c>
      <c r="G401" s="22">
        <v>2.0733333333333328</v>
      </c>
      <c r="H401" s="22">
        <v>1.9000000000000001</v>
      </c>
      <c r="I401" s="22">
        <v>2.0333333333333332</v>
      </c>
      <c r="J401" s="22">
        <v>2.25</v>
      </c>
      <c r="K401" s="22">
        <v>1.9666666666666668</v>
      </c>
      <c r="L401" s="22">
        <v>2.2166666666666668</v>
      </c>
      <c r="M401" s="22">
        <v>2.1629848621559518</v>
      </c>
      <c r="N401" s="22">
        <v>1.9500000000000002</v>
      </c>
      <c r="O401" s="22">
        <v>2.0533333333333332</v>
      </c>
      <c r="P401" s="22">
        <v>2.1853457511890668</v>
      </c>
      <c r="Q401" s="22">
        <v>0.76666666666666672</v>
      </c>
      <c r="R401" s="22">
        <v>2.0499999999999998</v>
      </c>
      <c r="S401" s="22">
        <v>1.8500000000000003</v>
      </c>
      <c r="T401" s="22">
        <v>2.0816666666666666</v>
      </c>
      <c r="U401" s="22">
        <v>1.8990000000000002</v>
      </c>
      <c r="V401" s="22">
        <v>2.0666666666666664</v>
      </c>
      <c r="W401" s="22">
        <v>2.4316666666666666</v>
      </c>
      <c r="X401" s="144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3" t="s">
        <v>263</v>
      </c>
      <c r="C402" s="28"/>
      <c r="D402" s="11">
        <v>2.0499999999999998</v>
      </c>
      <c r="E402" s="11">
        <v>1.85</v>
      </c>
      <c r="F402" s="11">
        <v>1.75</v>
      </c>
      <c r="G402" s="11">
        <v>2.0750000000000002</v>
      </c>
      <c r="H402" s="11">
        <v>1.9</v>
      </c>
      <c r="I402" s="11">
        <v>2</v>
      </c>
      <c r="J402" s="11">
        <v>2.25</v>
      </c>
      <c r="K402" s="11">
        <v>1.95</v>
      </c>
      <c r="L402" s="11">
        <v>2.2200000000000002</v>
      </c>
      <c r="M402" s="11">
        <v>2.1522092793939347</v>
      </c>
      <c r="N402" s="11">
        <v>1.95</v>
      </c>
      <c r="O402" s="11">
        <v>2.0499999999999998</v>
      </c>
      <c r="P402" s="11">
        <v>2.1785542201165118</v>
      </c>
      <c r="Q402" s="11">
        <v>0.75</v>
      </c>
      <c r="R402" s="11">
        <v>2.0499999999999998</v>
      </c>
      <c r="S402" s="11">
        <v>1.9</v>
      </c>
      <c r="T402" s="11">
        <v>2.0499999999999998</v>
      </c>
      <c r="U402" s="11">
        <v>1.9</v>
      </c>
      <c r="V402" s="11">
        <v>2.1</v>
      </c>
      <c r="W402" s="11">
        <v>2.4300000000000002</v>
      </c>
      <c r="X402" s="144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29"/>
      <c r="B403" s="3" t="s">
        <v>264</v>
      </c>
      <c r="C403" s="28"/>
      <c r="D403" s="23">
        <v>0.12649110640673514</v>
      </c>
      <c r="E403" s="23">
        <v>5.4772255750516544E-2</v>
      </c>
      <c r="F403" s="23">
        <v>5.1929439306299771E-2</v>
      </c>
      <c r="G403" s="23">
        <v>5.7503623074260851E-2</v>
      </c>
      <c r="H403" s="23">
        <v>6.3245553203367569E-2</v>
      </c>
      <c r="I403" s="23">
        <v>5.1639777949432274E-2</v>
      </c>
      <c r="J403" s="23">
        <v>0.10488088481701503</v>
      </c>
      <c r="K403" s="23">
        <v>8.1649658092772678E-2</v>
      </c>
      <c r="L403" s="23">
        <v>8.9144078135716107E-2</v>
      </c>
      <c r="M403" s="23">
        <v>3.943359401157253E-2</v>
      </c>
      <c r="N403" s="23">
        <v>5.4772255750516662E-2</v>
      </c>
      <c r="O403" s="23">
        <v>7.8400680269157599E-2</v>
      </c>
      <c r="P403" s="23">
        <v>4.1341353479337407E-2</v>
      </c>
      <c r="Q403" s="23">
        <v>8.1649658092772637E-2</v>
      </c>
      <c r="R403" s="23">
        <v>5.4772255750516662E-2</v>
      </c>
      <c r="S403" s="23">
        <v>8.3666002653407526E-2</v>
      </c>
      <c r="T403" s="23">
        <v>0.1322749661374619</v>
      </c>
      <c r="U403" s="23">
        <v>1.9057806799314573E-2</v>
      </c>
      <c r="V403" s="23">
        <v>5.1639777949432274E-2</v>
      </c>
      <c r="W403" s="23">
        <v>0.10815112882751921</v>
      </c>
      <c r="X403" s="215"/>
      <c r="Y403" s="216"/>
      <c r="Z403" s="216"/>
      <c r="AA403" s="216"/>
      <c r="AB403" s="216"/>
      <c r="AC403" s="216"/>
      <c r="AD403" s="216"/>
      <c r="AE403" s="216"/>
      <c r="AF403" s="216"/>
      <c r="AG403" s="216"/>
      <c r="AH403" s="216"/>
      <c r="AI403" s="216"/>
      <c r="AJ403" s="216"/>
      <c r="AK403" s="216"/>
      <c r="AL403" s="216"/>
      <c r="AM403" s="216"/>
      <c r="AN403" s="216"/>
      <c r="AO403" s="216"/>
      <c r="AP403" s="216"/>
      <c r="AQ403" s="216"/>
      <c r="AR403" s="216"/>
      <c r="AS403" s="216"/>
      <c r="AT403" s="216"/>
      <c r="AU403" s="216"/>
      <c r="AV403" s="216"/>
      <c r="AW403" s="216"/>
      <c r="AX403" s="216"/>
      <c r="AY403" s="216"/>
      <c r="AZ403" s="216"/>
      <c r="BA403" s="216"/>
      <c r="BB403" s="216"/>
      <c r="BC403" s="216"/>
      <c r="BD403" s="216"/>
      <c r="BE403" s="216"/>
      <c r="BF403" s="216"/>
      <c r="BG403" s="216"/>
      <c r="BH403" s="216"/>
      <c r="BI403" s="216"/>
      <c r="BJ403" s="216"/>
      <c r="BK403" s="216"/>
      <c r="BL403" s="216"/>
      <c r="BM403" s="54"/>
    </row>
    <row r="404" spans="1:65">
      <c r="A404" s="29"/>
      <c r="B404" s="3" t="s">
        <v>87</v>
      </c>
      <c r="C404" s="28"/>
      <c r="D404" s="13">
        <v>6.023386019368341E-2</v>
      </c>
      <c r="E404" s="13">
        <v>2.9606624730008944E-2</v>
      </c>
      <c r="F404" s="13">
        <v>2.9645731288087403E-2</v>
      </c>
      <c r="G404" s="13">
        <v>2.7734866434530964E-2</v>
      </c>
      <c r="H404" s="13">
        <v>3.3287133264930296E-2</v>
      </c>
      <c r="I404" s="13">
        <v>2.5396612106278169E-2</v>
      </c>
      <c r="J404" s="13">
        <v>4.6613726585340014E-2</v>
      </c>
      <c r="K404" s="13">
        <v>4.1516775301409833E-2</v>
      </c>
      <c r="L404" s="13">
        <v>4.0215373595059896E-2</v>
      </c>
      <c r="M404" s="13">
        <v>1.8231100319521958E-2</v>
      </c>
      <c r="N404" s="13">
        <v>2.8088336282316235E-2</v>
      </c>
      <c r="O404" s="13">
        <v>3.8182149481732597E-2</v>
      </c>
      <c r="P404" s="13">
        <v>1.8917534425316084E-2</v>
      </c>
      <c r="Q404" s="13">
        <v>0.10649955403405126</v>
      </c>
      <c r="R404" s="13">
        <v>2.6718173536837399E-2</v>
      </c>
      <c r="S404" s="13">
        <v>4.5224866299139195E-2</v>
      </c>
      <c r="T404" s="13">
        <v>6.3542818000382015E-2</v>
      </c>
      <c r="U404" s="13">
        <v>1.0035706582050854E-2</v>
      </c>
      <c r="V404" s="13">
        <v>2.4986989330370458E-2</v>
      </c>
      <c r="W404" s="13">
        <v>4.4476132485614481E-2</v>
      </c>
      <c r="X404" s="144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3" t="s">
        <v>265</v>
      </c>
      <c r="C405" s="28"/>
      <c r="D405" s="13">
        <v>2.7273891475591894E-2</v>
      </c>
      <c r="E405" s="13">
        <v>-9.5020619414359353E-2</v>
      </c>
      <c r="F405" s="13">
        <v>-0.14312312703107355</v>
      </c>
      <c r="G405" s="13">
        <v>1.42291436473303E-2</v>
      </c>
      <c r="H405" s="13">
        <v>-7.0561717236368948E-2</v>
      </c>
      <c r="I405" s="13">
        <v>-5.3379780950616462E-3</v>
      </c>
      <c r="J405" s="13">
        <v>0.10065059800956289</v>
      </c>
      <c r="K405" s="13">
        <v>-3.7949847665715297E-2</v>
      </c>
      <c r="L405" s="13">
        <v>8.4344663224236172E-2</v>
      </c>
      <c r="M405" s="13">
        <v>5.8084703118924663E-2</v>
      </c>
      <c r="N405" s="13">
        <v>-4.6102815058378654E-2</v>
      </c>
      <c r="O405" s="13">
        <v>4.4455827761344935E-3</v>
      </c>
      <c r="P405" s="13">
        <v>6.902315906840184E-2</v>
      </c>
      <c r="Q405" s="13">
        <v>-0.62496349993748224</v>
      </c>
      <c r="R405" s="13">
        <v>2.814989297601711E-3</v>
      </c>
      <c r="S405" s="13">
        <v>-9.5020619414359131E-2</v>
      </c>
      <c r="T405" s="13">
        <v>1.8305627343662367E-2</v>
      </c>
      <c r="U405" s="13">
        <v>-7.1050895279928694E-2</v>
      </c>
      <c r="V405" s="13">
        <v>1.0967956690265179E-2</v>
      </c>
      <c r="W405" s="13">
        <v>0.18951794258959431</v>
      </c>
      <c r="X405" s="144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A406" s="29"/>
      <c r="B406" s="45" t="s">
        <v>266</v>
      </c>
      <c r="C406" s="46"/>
      <c r="D406" s="44">
        <v>0.27</v>
      </c>
      <c r="E406" s="44">
        <v>1.1100000000000001</v>
      </c>
      <c r="F406" s="44">
        <v>1.65</v>
      </c>
      <c r="G406" s="44">
        <v>0.12</v>
      </c>
      <c r="H406" s="44">
        <v>0.83</v>
      </c>
      <c r="I406" s="44">
        <v>0.1</v>
      </c>
      <c r="J406" s="44">
        <v>1.0900000000000001</v>
      </c>
      <c r="K406" s="44">
        <v>0.47</v>
      </c>
      <c r="L406" s="44">
        <v>0.91</v>
      </c>
      <c r="M406" s="44">
        <v>0.61</v>
      </c>
      <c r="N406" s="44">
        <v>0.56000000000000005</v>
      </c>
      <c r="O406" s="44">
        <v>0.01</v>
      </c>
      <c r="P406" s="44">
        <v>0.74</v>
      </c>
      <c r="Q406" s="44">
        <v>7.07</v>
      </c>
      <c r="R406" s="44">
        <v>0.01</v>
      </c>
      <c r="S406" s="44">
        <v>1.1100000000000001</v>
      </c>
      <c r="T406" s="44">
        <v>0.17</v>
      </c>
      <c r="U406" s="44">
        <v>0.84</v>
      </c>
      <c r="V406" s="44">
        <v>0.08</v>
      </c>
      <c r="W406" s="44">
        <v>2.09</v>
      </c>
      <c r="X406" s="144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3"/>
    </row>
    <row r="407" spans="1:65">
      <c r="B407" s="3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BM407" s="53"/>
    </row>
    <row r="408" spans="1:65" ht="15">
      <c r="B408" s="8" t="s">
        <v>457</v>
      </c>
      <c r="BM408" s="27" t="s">
        <v>268</v>
      </c>
    </row>
    <row r="409" spans="1:65" ht="15">
      <c r="A409" s="24" t="s">
        <v>53</v>
      </c>
      <c r="B409" s="18" t="s">
        <v>110</v>
      </c>
      <c r="C409" s="15" t="s">
        <v>111</v>
      </c>
      <c r="D409" s="16" t="s">
        <v>225</v>
      </c>
      <c r="E409" s="17" t="s">
        <v>225</v>
      </c>
      <c r="F409" s="17" t="s">
        <v>225</v>
      </c>
      <c r="G409" s="14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</v>
      </c>
    </row>
    <row r="410" spans="1:65">
      <c r="A410" s="29"/>
      <c r="B410" s="19" t="s">
        <v>226</v>
      </c>
      <c r="C410" s="9" t="s">
        <v>226</v>
      </c>
      <c r="D410" s="142" t="s">
        <v>238</v>
      </c>
      <c r="E410" s="143" t="s">
        <v>246</v>
      </c>
      <c r="F410" s="143" t="s">
        <v>252</v>
      </c>
      <c r="G410" s="14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 t="s">
        <v>3</v>
      </c>
    </row>
    <row r="411" spans="1:65">
      <c r="A411" s="29"/>
      <c r="B411" s="19"/>
      <c r="C411" s="9"/>
      <c r="D411" s="10" t="s">
        <v>275</v>
      </c>
      <c r="E411" s="11" t="s">
        <v>276</v>
      </c>
      <c r="F411" s="11" t="s">
        <v>276</v>
      </c>
      <c r="G411" s="14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3</v>
      </c>
    </row>
    <row r="412" spans="1:65">
      <c r="A412" s="29"/>
      <c r="B412" s="19"/>
      <c r="C412" s="9"/>
      <c r="D412" s="25"/>
      <c r="E412" s="25"/>
      <c r="F412" s="25"/>
      <c r="G412" s="14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</v>
      </c>
    </row>
    <row r="413" spans="1:65">
      <c r="A413" s="29"/>
      <c r="B413" s="18">
        <v>1</v>
      </c>
      <c r="C413" s="14">
        <v>1</v>
      </c>
      <c r="D413" s="223" t="s">
        <v>102</v>
      </c>
      <c r="E413" s="223" t="s">
        <v>103</v>
      </c>
      <c r="F413" s="217">
        <v>1.2999999999999999E-2</v>
      </c>
      <c r="G413" s="215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  <c r="BI413" s="216"/>
      <c r="BJ413" s="216"/>
      <c r="BK413" s="216"/>
      <c r="BL413" s="216"/>
      <c r="BM413" s="218">
        <v>1</v>
      </c>
    </row>
    <row r="414" spans="1:65">
      <c r="A414" s="29"/>
      <c r="B414" s="19">
        <v>1</v>
      </c>
      <c r="C414" s="9">
        <v>2</v>
      </c>
      <c r="D414" s="224" t="s">
        <v>102</v>
      </c>
      <c r="E414" s="224" t="s">
        <v>103</v>
      </c>
      <c r="F414" s="23">
        <v>1.2E-2</v>
      </c>
      <c r="G414" s="215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6"/>
      <c r="AX414" s="216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/>
      <c r="BM414" s="218">
        <v>3</v>
      </c>
    </row>
    <row r="415" spans="1:65">
      <c r="A415" s="29"/>
      <c r="B415" s="19">
        <v>1</v>
      </c>
      <c r="C415" s="9">
        <v>3</v>
      </c>
      <c r="D415" s="224" t="s">
        <v>102</v>
      </c>
      <c r="E415" s="224" t="s">
        <v>103</v>
      </c>
      <c r="F415" s="23">
        <v>1.4E-2</v>
      </c>
      <c r="G415" s="215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  <c r="BI415" s="216"/>
      <c r="BJ415" s="216"/>
      <c r="BK415" s="216"/>
      <c r="BL415" s="216"/>
      <c r="BM415" s="218">
        <v>16</v>
      </c>
    </row>
    <row r="416" spans="1:65">
      <c r="A416" s="29"/>
      <c r="B416" s="19">
        <v>1</v>
      </c>
      <c r="C416" s="9">
        <v>4</v>
      </c>
      <c r="D416" s="224" t="s">
        <v>102</v>
      </c>
      <c r="E416" s="224" t="s">
        <v>103</v>
      </c>
      <c r="F416" s="23">
        <v>1.2E-2</v>
      </c>
      <c r="G416" s="215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  <c r="BI416" s="216"/>
      <c r="BJ416" s="216"/>
      <c r="BK416" s="216"/>
      <c r="BL416" s="216"/>
      <c r="BM416" s="218">
        <v>1.2999999999999999E-2</v>
      </c>
    </row>
    <row r="417" spans="1:65">
      <c r="A417" s="29"/>
      <c r="B417" s="19">
        <v>1</v>
      </c>
      <c r="C417" s="9">
        <v>5</v>
      </c>
      <c r="D417" s="224" t="s">
        <v>102</v>
      </c>
      <c r="E417" s="224" t="s">
        <v>103</v>
      </c>
      <c r="F417" s="23">
        <v>1.2999999999999999E-2</v>
      </c>
      <c r="G417" s="215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  <c r="AE417" s="216"/>
      <c r="AF417" s="216"/>
      <c r="AG417" s="216"/>
      <c r="AH417" s="216"/>
      <c r="AI417" s="216"/>
      <c r="AJ417" s="216"/>
      <c r="AK417" s="216"/>
      <c r="AL417" s="216"/>
      <c r="AM417" s="216"/>
      <c r="AN417" s="216"/>
      <c r="AO417" s="216"/>
      <c r="AP417" s="216"/>
      <c r="AQ417" s="216"/>
      <c r="AR417" s="216"/>
      <c r="AS417" s="216"/>
      <c r="AT417" s="216"/>
      <c r="AU417" s="216"/>
      <c r="AV417" s="216"/>
      <c r="AW417" s="216"/>
      <c r="AX417" s="216"/>
      <c r="AY417" s="216"/>
      <c r="AZ417" s="216"/>
      <c r="BA417" s="216"/>
      <c r="BB417" s="216"/>
      <c r="BC417" s="216"/>
      <c r="BD417" s="216"/>
      <c r="BE417" s="216"/>
      <c r="BF417" s="216"/>
      <c r="BG417" s="216"/>
      <c r="BH417" s="216"/>
      <c r="BI417" s="216"/>
      <c r="BJ417" s="216"/>
      <c r="BK417" s="216"/>
      <c r="BL417" s="216"/>
      <c r="BM417" s="218">
        <v>9</v>
      </c>
    </row>
    <row r="418" spans="1:65">
      <c r="A418" s="29"/>
      <c r="B418" s="19">
        <v>1</v>
      </c>
      <c r="C418" s="9">
        <v>6</v>
      </c>
      <c r="D418" s="224" t="s">
        <v>102</v>
      </c>
      <c r="E418" s="224" t="s">
        <v>103</v>
      </c>
      <c r="F418" s="23">
        <v>1.4E-2</v>
      </c>
      <c r="G418" s="215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  <c r="AE418" s="216"/>
      <c r="AF418" s="216"/>
      <c r="AG418" s="216"/>
      <c r="AH418" s="216"/>
      <c r="AI418" s="216"/>
      <c r="AJ418" s="216"/>
      <c r="AK418" s="216"/>
      <c r="AL418" s="216"/>
      <c r="AM418" s="216"/>
      <c r="AN418" s="216"/>
      <c r="AO418" s="216"/>
      <c r="AP418" s="216"/>
      <c r="AQ418" s="216"/>
      <c r="AR418" s="216"/>
      <c r="AS418" s="216"/>
      <c r="AT418" s="216"/>
      <c r="AU418" s="216"/>
      <c r="AV418" s="216"/>
      <c r="AW418" s="216"/>
      <c r="AX418" s="216"/>
      <c r="AY418" s="216"/>
      <c r="AZ418" s="216"/>
      <c r="BA418" s="216"/>
      <c r="BB418" s="216"/>
      <c r="BC418" s="216"/>
      <c r="BD418" s="216"/>
      <c r="BE418" s="216"/>
      <c r="BF418" s="216"/>
      <c r="BG418" s="216"/>
      <c r="BH418" s="216"/>
      <c r="BI418" s="216"/>
      <c r="BJ418" s="216"/>
      <c r="BK418" s="216"/>
      <c r="BL418" s="216"/>
      <c r="BM418" s="54"/>
    </row>
    <row r="419" spans="1:65">
      <c r="A419" s="29"/>
      <c r="B419" s="20" t="s">
        <v>262</v>
      </c>
      <c r="C419" s="12"/>
      <c r="D419" s="220" t="s">
        <v>640</v>
      </c>
      <c r="E419" s="220" t="s">
        <v>640</v>
      </c>
      <c r="F419" s="220">
        <v>1.2999999999999999E-2</v>
      </c>
      <c r="G419" s="215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  <c r="AD419" s="216"/>
      <c r="AE419" s="216"/>
      <c r="AF419" s="216"/>
      <c r="AG419" s="216"/>
      <c r="AH419" s="216"/>
      <c r="AI419" s="216"/>
      <c r="AJ419" s="216"/>
      <c r="AK419" s="216"/>
      <c r="AL419" s="216"/>
      <c r="AM419" s="216"/>
      <c r="AN419" s="216"/>
      <c r="AO419" s="216"/>
      <c r="AP419" s="216"/>
      <c r="AQ419" s="216"/>
      <c r="AR419" s="216"/>
      <c r="AS419" s="216"/>
      <c r="AT419" s="216"/>
      <c r="AU419" s="216"/>
      <c r="AV419" s="216"/>
      <c r="AW419" s="216"/>
      <c r="AX419" s="216"/>
      <c r="AY419" s="216"/>
      <c r="AZ419" s="216"/>
      <c r="BA419" s="216"/>
      <c r="BB419" s="216"/>
      <c r="BC419" s="216"/>
      <c r="BD419" s="216"/>
      <c r="BE419" s="216"/>
      <c r="BF419" s="216"/>
      <c r="BG419" s="216"/>
      <c r="BH419" s="216"/>
      <c r="BI419" s="216"/>
      <c r="BJ419" s="216"/>
      <c r="BK419" s="216"/>
      <c r="BL419" s="216"/>
      <c r="BM419" s="54"/>
    </row>
    <row r="420" spans="1:65">
      <c r="A420" s="29"/>
      <c r="B420" s="3" t="s">
        <v>263</v>
      </c>
      <c r="C420" s="28"/>
      <c r="D420" s="23" t="s">
        <v>640</v>
      </c>
      <c r="E420" s="23" t="s">
        <v>640</v>
      </c>
      <c r="F420" s="23">
        <v>1.2999999999999999E-2</v>
      </c>
      <c r="G420" s="215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  <c r="AD420" s="216"/>
      <c r="AE420" s="216"/>
      <c r="AF420" s="216"/>
      <c r="AG420" s="216"/>
      <c r="AH420" s="216"/>
      <c r="AI420" s="216"/>
      <c r="AJ420" s="216"/>
      <c r="AK420" s="216"/>
      <c r="AL420" s="216"/>
      <c r="AM420" s="216"/>
      <c r="AN420" s="216"/>
      <c r="AO420" s="216"/>
      <c r="AP420" s="216"/>
      <c r="AQ420" s="216"/>
      <c r="AR420" s="216"/>
      <c r="AS420" s="216"/>
      <c r="AT420" s="216"/>
      <c r="AU420" s="216"/>
      <c r="AV420" s="216"/>
      <c r="AW420" s="216"/>
      <c r="AX420" s="216"/>
      <c r="AY420" s="216"/>
      <c r="AZ420" s="216"/>
      <c r="BA420" s="216"/>
      <c r="BB420" s="216"/>
      <c r="BC420" s="216"/>
      <c r="BD420" s="216"/>
      <c r="BE420" s="216"/>
      <c r="BF420" s="216"/>
      <c r="BG420" s="216"/>
      <c r="BH420" s="216"/>
      <c r="BI420" s="216"/>
      <c r="BJ420" s="216"/>
      <c r="BK420" s="216"/>
      <c r="BL420" s="216"/>
      <c r="BM420" s="54"/>
    </row>
    <row r="421" spans="1:65">
      <c r="A421" s="29"/>
      <c r="B421" s="3" t="s">
        <v>264</v>
      </c>
      <c r="C421" s="28"/>
      <c r="D421" s="23" t="s">
        <v>640</v>
      </c>
      <c r="E421" s="23" t="s">
        <v>640</v>
      </c>
      <c r="F421" s="23">
        <v>8.9442719099991602E-4</v>
      </c>
      <c r="G421" s="215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  <c r="AD421" s="216"/>
      <c r="AE421" s="216"/>
      <c r="AF421" s="216"/>
      <c r="AG421" s="216"/>
      <c r="AH421" s="216"/>
      <c r="AI421" s="216"/>
      <c r="AJ421" s="216"/>
      <c r="AK421" s="216"/>
      <c r="AL421" s="216"/>
      <c r="AM421" s="216"/>
      <c r="AN421" s="216"/>
      <c r="AO421" s="216"/>
      <c r="AP421" s="216"/>
      <c r="AQ421" s="216"/>
      <c r="AR421" s="216"/>
      <c r="AS421" s="216"/>
      <c r="AT421" s="216"/>
      <c r="AU421" s="216"/>
      <c r="AV421" s="216"/>
      <c r="AW421" s="216"/>
      <c r="AX421" s="216"/>
      <c r="AY421" s="216"/>
      <c r="AZ421" s="216"/>
      <c r="BA421" s="216"/>
      <c r="BB421" s="216"/>
      <c r="BC421" s="216"/>
      <c r="BD421" s="216"/>
      <c r="BE421" s="216"/>
      <c r="BF421" s="216"/>
      <c r="BG421" s="216"/>
      <c r="BH421" s="216"/>
      <c r="BI421" s="216"/>
      <c r="BJ421" s="216"/>
      <c r="BK421" s="216"/>
      <c r="BL421" s="216"/>
      <c r="BM421" s="54"/>
    </row>
    <row r="422" spans="1:65">
      <c r="A422" s="29"/>
      <c r="B422" s="3" t="s">
        <v>87</v>
      </c>
      <c r="C422" s="28"/>
      <c r="D422" s="13" t="s">
        <v>640</v>
      </c>
      <c r="E422" s="13" t="s">
        <v>640</v>
      </c>
      <c r="F422" s="13">
        <v>6.8802091615378161E-2</v>
      </c>
      <c r="G422" s="14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3"/>
    </row>
    <row r="423" spans="1:65">
      <c r="A423" s="29"/>
      <c r="B423" s="3" t="s">
        <v>265</v>
      </c>
      <c r="C423" s="28"/>
      <c r="D423" s="13" t="s">
        <v>640</v>
      </c>
      <c r="E423" s="13" t="s">
        <v>640</v>
      </c>
      <c r="F423" s="13">
        <v>0</v>
      </c>
      <c r="G423" s="14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3"/>
    </row>
    <row r="424" spans="1:65">
      <c r="A424" s="29"/>
      <c r="B424" s="45" t="s">
        <v>266</v>
      </c>
      <c r="C424" s="46"/>
      <c r="D424" s="44">
        <v>0</v>
      </c>
      <c r="E424" s="44">
        <v>0.69</v>
      </c>
      <c r="F424" s="44">
        <v>0.67</v>
      </c>
      <c r="G424" s="14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3"/>
    </row>
    <row r="425" spans="1:65">
      <c r="B425" s="30"/>
      <c r="C425" s="20"/>
      <c r="D425" s="20"/>
      <c r="E425" s="20"/>
      <c r="F425" s="20"/>
      <c r="BM425" s="53"/>
    </row>
    <row r="426" spans="1:65" ht="15">
      <c r="B426" s="8" t="s">
        <v>458</v>
      </c>
      <c r="BM426" s="27" t="s">
        <v>67</v>
      </c>
    </row>
    <row r="427" spans="1:65" ht="15">
      <c r="A427" s="24" t="s">
        <v>11</v>
      </c>
      <c r="B427" s="18" t="s">
        <v>110</v>
      </c>
      <c r="C427" s="15" t="s">
        <v>111</v>
      </c>
      <c r="D427" s="16" t="s">
        <v>225</v>
      </c>
      <c r="E427" s="17" t="s">
        <v>225</v>
      </c>
      <c r="F427" s="17" t="s">
        <v>225</v>
      </c>
      <c r="G427" s="17" t="s">
        <v>225</v>
      </c>
      <c r="H427" s="17" t="s">
        <v>225</v>
      </c>
      <c r="I427" s="17" t="s">
        <v>225</v>
      </c>
      <c r="J427" s="17" t="s">
        <v>225</v>
      </c>
      <c r="K427" s="14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 t="s">
        <v>226</v>
      </c>
      <c r="C428" s="9" t="s">
        <v>226</v>
      </c>
      <c r="D428" s="142" t="s">
        <v>230</v>
      </c>
      <c r="E428" s="143" t="s">
        <v>231</v>
      </c>
      <c r="F428" s="143" t="s">
        <v>237</v>
      </c>
      <c r="G428" s="143" t="s">
        <v>238</v>
      </c>
      <c r="H428" s="143" t="s">
        <v>246</v>
      </c>
      <c r="I428" s="143" t="s">
        <v>249</v>
      </c>
      <c r="J428" s="143" t="s">
        <v>252</v>
      </c>
      <c r="K428" s="14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 t="s">
        <v>3</v>
      </c>
    </row>
    <row r="429" spans="1:65">
      <c r="A429" s="29"/>
      <c r="B429" s="19"/>
      <c r="C429" s="9"/>
      <c r="D429" s="10" t="s">
        <v>276</v>
      </c>
      <c r="E429" s="11" t="s">
        <v>275</v>
      </c>
      <c r="F429" s="11" t="s">
        <v>275</v>
      </c>
      <c r="G429" s="11" t="s">
        <v>275</v>
      </c>
      <c r="H429" s="11" t="s">
        <v>275</v>
      </c>
      <c r="I429" s="11" t="s">
        <v>276</v>
      </c>
      <c r="J429" s="11" t="s">
        <v>276</v>
      </c>
      <c r="K429" s="14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2</v>
      </c>
    </row>
    <row r="430" spans="1:65">
      <c r="A430" s="29"/>
      <c r="B430" s="19"/>
      <c r="C430" s="9"/>
      <c r="D430" s="25"/>
      <c r="E430" s="25"/>
      <c r="F430" s="25"/>
      <c r="G430" s="25"/>
      <c r="H430" s="25"/>
      <c r="I430" s="25"/>
      <c r="J430" s="25"/>
      <c r="K430" s="14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2</v>
      </c>
    </row>
    <row r="431" spans="1:65">
      <c r="A431" s="29"/>
      <c r="B431" s="18">
        <v>1</v>
      </c>
      <c r="C431" s="14">
        <v>1</v>
      </c>
      <c r="D431" s="138">
        <v>0.5</v>
      </c>
      <c r="E431" s="21">
        <v>0.56000000000000005</v>
      </c>
      <c r="F431" s="21">
        <v>0.3634</v>
      </c>
      <c r="G431" s="21">
        <v>0.62503419015945005</v>
      </c>
      <c r="H431" s="21">
        <v>0.64</v>
      </c>
      <c r="I431" s="138">
        <v>0.6</v>
      </c>
      <c r="J431" s="21">
        <v>0.50600000000000001</v>
      </c>
      <c r="K431" s="14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</v>
      </c>
    </row>
    <row r="432" spans="1:65">
      <c r="A432" s="29"/>
      <c r="B432" s="19">
        <v>1</v>
      </c>
      <c r="C432" s="9">
        <v>2</v>
      </c>
      <c r="D432" s="139">
        <v>0.5</v>
      </c>
      <c r="E432" s="11">
        <v>0.56000000000000005</v>
      </c>
      <c r="F432" s="11">
        <v>0.41560000000000002</v>
      </c>
      <c r="G432" s="11">
        <v>0.62142236639052895</v>
      </c>
      <c r="H432" s="11">
        <v>0.63</v>
      </c>
      <c r="I432" s="139">
        <v>0.6</v>
      </c>
      <c r="J432" s="11">
        <v>0.49699999999999994</v>
      </c>
      <c r="K432" s="14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10</v>
      </c>
    </row>
    <row r="433" spans="1:65">
      <c r="A433" s="29"/>
      <c r="B433" s="19">
        <v>1</v>
      </c>
      <c r="C433" s="9">
        <v>3</v>
      </c>
      <c r="D433" s="139">
        <v>0.5</v>
      </c>
      <c r="E433" s="11">
        <v>0.57999999999999996</v>
      </c>
      <c r="F433" s="11">
        <v>0.37690000000000001</v>
      </c>
      <c r="G433" s="11">
        <v>0.63457149870344798</v>
      </c>
      <c r="H433" s="11">
        <v>0.63</v>
      </c>
      <c r="I433" s="139">
        <v>0.6</v>
      </c>
      <c r="J433" s="11">
        <v>0.504</v>
      </c>
      <c r="K433" s="14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16</v>
      </c>
    </row>
    <row r="434" spans="1:65">
      <c r="A434" s="29"/>
      <c r="B434" s="19">
        <v>1</v>
      </c>
      <c r="C434" s="9">
        <v>4</v>
      </c>
      <c r="D434" s="139">
        <v>0.5</v>
      </c>
      <c r="E434" s="11">
        <v>0.56999999999999995</v>
      </c>
      <c r="F434" s="11">
        <v>0.37069999999999997</v>
      </c>
      <c r="G434" s="11">
        <v>0.62952965098088298</v>
      </c>
      <c r="H434" s="11">
        <v>0.6</v>
      </c>
      <c r="I434" s="139">
        <v>0.6</v>
      </c>
      <c r="J434" s="11">
        <v>0.52600000000000002</v>
      </c>
      <c r="K434" s="144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0.54332679523073979</v>
      </c>
    </row>
    <row r="435" spans="1:65">
      <c r="A435" s="29"/>
      <c r="B435" s="19">
        <v>1</v>
      </c>
      <c r="C435" s="9">
        <v>5</v>
      </c>
      <c r="D435" s="139">
        <v>0.5</v>
      </c>
      <c r="E435" s="11">
        <v>0.56999999999999995</v>
      </c>
      <c r="F435" s="11">
        <v>0.4027</v>
      </c>
      <c r="G435" s="11">
        <v>0.61212710141409199</v>
      </c>
      <c r="H435" s="11">
        <v>0.62</v>
      </c>
      <c r="I435" s="139">
        <v>0.6</v>
      </c>
      <c r="J435" s="11">
        <v>0.5</v>
      </c>
      <c r="K435" s="144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>
        <v>31</v>
      </c>
    </row>
    <row r="436" spans="1:65">
      <c r="A436" s="29"/>
      <c r="B436" s="19">
        <v>1</v>
      </c>
      <c r="C436" s="9">
        <v>6</v>
      </c>
      <c r="D436" s="139">
        <v>0.5</v>
      </c>
      <c r="E436" s="11">
        <v>0.6</v>
      </c>
      <c r="F436" s="11">
        <v>0.4017</v>
      </c>
      <c r="G436" s="11">
        <v>0.61611904927379202</v>
      </c>
      <c r="H436" s="11">
        <v>0.63</v>
      </c>
      <c r="I436" s="139">
        <v>0.6</v>
      </c>
      <c r="J436" s="11">
        <v>0.50700000000000001</v>
      </c>
      <c r="K436" s="144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20" t="s">
        <v>262</v>
      </c>
      <c r="C437" s="12"/>
      <c r="D437" s="22">
        <v>0.5</v>
      </c>
      <c r="E437" s="22">
        <v>0.57333333333333336</v>
      </c>
      <c r="F437" s="22">
        <v>0.38850000000000001</v>
      </c>
      <c r="G437" s="22">
        <v>0.62313397615369892</v>
      </c>
      <c r="H437" s="22">
        <v>0.625</v>
      </c>
      <c r="I437" s="22">
        <v>0.6</v>
      </c>
      <c r="J437" s="22">
        <v>0.50666666666666671</v>
      </c>
      <c r="K437" s="144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263</v>
      </c>
      <c r="C438" s="28"/>
      <c r="D438" s="11">
        <v>0.5</v>
      </c>
      <c r="E438" s="11">
        <v>0.56999999999999995</v>
      </c>
      <c r="F438" s="11">
        <v>0.38929999999999998</v>
      </c>
      <c r="G438" s="11">
        <v>0.6232282782749895</v>
      </c>
      <c r="H438" s="11">
        <v>0.63</v>
      </c>
      <c r="I438" s="11">
        <v>0.6</v>
      </c>
      <c r="J438" s="11">
        <v>0.505</v>
      </c>
      <c r="K438" s="144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3" t="s">
        <v>264</v>
      </c>
      <c r="C439" s="28"/>
      <c r="D439" s="23">
        <v>0</v>
      </c>
      <c r="E439" s="23">
        <v>1.5055453054181595E-2</v>
      </c>
      <c r="F439" s="23">
        <v>2.0936570874906912E-2</v>
      </c>
      <c r="G439" s="23">
        <v>8.350119645657338E-3</v>
      </c>
      <c r="H439" s="23">
        <v>1.3784048752090234E-2</v>
      </c>
      <c r="I439" s="23">
        <v>0</v>
      </c>
      <c r="J439" s="23">
        <v>1.019149972607894E-2</v>
      </c>
      <c r="K439" s="144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9"/>
      <c r="B440" s="3" t="s">
        <v>87</v>
      </c>
      <c r="C440" s="28"/>
      <c r="D440" s="13">
        <v>0</v>
      </c>
      <c r="E440" s="13">
        <v>2.6259511141014408E-2</v>
      </c>
      <c r="F440" s="13">
        <v>5.3890787322797715E-2</v>
      </c>
      <c r="G440" s="13">
        <v>1.3400199580190668E-2</v>
      </c>
      <c r="H440" s="13">
        <v>2.2054478003344376E-2</v>
      </c>
      <c r="I440" s="13">
        <v>0</v>
      </c>
      <c r="J440" s="13">
        <v>2.0114802090945273E-2</v>
      </c>
      <c r="K440" s="144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A441" s="29"/>
      <c r="B441" s="3" t="s">
        <v>265</v>
      </c>
      <c r="C441" s="28"/>
      <c r="D441" s="13">
        <v>-7.9743527488534416E-2</v>
      </c>
      <c r="E441" s="13">
        <v>5.5227421813147215E-2</v>
      </c>
      <c r="F441" s="13">
        <v>-0.28496072085859114</v>
      </c>
      <c r="G441" s="13">
        <v>0.14688614959449331</v>
      </c>
      <c r="H441" s="13">
        <v>0.15032059063933212</v>
      </c>
      <c r="I441" s="13">
        <v>0.10430776701375866</v>
      </c>
      <c r="J441" s="13">
        <v>-6.7473441188381389E-2</v>
      </c>
      <c r="K441" s="144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3"/>
    </row>
    <row r="442" spans="1:65">
      <c r="A442" s="29"/>
      <c r="B442" s="45" t="s">
        <v>266</v>
      </c>
      <c r="C442" s="46"/>
      <c r="D442" s="44" t="s">
        <v>267</v>
      </c>
      <c r="E442" s="44">
        <v>0</v>
      </c>
      <c r="F442" s="44">
        <v>2.41</v>
      </c>
      <c r="G442" s="44">
        <v>0.65</v>
      </c>
      <c r="H442" s="44">
        <v>0.67</v>
      </c>
      <c r="I442" s="44" t="s">
        <v>267</v>
      </c>
      <c r="J442" s="44">
        <v>0.87</v>
      </c>
      <c r="K442" s="144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3"/>
    </row>
    <row r="443" spans="1:65">
      <c r="B443" s="30" t="s">
        <v>285</v>
      </c>
      <c r="C443" s="20"/>
      <c r="D443" s="20"/>
      <c r="E443" s="20"/>
      <c r="F443" s="20"/>
      <c r="G443" s="20"/>
      <c r="H443" s="20"/>
      <c r="I443" s="20"/>
      <c r="J443" s="20"/>
      <c r="BM443" s="53"/>
    </row>
    <row r="444" spans="1:65">
      <c r="BM444" s="53"/>
    </row>
    <row r="445" spans="1:65" ht="15">
      <c r="B445" s="8" t="s">
        <v>459</v>
      </c>
      <c r="BM445" s="27" t="s">
        <v>67</v>
      </c>
    </row>
    <row r="446" spans="1:65" ht="15">
      <c r="A446" s="24" t="s">
        <v>14</v>
      </c>
      <c r="B446" s="18" t="s">
        <v>110</v>
      </c>
      <c r="C446" s="15" t="s">
        <v>111</v>
      </c>
      <c r="D446" s="16" t="s">
        <v>225</v>
      </c>
      <c r="E446" s="17" t="s">
        <v>225</v>
      </c>
      <c r="F446" s="17" t="s">
        <v>225</v>
      </c>
      <c r="G446" s="17" t="s">
        <v>225</v>
      </c>
      <c r="H446" s="17" t="s">
        <v>225</v>
      </c>
      <c r="I446" s="17" t="s">
        <v>225</v>
      </c>
      <c r="J446" s="17" t="s">
        <v>225</v>
      </c>
      <c r="K446" s="17" t="s">
        <v>225</v>
      </c>
      <c r="L446" s="17" t="s">
        <v>225</v>
      </c>
      <c r="M446" s="17" t="s">
        <v>225</v>
      </c>
      <c r="N446" s="17" t="s">
        <v>225</v>
      </c>
      <c r="O446" s="17" t="s">
        <v>225</v>
      </c>
      <c r="P446" s="17" t="s">
        <v>225</v>
      </c>
      <c r="Q446" s="17" t="s">
        <v>225</v>
      </c>
      <c r="R446" s="17" t="s">
        <v>225</v>
      </c>
      <c r="S446" s="17" t="s">
        <v>225</v>
      </c>
      <c r="T446" s="17" t="s">
        <v>225</v>
      </c>
      <c r="U446" s="17" t="s">
        <v>225</v>
      </c>
      <c r="V446" s="17" t="s">
        <v>225</v>
      </c>
      <c r="W446" s="17" t="s">
        <v>225</v>
      </c>
      <c r="X446" s="17" t="s">
        <v>225</v>
      </c>
      <c r="Y446" s="144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9" t="s">
        <v>226</v>
      </c>
      <c r="C447" s="9" t="s">
        <v>226</v>
      </c>
      <c r="D447" s="142" t="s">
        <v>228</v>
      </c>
      <c r="E447" s="143" t="s">
        <v>229</v>
      </c>
      <c r="F447" s="143" t="s">
        <v>230</v>
      </c>
      <c r="G447" s="143" t="s">
        <v>231</v>
      </c>
      <c r="H447" s="143" t="s">
        <v>232</v>
      </c>
      <c r="I447" s="143" t="s">
        <v>233</v>
      </c>
      <c r="J447" s="143" t="s">
        <v>234</v>
      </c>
      <c r="K447" s="143" t="s">
        <v>235</v>
      </c>
      <c r="L447" s="143" t="s">
        <v>236</v>
      </c>
      <c r="M447" s="143" t="s">
        <v>239</v>
      </c>
      <c r="N447" s="143" t="s">
        <v>240</v>
      </c>
      <c r="O447" s="143" t="s">
        <v>244</v>
      </c>
      <c r="P447" s="143" t="s">
        <v>245</v>
      </c>
      <c r="Q447" s="143" t="s">
        <v>246</v>
      </c>
      <c r="R447" s="143" t="s">
        <v>269</v>
      </c>
      <c r="S447" s="143" t="s">
        <v>247</v>
      </c>
      <c r="T447" s="143" t="s">
        <v>248</v>
      </c>
      <c r="U447" s="143" t="s">
        <v>249</v>
      </c>
      <c r="V447" s="143" t="s">
        <v>252</v>
      </c>
      <c r="W447" s="143" t="s">
        <v>253</v>
      </c>
      <c r="X447" s="143" t="s">
        <v>254</v>
      </c>
      <c r="Y447" s="144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 t="s">
        <v>3</v>
      </c>
    </row>
    <row r="448" spans="1:65">
      <c r="A448" s="29"/>
      <c r="B448" s="19"/>
      <c r="C448" s="9"/>
      <c r="D448" s="10" t="s">
        <v>275</v>
      </c>
      <c r="E448" s="11" t="s">
        <v>275</v>
      </c>
      <c r="F448" s="11" t="s">
        <v>276</v>
      </c>
      <c r="G448" s="11" t="s">
        <v>275</v>
      </c>
      <c r="H448" s="11" t="s">
        <v>276</v>
      </c>
      <c r="I448" s="11" t="s">
        <v>276</v>
      </c>
      <c r="J448" s="11" t="s">
        <v>276</v>
      </c>
      <c r="K448" s="11" t="s">
        <v>276</v>
      </c>
      <c r="L448" s="11" t="s">
        <v>275</v>
      </c>
      <c r="M448" s="11" t="s">
        <v>275</v>
      </c>
      <c r="N448" s="11" t="s">
        <v>276</v>
      </c>
      <c r="O448" s="11" t="s">
        <v>276</v>
      </c>
      <c r="P448" s="11" t="s">
        <v>114</v>
      </c>
      <c r="Q448" s="11" t="s">
        <v>275</v>
      </c>
      <c r="R448" s="11" t="s">
        <v>276</v>
      </c>
      <c r="S448" s="11" t="s">
        <v>276</v>
      </c>
      <c r="T448" s="11" t="s">
        <v>114</v>
      </c>
      <c r="U448" s="11" t="s">
        <v>276</v>
      </c>
      <c r="V448" s="11" t="s">
        <v>276</v>
      </c>
      <c r="W448" s="11" t="s">
        <v>276</v>
      </c>
      <c r="X448" s="11" t="s">
        <v>276</v>
      </c>
      <c r="Y448" s="144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</v>
      </c>
    </row>
    <row r="449" spans="1:65">
      <c r="A449" s="29"/>
      <c r="B449" s="19"/>
      <c r="C449" s="9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144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</v>
      </c>
    </row>
    <row r="450" spans="1:65">
      <c r="A450" s="29"/>
      <c r="B450" s="18">
        <v>1</v>
      </c>
      <c r="C450" s="14">
        <v>1</v>
      </c>
      <c r="D450" s="217">
        <v>0.08</v>
      </c>
      <c r="E450" s="217">
        <v>0.08</v>
      </c>
      <c r="F450" s="217">
        <v>7.0000000000000007E-2</v>
      </c>
      <c r="G450" s="217">
        <v>8.2000000000000003E-2</v>
      </c>
      <c r="H450" s="217">
        <v>8.3000000000000004E-2</v>
      </c>
      <c r="I450" s="217">
        <v>8.1000000000000003E-2</v>
      </c>
      <c r="J450" s="217">
        <v>0.09</v>
      </c>
      <c r="K450" s="217">
        <v>7.9000000000000001E-2</v>
      </c>
      <c r="L450" s="217">
        <v>0.09</v>
      </c>
      <c r="M450" s="223">
        <v>0.11</v>
      </c>
      <c r="N450" s="223">
        <v>5.84</v>
      </c>
      <c r="O450" s="217">
        <v>0.08</v>
      </c>
      <c r="P450" s="217">
        <v>6.9687471801098008E-2</v>
      </c>
      <c r="Q450" s="223">
        <v>3.9E-2</v>
      </c>
      <c r="R450" s="217">
        <v>6.5000000000000002E-2</v>
      </c>
      <c r="S450" s="217">
        <v>8.3000000000000004E-2</v>
      </c>
      <c r="T450" s="223" t="s">
        <v>103</v>
      </c>
      <c r="U450" s="217">
        <v>7.0000000000000007E-2</v>
      </c>
      <c r="V450" s="217">
        <v>8.3000000000000004E-2</v>
      </c>
      <c r="W450" s="223">
        <v>0.1</v>
      </c>
      <c r="X450" s="217">
        <v>0.08</v>
      </c>
      <c r="Y450" s="215"/>
      <c r="Z450" s="216"/>
      <c r="AA450" s="216"/>
      <c r="AB450" s="216"/>
      <c r="AC450" s="216"/>
      <c r="AD450" s="216"/>
      <c r="AE450" s="216"/>
      <c r="AF450" s="216"/>
      <c r="AG450" s="216"/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/>
      <c r="AU450" s="216"/>
      <c r="AV450" s="216"/>
      <c r="AW450" s="216"/>
      <c r="AX450" s="216"/>
      <c r="AY450" s="216"/>
      <c r="AZ450" s="216"/>
      <c r="BA450" s="216"/>
      <c r="BB450" s="216"/>
      <c r="BC450" s="216"/>
      <c r="BD450" s="216"/>
      <c r="BE450" s="216"/>
      <c r="BF450" s="216"/>
      <c r="BG450" s="216"/>
      <c r="BH450" s="216"/>
      <c r="BI450" s="216"/>
      <c r="BJ450" s="216"/>
      <c r="BK450" s="216"/>
      <c r="BL450" s="216"/>
      <c r="BM450" s="218">
        <v>1</v>
      </c>
    </row>
    <row r="451" spans="1:65">
      <c r="A451" s="29"/>
      <c r="B451" s="19">
        <v>1</v>
      </c>
      <c r="C451" s="9">
        <v>2</v>
      </c>
      <c r="D451" s="23">
        <v>0.08</v>
      </c>
      <c r="E451" s="23">
        <v>0.08</v>
      </c>
      <c r="F451" s="23">
        <v>0.08</v>
      </c>
      <c r="G451" s="23">
        <v>8.5000000000000006E-2</v>
      </c>
      <c r="H451" s="23">
        <v>7.8E-2</v>
      </c>
      <c r="I451" s="23">
        <v>8.5999999999999993E-2</v>
      </c>
      <c r="J451" s="23">
        <v>8.7999999999999995E-2</v>
      </c>
      <c r="K451" s="23">
        <v>8.1000000000000003E-2</v>
      </c>
      <c r="L451" s="23">
        <v>0.08</v>
      </c>
      <c r="M451" s="224">
        <v>9.5000000000000001E-2</v>
      </c>
      <c r="N451" s="224">
        <v>8.2100000000000009</v>
      </c>
      <c r="O451" s="23">
        <v>7.0000000000000007E-2</v>
      </c>
      <c r="P451" s="23">
        <v>8.5610455369413418E-2</v>
      </c>
      <c r="Q451" s="224">
        <v>3.7999999999999999E-2</v>
      </c>
      <c r="R451" s="23">
        <v>6.9000000000000006E-2</v>
      </c>
      <c r="S451" s="23">
        <v>8.4000000000000005E-2</v>
      </c>
      <c r="T451" s="224" t="s">
        <v>103</v>
      </c>
      <c r="U451" s="23">
        <v>7.0000000000000007E-2</v>
      </c>
      <c r="V451" s="23">
        <v>8.2000000000000003E-2</v>
      </c>
      <c r="W451" s="224">
        <v>0.09</v>
      </c>
      <c r="X451" s="23">
        <v>0.08</v>
      </c>
      <c r="Y451" s="215"/>
      <c r="Z451" s="216"/>
      <c r="AA451" s="216"/>
      <c r="AB451" s="216"/>
      <c r="AC451" s="216"/>
      <c r="AD451" s="216"/>
      <c r="AE451" s="216"/>
      <c r="AF451" s="216"/>
      <c r="AG451" s="216"/>
      <c r="AH451" s="216"/>
      <c r="AI451" s="216"/>
      <c r="AJ451" s="216"/>
      <c r="AK451" s="216"/>
      <c r="AL451" s="216"/>
      <c r="AM451" s="216"/>
      <c r="AN451" s="216"/>
      <c r="AO451" s="216"/>
      <c r="AP451" s="216"/>
      <c r="AQ451" s="216"/>
      <c r="AR451" s="216"/>
      <c r="AS451" s="216"/>
      <c r="AT451" s="216"/>
      <c r="AU451" s="216"/>
      <c r="AV451" s="216"/>
      <c r="AW451" s="216"/>
      <c r="AX451" s="216"/>
      <c r="AY451" s="216"/>
      <c r="AZ451" s="216"/>
      <c r="BA451" s="216"/>
      <c r="BB451" s="216"/>
      <c r="BC451" s="216"/>
      <c r="BD451" s="216"/>
      <c r="BE451" s="216"/>
      <c r="BF451" s="216"/>
      <c r="BG451" s="216"/>
      <c r="BH451" s="216"/>
      <c r="BI451" s="216"/>
      <c r="BJ451" s="216"/>
      <c r="BK451" s="216"/>
      <c r="BL451" s="216"/>
      <c r="BM451" s="218">
        <v>27</v>
      </c>
    </row>
    <row r="452" spans="1:65">
      <c r="A452" s="29"/>
      <c r="B452" s="19">
        <v>1</v>
      </c>
      <c r="C452" s="9">
        <v>3</v>
      </c>
      <c r="D452" s="23">
        <v>0.09</v>
      </c>
      <c r="E452" s="23">
        <v>0.08</v>
      </c>
      <c r="F452" s="23">
        <v>0.08</v>
      </c>
      <c r="G452" s="23">
        <v>8.3000000000000004E-2</v>
      </c>
      <c r="H452" s="23">
        <v>9.4E-2</v>
      </c>
      <c r="I452" s="23">
        <v>8.6999999999999994E-2</v>
      </c>
      <c r="J452" s="23">
        <v>9.2999999999999999E-2</v>
      </c>
      <c r="K452" s="219">
        <v>8.5999999999999993E-2</v>
      </c>
      <c r="L452" s="23">
        <v>0.09</v>
      </c>
      <c r="M452" s="224">
        <v>8.6999999999999994E-2</v>
      </c>
      <c r="N452" s="224">
        <v>5.58</v>
      </c>
      <c r="O452" s="23">
        <v>0.08</v>
      </c>
      <c r="P452" s="23">
        <v>8.9009751549873881E-2</v>
      </c>
      <c r="Q452" s="224">
        <v>3.6999999999999998E-2</v>
      </c>
      <c r="R452" s="23">
        <v>7.1999999999999995E-2</v>
      </c>
      <c r="S452" s="23">
        <v>8.5999999999999993E-2</v>
      </c>
      <c r="T452" s="224" t="s">
        <v>103</v>
      </c>
      <c r="U452" s="23">
        <v>7.0000000000000007E-2</v>
      </c>
      <c r="V452" s="23">
        <v>8.2000000000000003E-2</v>
      </c>
      <c r="W452" s="224">
        <v>0.1</v>
      </c>
      <c r="X452" s="23">
        <v>0.08</v>
      </c>
      <c r="Y452" s="215"/>
      <c r="Z452" s="216"/>
      <c r="AA452" s="216"/>
      <c r="AB452" s="216"/>
      <c r="AC452" s="216"/>
      <c r="AD452" s="216"/>
      <c r="AE452" s="216"/>
      <c r="AF452" s="216"/>
      <c r="AG452" s="216"/>
      <c r="AH452" s="216"/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6"/>
      <c r="AX452" s="216"/>
      <c r="AY452" s="216"/>
      <c r="AZ452" s="216"/>
      <c r="BA452" s="216"/>
      <c r="BB452" s="216"/>
      <c r="BC452" s="216"/>
      <c r="BD452" s="216"/>
      <c r="BE452" s="216"/>
      <c r="BF452" s="216"/>
      <c r="BG452" s="216"/>
      <c r="BH452" s="216"/>
      <c r="BI452" s="216"/>
      <c r="BJ452" s="216"/>
      <c r="BK452" s="216"/>
      <c r="BL452" s="216"/>
      <c r="BM452" s="218">
        <v>16</v>
      </c>
    </row>
    <row r="453" spans="1:65">
      <c r="A453" s="29"/>
      <c r="B453" s="19">
        <v>1</v>
      </c>
      <c r="C453" s="9">
        <v>4</v>
      </c>
      <c r="D453" s="23">
        <v>0.08</v>
      </c>
      <c r="E453" s="23">
        <v>0.09</v>
      </c>
      <c r="F453" s="23">
        <v>0.08</v>
      </c>
      <c r="G453" s="23">
        <v>8.5000000000000006E-2</v>
      </c>
      <c r="H453" s="23">
        <v>9.2999999999999999E-2</v>
      </c>
      <c r="I453" s="23">
        <v>8.5999999999999993E-2</v>
      </c>
      <c r="J453" s="23">
        <v>8.8999999999999996E-2</v>
      </c>
      <c r="K453" s="23">
        <v>7.9000000000000001E-2</v>
      </c>
      <c r="L453" s="23">
        <v>0.09</v>
      </c>
      <c r="M453" s="224">
        <v>0.125</v>
      </c>
      <c r="N453" s="224">
        <v>9.26</v>
      </c>
      <c r="O453" s="23">
        <v>0.08</v>
      </c>
      <c r="P453" s="23">
        <v>7.6775408514033638E-2</v>
      </c>
      <c r="Q453" s="224">
        <v>3.5999999999999997E-2</v>
      </c>
      <c r="R453" s="23">
        <v>8.3000000000000004E-2</v>
      </c>
      <c r="S453" s="23">
        <v>8.4000000000000005E-2</v>
      </c>
      <c r="T453" s="224" t="s">
        <v>103</v>
      </c>
      <c r="U453" s="23">
        <v>7.0000000000000007E-2</v>
      </c>
      <c r="V453" s="23">
        <v>8.3000000000000004E-2</v>
      </c>
      <c r="W453" s="224">
        <v>0.11</v>
      </c>
      <c r="X453" s="23">
        <v>0.08</v>
      </c>
      <c r="Y453" s="215"/>
      <c r="Z453" s="216"/>
      <c r="AA453" s="216"/>
      <c r="AB453" s="216"/>
      <c r="AC453" s="216"/>
      <c r="AD453" s="216"/>
      <c r="AE453" s="216"/>
      <c r="AF453" s="216"/>
      <c r="AG453" s="216"/>
      <c r="AH453" s="216"/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6"/>
      <c r="AX453" s="216"/>
      <c r="AY453" s="216"/>
      <c r="AZ453" s="216"/>
      <c r="BA453" s="216"/>
      <c r="BB453" s="216"/>
      <c r="BC453" s="216"/>
      <c r="BD453" s="216"/>
      <c r="BE453" s="216"/>
      <c r="BF453" s="216"/>
      <c r="BG453" s="216"/>
      <c r="BH453" s="216"/>
      <c r="BI453" s="216"/>
      <c r="BJ453" s="216"/>
      <c r="BK453" s="216"/>
      <c r="BL453" s="216"/>
      <c r="BM453" s="218">
        <v>8.14531269306423E-2</v>
      </c>
    </row>
    <row r="454" spans="1:65">
      <c r="A454" s="29"/>
      <c r="B454" s="19">
        <v>1</v>
      </c>
      <c r="C454" s="9">
        <v>5</v>
      </c>
      <c r="D454" s="23">
        <v>0.09</v>
      </c>
      <c r="E454" s="23">
        <v>0.09</v>
      </c>
      <c r="F454" s="23">
        <v>7.0000000000000007E-2</v>
      </c>
      <c r="G454" s="23">
        <v>8.5999999999999993E-2</v>
      </c>
      <c r="H454" s="23">
        <v>8.2000000000000003E-2</v>
      </c>
      <c r="I454" s="23">
        <v>8.3000000000000004E-2</v>
      </c>
      <c r="J454" s="23">
        <v>9.0999999999999998E-2</v>
      </c>
      <c r="K454" s="23">
        <v>8.1000000000000003E-2</v>
      </c>
      <c r="L454" s="23">
        <v>0.08</v>
      </c>
      <c r="M454" s="224">
        <v>0.109</v>
      </c>
      <c r="N454" s="224">
        <v>8.18</v>
      </c>
      <c r="O454" s="23">
        <v>0.08</v>
      </c>
      <c r="P454" s="23">
        <v>7.1359934642068218E-2</v>
      </c>
      <c r="Q454" s="224">
        <v>4.1000000000000002E-2</v>
      </c>
      <c r="R454" s="23">
        <v>8.2000000000000003E-2</v>
      </c>
      <c r="S454" s="219">
        <v>9.5000000000000001E-2</v>
      </c>
      <c r="T454" s="224" t="s">
        <v>103</v>
      </c>
      <c r="U454" s="23">
        <v>7.0000000000000007E-2</v>
      </c>
      <c r="V454" s="23">
        <v>8.2000000000000003E-2</v>
      </c>
      <c r="W454" s="224">
        <v>0.1</v>
      </c>
      <c r="X454" s="23">
        <v>0.08</v>
      </c>
      <c r="Y454" s="215"/>
      <c r="Z454" s="216"/>
      <c r="AA454" s="216"/>
      <c r="AB454" s="216"/>
      <c r="AC454" s="216"/>
      <c r="AD454" s="216"/>
      <c r="AE454" s="216"/>
      <c r="AF454" s="216"/>
      <c r="AG454" s="216"/>
      <c r="AH454" s="216"/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6"/>
      <c r="AX454" s="216"/>
      <c r="AY454" s="216"/>
      <c r="AZ454" s="216"/>
      <c r="BA454" s="216"/>
      <c r="BB454" s="216"/>
      <c r="BC454" s="216"/>
      <c r="BD454" s="216"/>
      <c r="BE454" s="216"/>
      <c r="BF454" s="216"/>
      <c r="BG454" s="216"/>
      <c r="BH454" s="216"/>
      <c r="BI454" s="216"/>
      <c r="BJ454" s="216"/>
      <c r="BK454" s="216"/>
      <c r="BL454" s="216"/>
      <c r="BM454" s="218">
        <v>32</v>
      </c>
    </row>
    <row r="455" spans="1:65">
      <c r="A455" s="29"/>
      <c r="B455" s="19">
        <v>1</v>
      </c>
      <c r="C455" s="9">
        <v>6</v>
      </c>
      <c r="D455" s="23">
        <v>7.0000000000000007E-2</v>
      </c>
      <c r="E455" s="23">
        <v>0.08</v>
      </c>
      <c r="F455" s="23">
        <v>7.0000000000000007E-2</v>
      </c>
      <c r="G455" s="23">
        <v>8.2000000000000003E-2</v>
      </c>
      <c r="H455" s="23">
        <v>9.4E-2</v>
      </c>
      <c r="I455" s="23">
        <v>8.2000000000000003E-2</v>
      </c>
      <c r="J455" s="23">
        <v>8.6999999999999994E-2</v>
      </c>
      <c r="K455" s="23">
        <v>0.08</v>
      </c>
      <c r="L455" s="23">
        <v>0.09</v>
      </c>
      <c r="M455" s="224">
        <v>0.123</v>
      </c>
      <c r="N455" s="224">
        <v>5.46</v>
      </c>
      <c r="O455" s="23">
        <v>0.08</v>
      </c>
      <c r="P455" s="23">
        <v>9.2857163465171838E-2</v>
      </c>
      <c r="Q455" s="224">
        <v>0.04</v>
      </c>
      <c r="R455" s="23">
        <v>8.5999999999999993E-2</v>
      </c>
      <c r="S455" s="23">
        <v>8.2000000000000003E-2</v>
      </c>
      <c r="T455" s="224" t="s">
        <v>103</v>
      </c>
      <c r="U455" s="23">
        <v>7.0000000000000007E-2</v>
      </c>
      <c r="V455" s="219">
        <v>8.6999999999999994E-2</v>
      </c>
      <c r="W455" s="224">
        <v>0.09</v>
      </c>
      <c r="X455" s="23">
        <v>0.08</v>
      </c>
      <c r="Y455" s="215"/>
      <c r="Z455" s="216"/>
      <c r="AA455" s="216"/>
      <c r="AB455" s="216"/>
      <c r="AC455" s="216"/>
      <c r="AD455" s="216"/>
      <c r="AE455" s="216"/>
      <c r="AF455" s="216"/>
      <c r="AG455" s="216"/>
      <c r="AH455" s="216"/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6"/>
      <c r="AX455" s="216"/>
      <c r="AY455" s="216"/>
      <c r="AZ455" s="216"/>
      <c r="BA455" s="216"/>
      <c r="BB455" s="216"/>
      <c r="BC455" s="216"/>
      <c r="BD455" s="216"/>
      <c r="BE455" s="216"/>
      <c r="BF455" s="216"/>
      <c r="BG455" s="216"/>
      <c r="BH455" s="216"/>
      <c r="BI455" s="216"/>
      <c r="BJ455" s="216"/>
      <c r="BK455" s="216"/>
      <c r="BL455" s="216"/>
      <c r="BM455" s="54"/>
    </row>
    <row r="456" spans="1:65">
      <c r="A456" s="29"/>
      <c r="B456" s="20" t="s">
        <v>262</v>
      </c>
      <c r="C456" s="12"/>
      <c r="D456" s="220">
        <v>8.1666666666666679E-2</v>
      </c>
      <c r="E456" s="220">
        <v>8.3333333333333329E-2</v>
      </c>
      <c r="F456" s="220">
        <v>7.5000000000000011E-2</v>
      </c>
      <c r="G456" s="220">
        <v>8.3833333333333329E-2</v>
      </c>
      <c r="H456" s="220">
        <v>8.7333333333333332E-2</v>
      </c>
      <c r="I456" s="220">
        <v>8.4166666666666667E-2</v>
      </c>
      <c r="J456" s="220">
        <v>8.9666666666666658E-2</v>
      </c>
      <c r="K456" s="220">
        <v>8.1000000000000003E-2</v>
      </c>
      <c r="L456" s="220">
        <v>8.666666666666667E-2</v>
      </c>
      <c r="M456" s="220">
        <v>0.10816666666666667</v>
      </c>
      <c r="N456" s="220">
        <v>7.0883333333333338</v>
      </c>
      <c r="O456" s="220">
        <v>7.8333333333333352E-2</v>
      </c>
      <c r="P456" s="220">
        <v>8.0883364223609824E-2</v>
      </c>
      <c r="Q456" s="220">
        <v>3.85E-2</v>
      </c>
      <c r="R456" s="220">
        <v>7.6166666666666674E-2</v>
      </c>
      <c r="S456" s="220">
        <v>8.5666666666666669E-2</v>
      </c>
      <c r="T456" s="220" t="s">
        <v>640</v>
      </c>
      <c r="U456" s="220">
        <v>7.0000000000000007E-2</v>
      </c>
      <c r="V456" s="220">
        <v>8.3166666666666667E-2</v>
      </c>
      <c r="W456" s="220">
        <v>9.8333333333333328E-2</v>
      </c>
      <c r="X456" s="220">
        <v>0.08</v>
      </c>
      <c r="Y456" s="215"/>
      <c r="Z456" s="216"/>
      <c r="AA456" s="216"/>
      <c r="AB456" s="216"/>
      <c r="AC456" s="216"/>
      <c r="AD456" s="216"/>
      <c r="AE456" s="216"/>
      <c r="AF456" s="216"/>
      <c r="AG456" s="216"/>
      <c r="AH456" s="216"/>
      <c r="AI456" s="216"/>
      <c r="AJ456" s="216"/>
      <c r="AK456" s="216"/>
      <c r="AL456" s="216"/>
      <c r="AM456" s="216"/>
      <c r="AN456" s="216"/>
      <c r="AO456" s="216"/>
      <c r="AP456" s="216"/>
      <c r="AQ456" s="216"/>
      <c r="AR456" s="216"/>
      <c r="AS456" s="216"/>
      <c r="AT456" s="216"/>
      <c r="AU456" s="216"/>
      <c r="AV456" s="216"/>
      <c r="AW456" s="216"/>
      <c r="AX456" s="216"/>
      <c r="AY456" s="216"/>
      <c r="AZ456" s="216"/>
      <c r="BA456" s="216"/>
      <c r="BB456" s="216"/>
      <c r="BC456" s="216"/>
      <c r="BD456" s="216"/>
      <c r="BE456" s="216"/>
      <c r="BF456" s="216"/>
      <c r="BG456" s="216"/>
      <c r="BH456" s="216"/>
      <c r="BI456" s="216"/>
      <c r="BJ456" s="216"/>
      <c r="BK456" s="216"/>
      <c r="BL456" s="216"/>
      <c r="BM456" s="54"/>
    </row>
    <row r="457" spans="1:65">
      <c r="A457" s="29"/>
      <c r="B457" s="3" t="s">
        <v>263</v>
      </c>
      <c r="C457" s="28"/>
      <c r="D457" s="23">
        <v>0.08</v>
      </c>
      <c r="E457" s="23">
        <v>0.08</v>
      </c>
      <c r="F457" s="23">
        <v>7.5000000000000011E-2</v>
      </c>
      <c r="G457" s="23">
        <v>8.4000000000000005E-2</v>
      </c>
      <c r="H457" s="23">
        <v>8.7999999999999995E-2</v>
      </c>
      <c r="I457" s="23">
        <v>8.4499999999999992E-2</v>
      </c>
      <c r="J457" s="23">
        <v>8.9499999999999996E-2</v>
      </c>
      <c r="K457" s="23">
        <v>8.0500000000000002E-2</v>
      </c>
      <c r="L457" s="23">
        <v>0.09</v>
      </c>
      <c r="M457" s="23">
        <v>0.1095</v>
      </c>
      <c r="N457" s="23">
        <v>7.01</v>
      </c>
      <c r="O457" s="23">
        <v>0.08</v>
      </c>
      <c r="P457" s="23">
        <v>8.1192931941723528E-2</v>
      </c>
      <c r="Q457" s="23">
        <v>3.85E-2</v>
      </c>
      <c r="R457" s="23">
        <v>7.6999999999999999E-2</v>
      </c>
      <c r="S457" s="23">
        <v>8.4000000000000005E-2</v>
      </c>
      <c r="T457" s="23" t="s">
        <v>640</v>
      </c>
      <c r="U457" s="23">
        <v>7.0000000000000007E-2</v>
      </c>
      <c r="V457" s="23">
        <v>8.2500000000000004E-2</v>
      </c>
      <c r="W457" s="23">
        <v>0.1</v>
      </c>
      <c r="X457" s="23">
        <v>0.08</v>
      </c>
      <c r="Y457" s="215"/>
      <c r="Z457" s="216"/>
      <c r="AA457" s="216"/>
      <c r="AB457" s="216"/>
      <c r="AC457" s="216"/>
      <c r="AD457" s="216"/>
      <c r="AE457" s="216"/>
      <c r="AF457" s="216"/>
      <c r="AG457" s="216"/>
      <c r="AH457" s="216"/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6"/>
      <c r="AX457" s="216"/>
      <c r="AY457" s="216"/>
      <c r="AZ457" s="216"/>
      <c r="BA457" s="216"/>
      <c r="BB457" s="216"/>
      <c r="BC457" s="216"/>
      <c r="BD457" s="216"/>
      <c r="BE457" s="216"/>
      <c r="BF457" s="216"/>
      <c r="BG457" s="216"/>
      <c r="BH457" s="216"/>
      <c r="BI457" s="216"/>
      <c r="BJ457" s="216"/>
      <c r="BK457" s="216"/>
      <c r="BL457" s="216"/>
      <c r="BM457" s="54"/>
    </row>
    <row r="458" spans="1:65">
      <c r="A458" s="29"/>
      <c r="B458" s="3" t="s">
        <v>264</v>
      </c>
      <c r="C458" s="28"/>
      <c r="D458" s="23">
        <v>7.5277265270908061E-3</v>
      </c>
      <c r="E458" s="23">
        <v>5.1639777949432199E-3</v>
      </c>
      <c r="F458" s="23">
        <v>5.4772255750516587E-3</v>
      </c>
      <c r="G458" s="23">
        <v>1.7224014243685064E-3</v>
      </c>
      <c r="H458" s="23">
        <v>7.1460945044595266E-3</v>
      </c>
      <c r="I458" s="23">
        <v>2.4832774042918846E-3</v>
      </c>
      <c r="J458" s="23">
        <v>2.1602468994692888E-3</v>
      </c>
      <c r="K458" s="23">
        <v>2.6076809620810566E-3</v>
      </c>
      <c r="L458" s="23">
        <v>5.1639777949432199E-3</v>
      </c>
      <c r="M458" s="23">
        <v>1.5025533823018262E-2</v>
      </c>
      <c r="N458" s="23">
        <v>1.6523246250863235</v>
      </c>
      <c r="O458" s="23">
        <v>4.082482904638628E-3</v>
      </c>
      <c r="P458" s="23">
        <v>9.6402743549892575E-3</v>
      </c>
      <c r="Q458" s="23">
        <v>1.8708286933869723E-3</v>
      </c>
      <c r="R458" s="23">
        <v>8.6120071218425409E-3</v>
      </c>
      <c r="S458" s="23">
        <v>4.7609522856952319E-3</v>
      </c>
      <c r="T458" s="23" t="s">
        <v>640</v>
      </c>
      <c r="U458" s="23">
        <v>0</v>
      </c>
      <c r="V458" s="23">
        <v>1.9407902170679478E-3</v>
      </c>
      <c r="W458" s="23">
        <v>7.5277265270908122E-3</v>
      </c>
      <c r="X458" s="23">
        <v>0</v>
      </c>
      <c r="Y458" s="215"/>
      <c r="Z458" s="216"/>
      <c r="AA458" s="216"/>
      <c r="AB458" s="216"/>
      <c r="AC458" s="216"/>
      <c r="AD458" s="216"/>
      <c r="AE458" s="216"/>
      <c r="AF458" s="216"/>
      <c r="AG458" s="216"/>
      <c r="AH458" s="216"/>
      <c r="AI458" s="216"/>
      <c r="AJ458" s="216"/>
      <c r="AK458" s="216"/>
      <c r="AL458" s="216"/>
      <c r="AM458" s="216"/>
      <c r="AN458" s="216"/>
      <c r="AO458" s="216"/>
      <c r="AP458" s="216"/>
      <c r="AQ458" s="216"/>
      <c r="AR458" s="216"/>
      <c r="AS458" s="216"/>
      <c r="AT458" s="216"/>
      <c r="AU458" s="216"/>
      <c r="AV458" s="216"/>
      <c r="AW458" s="216"/>
      <c r="AX458" s="216"/>
      <c r="AY458" s="216"/>
      <c r="AZ458" s="216"/>
      <c r="BA458" s="216"/>
      <c r="BB458" s="216"/>
      <c r="BC458" s="216"/>
      <c r="BD458" s="216"/>
      <c r="BE458" s="216"/>
      <c r="BF458" s="216"/>
      <c r="BG458" s="216"/>
      <c r="BH458" s="216"/>
      <c r="BI458" s="216"/>
      <c r="BJ458" s="216"/>
      <c r="BK458" s="216"/>
      <c r="BL458" s="216"/>
      <c r="BM458" s="54"/>
    </row>
    <row r="459" spans="1:65">
      <c r="A459" s="29"/>
      <c r="B459" s="3" t="s">
        <v>87</v>
      </c>
      <c r="C459" s="28"/>
      <c r="D459" s="13">
        <v>9.2176243188866996E-2</v>
      </c>
      <c r="E459" s="13">
        <v>6.1967733539318642E-2</v>
      </c>
      <c r="F459" s="13">
        <v>7.3029674334022104E-2</v>
      </c>
      <c r="G459" s="13">
        <v>2.0545543829445404E-2</v>
      </c>
      <c r="H459" s="13">
        <v>8.1825509593048018E-2</v>
      </c>
      <c r="I459" s="13">
        <v>2.9504285991586748E-2</v>
      </c>
      <c r="J459" s="13">
        <v>2.4091972856534822E-2</v>
      </c>
      <c r="K459" s="13">
        <v>3.2193592124457486E-2</v>
      </c>
      <c r="L459" s="13">
        <v>5.9584359172421768E-2</v>
      </c>
      <c r="M459" s="13">
        <v>0.13891094443468346</v>
      </c>
      <c r="N459" s="13">
        <v>0.23310481426094382</v>
      </c>
      <c r="O459" s="13">
        <v>5.2116803037939918E-2</v>
      </c>
      <c r="P459" s="13">
        <v>0.11918735635597195</v>
      </c>
      <c r="Q459" s="13">
        <v>4.8592953074986296E-2</v>
      </c>
      <c r="R459" s="13">
        <v>0.11306792720143378</v>
      </c>
      <c r="S459" s="13">
        <v>5.5575318510061075E-2</v>
      </c>
      <c r="T459" s="13" t="s">
        <v>640</v>
      </c>
      <c r="U459" s="13">
        <v>0</v>
      </c>
      <c r="V459" s="13">
        <v>2.3336154914644663E-2</v>
      </c>
      <c r="W459" s="13">
        <v>7.6553151122957422E-2</v>
      </c>
      <c r="X459" s="13">
        <v>0</v>
      </c>
      <c r="Y459" s="144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265</v>
      </c>
      <c r="C460" s="28"/>
      <c r="D460" s="13">
        <v>2.6216272360692905E-3</v>
      </c>
      <c r="E460" s="13">
        <v>2.3083293098029589E-2</v>
      </c>
      <c r="F460" s="13">
        <v>-7.9225036211773125E-2</v>
      </c>
      <c r="G460" s="13">
        <v>2.9221792856617856E-2</v>
      </c>
      <c r="H460" s="13">
        <v>7.2191291166735061E-2</v>
      </c>
      <c r="I460" s="13">
        <v>3.3314126029009961E-2</v>
      </c>
      <c r="J460" s="13">
        <v>0.10083762337347979</v>
      </c>
      <c r="K460" s="13">
        <v>-5.5630391087151398E-3</v>
      </c>
      <c r="L460" s="13">
        <v>6.4006624821950853E-2</v>
      </c>
      <c r="M460" s="13">
        <v>0.32796211444124257</v>
      </c>
      <c r="N460" s="13">
        <v>86.023464910918406</v>
      </c>
      <c r="O460" s="13">
        <v>-3.8301704487851862E-2</v>
      </c>
      <c r="P460" s="13">
        <v>-6.9949764791428226E-3</v>
      </c>
      <c r="Q460" s="13">
        <v>-0.52733551858871031</v>
      </c>
      <c r="R460" s="13">
        <v>-6.4901870108400761E-2</v>
      </c>
      <c r="S460" s="13">
        <v>5.172962530477454E-2</v>
      </c>
      <c r="T460" s="13" t="s">
        <v>640</v>
      </c>
      <c r="U460" s="13">
        <v>-0.14061003379765491</v>
      </c>
      <c r="V460" s="13">
        <v>2.1037126511833648E-2</v>
      </c>
      <c r="W460" s="13">
        <v>0.20723828585567494</v>
      </c>
      <c r="X460" s="13">
        <v>-1.7840038625891452E-2</v>
      </c>
      <c r="Y460" s="144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266</v>
      </c>
      <c r="C461" s="46"/>
      <c r="D461" s="44">
        <v>0.28000000000000003</v>
      </c>
      <c r="E461" s="44">
        <v>0</v>
      </c>
      <c r="F461" s="44">
        <v>1.4</v>
      </c>
      <c r="G461" s="44">
        <v>0.08</v>
      </c>
      <c r="H461" s="44">
        <v>0.67</v>
      </c>
      <c r="I461" s="44">
        <v>0.14000000000000001</v>
      </c>
      <c r="J461" s="44">
        <v>1.07</v>
      </c>
      <c r="K461" s="44">
        <v>0.39</v>
      </c>
      <c r="L461" s="44">
        <v>0.56000000000000005</v>
      </c>
      <c r="M461" s="44">
        <v>4.1900000000000004</v>
      </c>
      <c r="N461" s="44">
        <v>1180.8800000000001</v>
      </c>
      <c r="O461" s="44">
        <v>0.84</v>
      </c>
      <c r="P461" s="44">
        <v>0.41</v>
      </c>
      <c r="Q461" s="44">
        <v>7.56</v>
      </c>
      <c r="R461" s="44">
        <v>1.21</v>
      </c>
      <c r="S461" s="44">
        <v>0.39</v>
      </c>
      <c r="T461" s="44">
        <v>154.53</v>
      </c>
      <c r="U461" s="44">
        <v>2.25</v>
      </c>
      <c r="V461" s="44">
        <v>0.03</v>
      </c>
      <c r="W461" s="44">
        <v>2.5299999999999998</v>
      </c>
      <c r="X461" s="44">
        <v>0.56000000000000005</v>
      </c>
      <c r="Y461" s="144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BM462" s="53"/>
    </row>
    <row r="463" spans="1:65" ht="15">
      <c r="B463" s="8" t="s">
        <v>460</v>
      </c>
      <c r="BM463" s="27" t="s">
        <v>67</v>
      </c>
    </row>
    <row r="464" spans="1:65" ht="15">
      <c r="A464" s="24" t="s">
        <v>54</v>
      </c>
      <c r="B464" s="18" t="s">
        <v>110</v>
      </c>
      <c r="C464" s="15" t="s">
        <v>111</v>
      </c>
      <c r="D464" s="16" t="s">
        <v>225</v>
      </c>
      <c r="E464" s="17" t="s">
        <v>225</v>
      </c>
      <c r="F464" s="17" t="s">
        <v>225</v>
      </c>
      <c r="G464" s="17" t="s">
        <v>225</v>
      </c>
      <c r="H464" s="17" t="s">
        <v>225</v>
      </c>
      <c r="I464" s="17" t="s">
        <v>225</v>
      </c>
      <c r="J464" s="17" t="s">
        <v>225</v>
      </c>
      <c r="K464" s="17" t="s">
        <v>225</v>
      </c>
      <c r="L464" s="17" t="s">
        <v>225</v>
      </c>
      <c r="M464" s="17" t="s">
        <v>225</v>
      </c>
      <c r="N464" s="17" t="s">
        <v>225</v>
      </c>
      <c r="O464" s="17" t="s">
        <v>225</v>
      </c>
      <c r="P464" s="17" t="s">
        <v>225</v>
      </c>
      <c r="Q464" s="17" t="s">
        <v>225</v>
      </c>
      <c r="R464" s="17" t="s">
        <v>225</v>
      </c>
      <c r="S464" s="17" t="s">
        <v>225</v>
      </c>
      <c r="T464" s="17" t="s">
        <v>225</v>
      </c>
      <c r="U464" s="17" t="s">
        <v>225</v>
      </c>
      <c r="V464" s="17" t="s">
        <v>225</v>
      </c>
      <c r="W464" s="17" t="s">
        <v>225</v>
      </c>
      <c r="X464" s="17" t="s">
        <v>225</v>
      </c>
      <c r="Y464" s="17" t="s">
        <v>225</v>
      </c>
      <c r="Z464" s="17" t="s">
        <v>225</v>
      </c>
      <c r="AA464" s="17" t="s">
        <v>225</v>
      </c>
      <c r="AB464" s="17" t="s">
        <v>225</v>
      </c>
      <c r="AC464" s="17" t="s">
        <v>225</v>
      </c>
      <c r="AD464" s="144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226</v>
      </c>
      <c r="C465" s="9" t="s">
        <v>226</v>
      </c>
      <c r="D465" s="142" t="s">
        <v>228</v>
      </c>
      <c r="E465" s="143" t="s">
        <v>229</v>
      </c>
      <c r="F465" s="143" t="s">
        <v>230</v>
      </c>
      <c r="G465" s="143" t="s">
        <v>231</v>
      </c>
      <c r="H465" s="143" t="s">
        <v>232</v>
      </c>
      <c r="I465" s="143" t="s">
        <v>233</v>
      </c>
      <c r="J465" s="143" t="s">
        <v>234</v>
      </c>
      <c r="K465" s="143" t="s">
        <v>235</v>
      </c>
      <c r="L465" s="143" t="s">
        <v>236</v>
      </c>
      <c r="M465" s="143" t="s">
        <v>238</v>
      </c>
      <c r="N465" s="143" t="s">
        <v>239</v>
      </c>
      <c r="O465" s="143" t="s">
        <v>240</v>
      </c>
      <c r="P465" s="143" t="s">
        <v>241</v>
      </c>
      <c r="Q465" s="143" t="s">
        <v>243</v>
      </c>
      <c r="R465" s="143" t="s">
        <v>244</v>
      </c>
      <c r="S465" s="143" t="s">
        <v>245</v>
      </c>
      <c r="T465" s="143" t="s">
        <v>246</v>
      </c>
      <c r="U465" s="143" t="s">
        <v>269</v>
      </c>
      <c r="V465" s="143" t="s">
        <v>247</v>
      </c>
      <c r="W465" s="143" t="s">
        <v>248</v>
      </c>
      <c r="X465" s="143" t="s">
        <v>249</v>
      </c>
      <c r="Y465" s="143" t="s">
        <v>250</v>
      </c>
      <c r="Z465" s="143" t="s">
        <v>252</v>
      </c>
      <c r="AA465" s="143" t="s">
        <v>253</v>
      </c>
      <c r="AB465" s="143" t="s">
        <v>254</v>
      </c>
      <c r="AC465" s="143" t="s">
        <v>255</v>
      </c>
      <c r="AD465" s="144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1</v>
      </c>
    </row>
    <row r="466" spans="1:65">
      <c r="A466" s="29"/>
      <c r="B466" s="19"/>
      <c r="C466" s="9"/>
      <c r="D466" s="10" t="s">
        <v>114</v>
      </c>
      <c r="E466" s="11" t="s">
        <v>275</v>
      </c>
      <c r="F466" s="11" t="s">
        <v>276</v>
      </c>
      <c r="G466" s="11" t="s">
        <v>276</v>
      </c>
      <c r="H466" s="11" t="s">
        <v>276</v>
      </c>
      <c r="I466" s="11" t="s">
        <v>276</v>
      </c>
      <c r="J466" s="11" t="s">
        <v>276</v>
      </c>
      <c r="K466" s="11" t="s">
        <v>276</v>
      </c>
      <c r="L466" s="11" t="s">
        <v>114</v>
      </c>
      <c r="M466" s="11" t="s">
        <v>275</v>
      </c>
      <c r="N466" s="11" t="s">
        <v>275</v>
      </c>
      <c r="O466" s="11" t="s">
        <v>276</v>
      </c>
      <c r="P466" s="11" t="s">
        <v>114</v>
      </c>
      <c r="Q466" s="11" t="s">
        <v>114</v>
      </c>
      <c r="R466" s="11" t="s">
        <v>276</v>
      </c>
      <c r="S466" s="11" t="s">
        <v>114</v>
      </c>
      <c r="T466" s="11" t="s">
        <v>276</v>
      </c>
      <c r="U466" s="11" t="s">
        <v>276</v>
      </c>
      <c r="V466" s="11" t="s">
        <v>276</v>
      </c>
      <c r="W466" s="11" t="s">
        <v>114</v>
      </c>
      <c r="X466" s="11" t="s">
        <v>276</v>
      </c>
      <c r="Y466" s="11" t="s">
        <v>114</v>
      </c>
      <c r="Z466" s="11" t="s">
        <v>276</v>
      </c>
      <c r="AA466" s="11" t="s">
        <v>276</v>
      </c>
      <c r="AB466" s="11" t="s">
        <v>276</v>
      </c>
      <c r="AC466" s="11" t="s">
        <v>114</v>
      </c>
      <c r="AD466" s="144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144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3</v>
      </c>
    </row>
    <row r="468" spans="1:65">
      <c r="A468" s="29"/>
      <c r="B468" s="18">
        <v>1</v>
      </c>
      <c r="C468" s="14">
        <v>1</v>
      </c>
      <c r="D468" s="21">
        <v>3.15</v>
      </c>
      <c r="E468" s="21">
        <v>3.25</v>
      </c>
      <c r="F468" s="21">
        <v>3.19</v>
      </c>
      <c r="G468" s="21">
        <v>3.3099999999999996</v>
      </c>
      <c r="H468" s="21">
        <v>3.11</v>
      </c>
      <c r="I468" s="21">
        <v>3.15</v>
      </c>
      <c r="J468" s="137">
        <v>2.83</v>
      </c>
      <c r="K468" s="21">
        <v>3.1400000000000006</v>
      </c>
      <c r="L468" s="21">
        <v>3.2064000000000004</v>
      </c>
      <c r="M468" s="21">
        <v>3.1695196162693375</v>
      </c>
      <c r="N468" s="138">
        <v>3.47</v>
      </c>
      <c r="O468" s="138">
        <v>4.3</v>
      </c>
      <c r="P468" s="21">
        <v>3.0009000000000001</v>
      </c>
      <c r="Q468" s="21">
        <v>3.26</v>
      </c>
      <c r="R468" s="21">
        <v>3.27</v>
      </c>
      <c r="S468" s="21">
        <v>3.278637855325865</v>
      </c>
      <c r="T468" s="21">
        <v>3.11</v>
      </c>
      <c r="U468" s="21">
        <v>3.1300000000000003</v>
      </c>
      <c r="V468" s="21">
        <v>3.25</v>
      </c>
      <c r="W468" s="138">
        <v>2.86</v>
      </c>
      <c r="X468" s="138">
        <v>2.15</v>
      </c>
      <c r="Y468" s="21">
        <v>3.0398896</v>
      </c>
      <c r="Z468" s="21">
        <v>3.1288436501599999</v>
      </c>
      <c r="AA468" s="21">
        <v>3.17</v>
      </c>
      <c r="AB468" s="21">
        <v>3.1300000000000003</v>
      </c>
      <c r="AC468" s="21">
        <v>3.2300000000000004</v>
      </c>
      <c r="AD468" s="144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3.2099999999999995</v>
      </c>
      <c r="E469" s="11">
        <v>3.15</v>
      </c>
      <c r="F469" s="11">
        <v>3.1300000000000003</v>
      </c>
      <c r="G469" s="11">
        <v>3.27</v>
      </c>
      <c r="H469" s="11">
        <v>3.2400000000000007</v>
      </c>
      <c r="I469" s="11">
        <v>3.17</v>
      </c>
      <c r="J469" s="140">
        <v>2.73</v>
      </c>
      <c r="K469" s="11">
        <v>3.2</v>
      </c>
      <c r="L469" s="11">
        <v>3.2168000000000001</v>
      </c>
      <c r="M469" s="11">
        <v>3.1945843488598453</v>
      </c>
      <c r="N469" s="139">
        <v>3.52</v>
      </c>
      <c r="O469" s="139">
        <v>3.81</v>
      </c>
      <c r="P469" s="11">
        <v>3.0883000000000003</v>
      </c>
      <c r="Q469" s="11">
        <v>3.2400000000000007</v>
      </c>
      <c r="R469" s="11">
        <v>3.2099999999999995</v>
      </c>
      <c r="S469" s="11">
        <v>3.2311583333040255</v>
      </c>
      <c r="T469" s="11">
        <v>3.08</v>
      </c>
      <c r="U469" s="11">
        <v>3.18</v>
      </c>
      <c r="V469" s="11">
        <v>3.38</v>
      </c>
      <c r="W469" s="139">
        <v>2.87</v>
      </c>
      <c r="X469" s="139">
        <v>2.5499999999999998</v>
      </c>
      <c r="Y469" s="11">
        <v>3.0784206999999997</v>
      </c>
      <c r="Z469" s="11">
        <v>3.0570453345799997</v>
      </c>
      <c r="AA469" s="11">
        <v>3.18</v>
      </c>
      <c r="AB469" s="11">
        <v>3.17</v>
      </c>
      <c r="AC469" s="11">
        <v>3.2300000000000004</v>
      </c>
      <c r="AD469" s="144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 t="e">
        <v>#N/A</v>
      </c>
    </row>
    <row r="470" spans="1:65">
      <c r="A470" s="29"/>
      <c r="B470" s="19">
        <v>1</v>
      </c>
      <c r="C470" s="9">
        <v>3</v>
      </c>
      <c r="D470" s="11">
        <v>3.09</v>
      </c>
      <c r="E470" s="11">
        <v>2.92</v>
      </c>
      <c r="F470" s="11">
        <v>3.26</v>
      </c>
      <c r="G470" s="11">
        <v>3.3000000000000003</v>
      </c>
      <c r="H470" s="11">
        <v>3.2400000000000007</v>
      </c>
      <c r="I470" s="11">
        <v>3.17</v>
      </c>
      <c r="J470" s="11">
        <v>3.27</v>
      </c>
      <c r="K470" s="11">
        <v>3.18</v>
      </c>
      <c r="L470" s="11">
        <v>3.2988000000000004</v>
      </c>
      <c r="M470" s="11">
        <v>3.166649536400628</v>
      </c>
      <c r="N470" s="139">
        <v>3.42</v>
      </c>
      <c r="O470" s="139">
        <v>4.51</v>
      </c>
      <c r="P470" s="11">
        <v>3.0476999999999999</v>
      </c>
      <c r="Q470" s="11">
        <v>3.2300000000000004</v>
      </c>
      <c r="R470" s="11">
        <v>3.2400000000000007</v>
      </c>
      <c r="S470" s="11">
        <v>3.1965037334301218</v>
      </c>
      <c r="T470" s="11">
        <v>3.12</v>
      </c>
      <c r="U470" s="11">
        <v>3.17</v>
      </c>
      <c r="V470" s="11">
        <v>3.2300000000000004</v>
      </c>
      <c r="W470" s="139">
        <v>2.81</v>
      </c>
      <c r="X470" s="139">
        <v>2.59</v>
      </c>
      <c r="Y470" s="11">
        <v>3.0235637</v>
      </c>
      <c r="Z470" s="11">
        <v>3.1096439848799999</v>
      </c>
      <c r="AA470" s="11">
        <v>3.3300000000000005</v>
      </c>
      <c r="AB470" s="11">
        <v>3.1400000000000006</v>
      </c>
      <c r="AC470" s="11">
        <v>3.2300000000000004</v>
      </c>
      <c r="AD470" s="144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19">
        <v>1</v>
      </c>
      <c r="C471" s="9">
        <v>4</v>
      </c>
      <c r="D471" s="11">
        <v>3.2</v>
      </c>
      <c r="E471" s="11">
        <v>3.1400000000000006</v>
      </c>
      <c r="F471" s="11">
        <v>3.2199999999999998</v>
      </c>
      <c r="G471" s="11">
        <v>3.2199999999999998</v>
      </c>
      <c r="H471" s="11">
        <v>3.2199999999999998</v>
      </c>
      <c r="I471" s="11">
        <v>3.2</v>
      </c>
      <c r="J471" s="11">
        <v>3.4099999999999997</v>
      </c>
      <c r="K471" s="11">
        <v>3.2199999999999998</v>
      </c>
      <c r="L471" s="11">
        <v>3.2867000000000002</v>
      </c>
      <c r="M471" s="11">
        <v>3.1075818378812325</v>
      </c>
      <c r="N471" s="139">
        <v>3.5000000000000004</v>
      </c>
      <c r="O471" s="139">
        <v>4.8099999999999996</v>
      </c>
      <c r="P471" s="11">
        <v>3.0120999999999998</v>
      </c>
      <c r="Q471" s="11">
        <v>3.2</v>
      </c>
      <c r="R471" s="11">
        <v>3.29</v>
      </c>
      <c r="S471" s="11">
        <v>3.17318689729938</v>
      </c>
      <c r="T471" s="11">
        <v>3.12</v>
      </c>
      <c r="U471" s="11">
        <v>3.15</v>
      </c>
      <c r="V471" s="11">
        <v>3.3099999999999996</v>
      </c>
      <c r="W471" s="139">
        <v>2.86</v>
      </c>
      <c r="X471" s="139">
        <v>2.5299999999999998</v>
      </c>
      <c r="Y471" s="11">
        <v>3.1166635999999999</v>
      </c>
      <c r="Z471" s="11">
        <v>3.10214391912</v>
      </c>
      <c r="AA471" s="11">
        <v>3.25</v>
      </c>
      <c r="AB471" s="11">
        <v>3.16</v>
      </c>
      <c r="AC471" s="11">
        <v>3.25</v>
      </c>
      <c r="AD471" s="144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3.1874217967273739</v>
      </c>
    </row>
    <row r="472" spans="1:65">
      <c r="A472" s="29"/>
      <c r="B472" s="19">
        <v>1</v>
      </c>
      <c r="C472" s="9">
        <v>5</v>
      </c>
      <c r="D472" s="11">
        <v>3.2</v>
      </c>
      <c r="E472" s="11">
        <v>3.09</v>
      </c>
      <c r="F472" s="11">
        <v>3.27</v>
      </c>
      <c r="G472" s="11">
        <v>3.26</v>
      </c>
      <c r="H472" s="11">
        <v>3.32</v>
      </c>
      <c r="I472" s="11">
        <v>3.19</v>
      </c>
      <c r="J472" s="11">
        <v>3.2</v>
      </c>
      <c r="K472" s="11">
        <v>3.11</v>
      </c>
      <c r="L472" s="11">
        <v>3.2994000000000003</v>
      </c>
      <c r="M472" s="11">
        <v>3.1622436471562003</v>
      </c>
      <c r="N472" s="139">
        <v>3.4000000000000004</v>
      </c>
      <c r="O472" s="139">
        <v>3.94</v>
      </c>
      <c r="P472" s="11">
        <v>3.0256000000000003</v>
      </c>
      <c r="Q472" s="11">
        <v>3.2300000000000004</v>
      </c>
      <c r="R472" s="11">
        <v>3.2300000000000004</v>
      </c>
      <c r="S472" s="11">
        <v>3.2403144277927955</v>
      </c>
      <c r="T472" s="11">
        <v>3.07</v>
      </c>
      <c r="U472" s="11">
        <v>3.18</v>
      </c>
      <c r="V472" s="11">
        <v>3.45</v>
      </c>
      <c r="W472" s="139">
        <v>2.88</v>
      </c>
      <c r="X472" s="139">
        <v>2.19</v>
      </c>
      <c r="Y472" s="140">
        <v>3.3682677999999999</v>
      </c>
      <c r="Z472" s="11">
        <v>3.05484479848</v>
      </c>
      <c r="AA472" s="11">
        <v>3.19</v>
      </c>
      <c r="AB472" s="11">
        <v>3.2</v>
      </c>
      <c r="AC472" s="11">
        <v>3.2</v>
      </c>
      <c r="AD472" s="144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33</v>
      </c>
    </row>
    <row r="473" spans="1:65">
      <c r="A473" s="29"/>
      <c r="B473" s="19">
        <v>1</v>
      </c>
      <c r="C473" s="9">
        <v>6</v>
      </c>
      <c r="D473" s="11">
        <v>3.16</v>
      </c>
      <c r="E473" s="140">
        <v>2.64</v>
      </c>
      <c r="F473" s="11">
        <v>3.18</v>
      </c>
      <c r="G473" s="11">
        <v>3.26</v>
      </c>
      <c r="H473" s="11">
        <v>3.2199999999999998</v>
      </c>
      <c r="I473" s="11">
        <v>3.1400000000000006</v>
      </c>
      <c r="J473" s="11">
        <v>3.26</v>
      </c>
      <c r="K473" s="11">
        <v>3.12</v>
      </c>
      <c r="L473" s="11">
        <v>3.3066</v>
      </c>
      <c r="M473" s="11">
        <v>3.1654450090515756</v>
      </c>
      <c r="N473" s="139">
        <v>3.52</v>
      </c>
      <c r="O473" s="139">
        <v>4.46</v>
      </c>
      <c r="P473" s="11">
        <v>3.0354999999999999</v>
      </c>
      <c r="Q473" s="11">
        <v>3.2</v>
      </c>
      <c r="R473" s="11">
        <v>3.2400000000000007</v>
      </c>
      <c r="S473" s="11">
        <v>3.2869636250622869</v>
      </c>
      <c r="T473" s="11">
        <v>3.09</v>
      </c>
      <c r="U473" s="11">
        <v>3.1</v>
      </c>
      <c r="V473" s="11">
        <v>3.2400000000000007</v>
      </c>
      <c r="W473" s="139">
        <v>2.89</v>
      </c>
      <c r="X473" s="139">
        <v>1.92</v>
      </c>
      <c r="Y473" s="11">
        <v>3.1738977000000004</v>
      </c>
      <c r="Z473" s="11">
        <v>3.1106442529600002</v>
      </c>
      <c r="AA473" s="11">
        <v>3.2300000000000004</v>
      </c>
      <c r="AB473" s="140">
        <v>3.01</v>
      </c>
      <c r="AC473" s="11">
        <v>3.2199999999999998</v>
      </c>
      <c r="AD473" s="144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20" t="s">
        <v>262</v>
      </c>
      <c r="C474" s="12"/>
      <c r="D474" s="22">
        <v>3.168333333333333</v>
      </c>
      <c r="E474" s="22">
        <v>3.0316666666666667</v>
      </c>
      <c r="F474" s="22">
        <v>3.2083333333333335</v>
      </c>
      <c r="G474" s="22">
        <v>3.2699999999999996</v>
      </c>
      <c r="H474" s="22">
        <v>3.2250000000000001</v>
      </c>
      <c r="I474" s="22">
        <v>3.1700000000000004</v>
      </c>
      <c r="J474" s="22">
        <v>3.1166666666666671</v>
      </c>
      <c r="K474" s="22">
        <v>3.1616666666666671</v>
      </c>
      <c r="L474" s="22">
        <v>3.2691166666666671</v>
      </c>
      <c r="M474" s="22">
        <v>3.1610039992698034</v>
      </c>
      <c r="N474" s="22">
        <v>3.4716666666666671</v>
      </c>
      <c r="O474" s="22">
        <v>4.3050000000000006</v>
      </c>
      <c r="P474" s="22">
        <v>3.0350166666666669</v>
      </c>
      <c r="Q474" s="22">
        <v>3.2266666666666666</v>
      </c>
      <c r="R474" s="22">
        <v>3.2466666666666675</v>
      </c>
      <c r="S474" s="22">
        <v>3.2344608120357461</v>
      </c>
      <c r="T474" s="22">
        <v>3.0983333333333332</v>
      </c>
      <c r="U474" s="22">
        <v>3.1516666666666668</v>
      </c>
      <c r="V474" s="22">
        <v>3.31</v>
      </c>
      <c r="W474" s="22">
        <v>2.8616666666666668</v>
      </c>
      <c r="X474" s="22">
        <v>2.3216666666666663</v>
      </c>
      <c r="Y474" s="22">
        <v>3.1334505166666666</v>
      </c>
      <c r="Z474" s="22">
        <v>3.09386099003</v>
      </c>
      <c r="AA474" s="22">
        <v>3.2250000000000001</v>
      </c>
      <c r="AB474" s="22">
        <v>3.1350000000000002</v>
      </c>
      <c r="AC474" s="22">
        <v>3.2266666666666666</v>
      </c>
      <c r="AD474" s="144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3" t="s">
        <v>263</v>
      </c>
      <c r="C475" s="28"/>
      <c r="D475" s="11">
        <v>3.18</v>
      </c>
      <c r="E475" s="11">
        <v>3.1150000000000002</v>
      </c>
      <c r="F475" s="11">
        <v>3.2050000000000001</v>
      </c>
      <c r="G475" s="11">
        <v>3.2649999999999997</v>
      </c>
      <c r="H475" s="11">
        <v>3.2300000000000004</v>
      </c>
      <c r="I475" s="11">
        <v>3.17</v>
      </c>
      <c r="J475" s="11">
        <v>3.23</v>
      </c>
      <c r="K475" s="11">
        <v>3.16</v>
      </c>
      <c r="L475" s="11">
        <v>3.2927500000000003</v>
      </c>
      <c r="M475" s="11">
        <v>3.166047272726102</v>
      </c>
      <c r="N475" s="11">
        <v>3.4850000000000003</v>
      </c>
      <c r="O475" s="11">
        <v>4.38</v>
      </c>
      <c r="P475" s="11">
        <v>3.0305499999999999</v>
      </c>
      <c r="Q475" s="11">
        <v>3.2300000000000004</v>
      </c>
      <c r="R475" s="11">
        <v>3.2400000000000007</v>
      </c>
      <c r="S475" s="11">
        <v>3.2357363805484107</v>
      </c>
      <c r="T475" s="11">
        <v>3.0999999999999996</v>
      </c>
      <c r="U475" s="11">
        <v>3.16</v>
      </c>
      <c r="V475" s="11">
        <v>3.28</v>
      </c>
      <c r="W475" s="11">
        <v>2.8650000000000002</v>
      </c>
      <c r="X475" s="11">
        <v>2.36</v>
      </c>
      <c r="Y475" s="11">
        <v>3.0975421499999998</v>
      </c>
      <c r="Z475" s="11">
        <v>3.1058939519999997</v>
      </c>
      <c r="AA475" s="11">
        <v>3.21</v>
      </c>
      <c r="AB475" s="11">
        <v>3.1500000000000004</v>
      </c>
      <c r="AC475" s="11">
        <v>3.2300000000000004</v>
      </c>
      <c r="AD475" s="144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9"/>
      <c r="B476" s="3" t="s">
        <v>264</v>
      </c>
      <c r="C476" s="28"/>
      <c r="D476" s="23">
        <v>4.5350486950711651E-2</v>
      </c>
      <c r="E476" s="23">
        <v>0.22031038710570744</v>
      </c>
      <c r="F476" s="23">
        <v>5.269408568963551E-2</v>
      </c>
      <c r="G476" s="23">
        <v>3.2249030993194261E-2</v>
      </c>
      <c r="H476" s="23">
        <v>6.7453687816160277E-2</v>
      </c>
      <c r="I476" s="23">
        <v>2.2803508501982664E-2</v>
      </c>
      <c r="J476" s="23">
        <v>0.27156337504653794</v>
      </c>
      <c r="K476" s="23">
        <v>4.4907311951024861E-2</v>
      </c>
      <c r="L476" s="23">
        <v>4.5128191484555033E-2</v>
      </c>
      <c r="M476" s="23">
        <v>2.8660824563010247E-2</v>
      </c>
      <c r="N476" s="23">
        <v>5.1542862422130416E-2</v>
      </c>
      <c r="O476" s="23">
        <v>0.373991978523604</v>
      </c>
      <c r="P476" s="23">
        <v>3.0912807486002801E-2</v>
      </c>
      <c r="Q476" s="23">
        <v>2.3380903889000198E-2</v>
      </c>
      <c r="R476" s="23">
        <v>2.875181153713046E-2</v>
      </c>
      <c r="S476" s="23">
        <v>4.4606188261618128E-2</v>
      </c>
      <c r="T476" s="23">
        <v>2.1369760566432881E-2</v>
      </c>
      <c r="U476" s="23">
        <v>3.188521078284829E-2</v>
      </c>
      <c r="V476" s="23">
        <v>8.8769364084688454E-2</v>
      </c>
      <c r="W476" s="23">
        <v>2.7868739954771307E-2</v>
      </c>
      <c r="X476" s="23">
        <v>0.27411068324067001</v>
      </c>
      <c r="Y476" s="23">
        <v>0.12721161117588944</v>
      </c>
      <c r="Z476" s="23">
        <v>3.0662126326701872E-2</v>
      </c>
      <c r="AA476" s="23">
        <v>5.991660871578116E-2</v>
      </c>
      <c r="AB476" s="23">
        <v>6.5954529791364722E-2</v>
      </c>
      <c r="AC476" s="23">
        <v>1.6329931618554536E-2</v>
      </c>
      <c r="AD476" s="215"/>
      <c r="AE476" s="216"/>
      <c r="AF476" s="216"/>
      <c r="AG476" s="216"/>
      <c r="AH476" s="216"/>
      <c r="AI476" s="216"/>
      <c r="AJ476" s="216"/>
      <c r="AK476" s="216"/>
      <c r="AL476" s="216"/>
      <c r="AM476" s="216"/>
      <c r="AN476" s="216"/>
      <c r="AO476" s="216"/>
      <c r="AP476" s="216"/>
      <c r="AQ476" s="216"/>
      <c r="AR476" s="216"/>
      <c r="AS476" s="216"/>
      <c r="AT476" s="216"/>
      <c r="AU476" s="216"/>
      <c r="AV476" s="216"/>
      <c r="AW476" s="216"/>
      <c r="AX476" s="216"/>
      <c r="AY476" s="216"/>
      <c r="AZ476" s="216"/>
      <c r="BA476" s="216"/>
      <c r="BB476" s="216"/>
      <c r="BC476" s="216"/>
      <c r="BD476" s="216"/>
      <c r="BE476" s="216"/>
      <c r="BF476" s="216"/>
      <c r="BG476" s="216"/>
      <c r="BH476" s="216"/>
      <c r="BI476" s="216"/>
      <c r="BJ476" s="216"/>
      <c r="BK476" s="216"/>
      <c r="BL476" s="216"/>
      <c r="BM476" s="54"/>
    </row>
    <row r="477" spans="1:65">
      <c r="A477" s="29"/>
      <c r="B477" s="3" t="s">
        <v>87</v>
      </c>
      <c r="C477" s="28"/>
      <c r="D477" s="13">
        <v>1.4313672893438713E-2</v>
      </c>
      <c r="E477" s="13">
        <v>7.2669726368017842E-2</v>
      </c>
      <c r="F477" s="13">
        <v>1.6424130604561715E-2</v>
      </c>
      <c r="G477" s="13">
        <v>9.8620889887444229E-3</v>
      </c>
      <c r="H477" s="13">
        <v>2.091587219105745E-2</v>
      </c>
      <c r="I477" s="13">
        <v>7.1935358050418492E-3</v>
      </c>
      <c r="J477" s="13">
        <v>8.713263370477152E-2</v>
      </c>
      <c r="K477" s="13">
        <v>1.4203683273914029E-2</v>
      </c>
      <c r="L477" s="13">
        <v>1.380439919587504E-2</v>
      </c>
      <c r="M477" s="13">
        <v>9.0670004117776957E-3</v>
      </c>
      <c r="N477" s="13">
        <v>1.4846719852749999E-2</v>
      </c>
      <c r="O477" s="13">
        <v>8.6873862607108929E-2</v>
      </c>
      <c r="P477" s="13">
        <v>1.0185383106958051E-2</v>
      </c>
      <c r="Q477" s="13">
        <v>7.2461478994835325E-3</v>
      </c>
      <c r="R477" s="13">
        <v>8.8557941079457254E-3</v>
      </c>
      <c r="S477" s="13">
        <v>1.3790919369198762E-2</v>
      </c>
      <c r="T477" s="13">
        <v>6.8971793113823182E-3</v>
      </c>
      <c r="U477" s="13">
        <v>1.011693626108354E-2</v>
      </c>
      <c r="V477" s="13">
        <v>2.6818538998395303E-2</v>
      </c>
      <c r="W477" s="13">
        <v>9.7386394716731418E-3</v>
      </c>
      <c r="X477" s="13">
        <v>0.11806633879712995</v>
      </c>
      <c r="Y477" s="13">
        <v>4.0597932055814266E-2</v>
      </c>
      <c r="Z477" s="13">
        <v>9.910634778198148E-3</v>
      </c>
      <c r="AA477" s="13">
        <v>1.8578793400242221E-2</v>
      </c>
      <c r="AB477" s="13">
        <v>2.103812752515621E-2</v>
      </c>
      <c r="AC477" s="13">
        <v>5.0609292206264056E-3</v>
      </c>
      <c r="AD477" s="144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3"/>
    </row>
    <row r="478" spans="1:65">
      <c r="A478" s="29"/>
      <c r="B478" s="3" t="s">
        <v>265</v>
      </c>
      <c r="C478" s="28"/>
      <c r="D478" s="13">
        <v>-5.9886844639261971E-3</v>
      </c>
      <c r="E478" s="13">
        <v>-4.8865553413930285E-2</v>
      </c>
      <c r="F478" s="13">
        <v>6.5606430336362376E-3</v>
      </c>
      <c r="G478" s="13">
        <v>2.590752292571108E-2</v>
      </c>
      <c r="H478" s="13">
        <v>1.1789529490953798E-2</v>
      </c>
      <c r="I478" s="13">
        <v>-5.4657958181941746E-3</v>
      </c>
      <c r="J478" s="13">
        <v>-2.2198232481610458E-2</v>
      </c>
      <c r="K478" s="13">
        <v>-8.080239046852955E-3</v>
      </c>
      <c r="L478" s="13">
        <v>2.5630391943473496E-2</v>
      </c>
      <c r="M478" s="13">
        <v>-8.2881398014830188E-3</v>
      </c>
      <c r="N478" s="13">
        <v>8.9177049059254276E-2</v>
      </c>
      <c r="O478" s="13">
        <v>0.35062137192513387</v>
      </c>
      <c r="P478" s="13">
        <v>-4.7814547236009419E-2</v>
      </c>
      <c r="Q478" s="13">
        <v>1.2312418136685377E-2</v>
      </c>
      <c r="R478" s="13">
        <v>1.8587081885466761E-2</v>
      </c>
      <c r="S478" s="13">
        <v>1.4757700206690094E-2</v>
      </c>
      <c r="T478" s="13">
        <v>-2.7950007584660042E-2</v>
      </c>
      <c r="U478" s="13">
        <v>-1.1217570921243647E-2</v>
      </c>
      <c r="V478" s="13">
        <v>3.8456850423273403E-2</v>
      </c>
      <c r="W478" s="13">
        <v>-0.10220019527856972</v>
      </c>
      <c r="X478" s="13">
        <v>-0.27161611649565975</v>
      </c>
      <c r="Y478" s="13">
        <v>-1.6932581723611673E-2</v>
      </c>
      <c r="Z478" s="13">
        <v>-2.935313010453644E-2</v>
      </c>
      <c r="AA478" s="13">
        <v>1.1789529490953798E-2</v>
      </c>
      <c r="AB478" s="13">
        <v>-1.6446457378561208E-2</v>
      </c>
      <c r="AC478" s="13">
        <v>1.2312418136685377E-2</v>
      </c>
      <c r="AD478" s="144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3"/>
    </row>
    <row r="479" spans="1:65">
      <c r="A479" s="29"/>
      <c r="B479" s="45" t="s">
        <v>266</v>
      </c>
      <c r="C479" s="46"/>
      <c r="D479" s="44">
        <v>0.01</v>
      </c>
      <c r="E479" s="44">
        <v>1.51</v>
      </c>
      <c r="F479" s="44">
        <v>0.43</v>
      </c>
      <c r="G479" s="44">
        <v>1.1100000000000001</v>
      </c>
      <c r="H479" s="44">
        <v>0.61</v>
      </c>
      <c r="I479" s="44">
        <v>0.01</v>
      </c>
      <c r="J479" s="44">
        <v>0.57999999999999996</v>
      </c>
      <c r="K479" s="44">
        <v>0.08</v>
      </c>
      <c r="L479" s="44">
        <v>1.1000000000000001</v>
      </c>
      <c r="M479" s="44">
        <v>0.09</v>
      </c>
      <c r="N479" s="44">
        <v>3.32</v>
      </c>
      <c r="O479" s="44">
        <v>12.47</v>
      </c>
      <c r="P479" s="44">
        <v>1.47</v>
      </c>
      <c r="Q479" s="44">
        <v>0.63</v>
      </c>
      <c r="R479" s="44">
        <v>0.85</v>
      </c>
      <c r="S479" s="44">
        <v>0.72</v>
      </c>
      <c r="T479" s="44">
        <v>0.78</v>
      </c>
      <c r="U479" s="44">
        <v>0.19</v>
      </c>
      <c r="V479" s="44">
        <v>1.55</v>
      </c>
      <c r="W479" s="44">
        <v>3.38</v>
      </c>
      <c r="X479" s="44">
        <v>9.31</v>
      </c>
      <c r="Y479" s="44">
        <v>0.39</v>
      </c>
      <c r="Z479" s="44">
        <v>0.83</v>
      </c>
      <c r="AA479" s="44">
        <v>0.61</v>
      </c>
      <c r="AB479" s="44">
        <v>0.38</v>
      </c>
      <c r="AC479" s="44">
        <v>0.63</v>
      </c>
      <c r="AD479" s="144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B480" s="3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BM480" s="53"/>
    </row>
    <row r="481" spans="1:65" ht="15">
      <c r="B481" s="8" t="s">
        <v>461</v>
      </c>
      <c r="BM481" s="27" t="s">
        <v>67</v>
      </c>
    </row>
    <row r="482" spans="1:65" ht="15">
      <c r="A482" s="24" t="s">
        <v>17</v>
      </c>
      <c r="B482" s="18" t="s">
        <v>110</v>
      </c>
      <c r="C482" s="15" t="s">
        <v>111</v>
      </c>
      <c r="D482" s="16" t="s">
        <v>225</v>
      </c>
      <c r="E482" s="17" t="s">
        <v>225</v>
      </c>
      <c r="F482" s="17" t="s">
        <v>225</v>
      </c>
      <c r="G482" s="17" t="s">
        <v>225</v>
      </c>
      <c r="H482" s="17" t="s">
        <v>225</v>
      </c>
      <c r="I482" s="17" t="s">
        <v>225</v>
      </c>
      <c r="J482" s="17" t="s">
        <v>225</v>
      </c>
      <c r="K482" s="17" t="s">
        <v>225</v>
      </c>
      <c r="L482" s="17" t="s">
        <v>225</v>
      </c>
      <c r="M482" s="17" t="s">
        <v>225</v>
      </c>
      <c r="N482" s="17" t="s">
        <v>225</v>
      </c>
      <c r="O482" s="17" t="s">
        <v>225</v>
      </c>
      <c r="P482" s="17" t="s">
        <v>225</v>
      </c>
      <c r="Q482" s="17" t="s">
        <v>225</v>
      </c>
      <c r="R482" s="17" t="s">
        <v>225</v>
      </c>
      <c r="S482" s="17" t="s">
        <v>225</v>
      </c>
      <c r="T482" s="17" t="s">
        <v>225</v>
      </c>
      <c r="U482" s="17" t="s">
        <v>225</v>
      </c>
      <c r="V482" s="17" t="s">
        <v>225</v>
      </c>
      <c r="W482" s="17" t="s">
        <v>225</v>
      </c>
      <c r="X482" s="17" t="s">
        <v>225</v>
      </c>
      <c r="Y482" s="17" t="s">
        <v>225</v>
      </c>
      <c r="Z482" s="17" t="s">
        <v>225</v>
      </c>
      <c r="AA482" s="144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 t="s">
        <v>226</v>
      </c>
      <c r="C483" s="9" t="s">
        <v>226</v>
      </c>
      <c r="D483" s="142" t="s">
        <v>229</v>
      </c>
      <c r="E483" s="143" t="s">
        <v>230</v>
      </c>
      <c r="F483" s="143" t="s">
        <v>231</v>
      </c>
      <c r="G483" s="143" t="s">
        <v>232</v>
      </c>
      <c r="H483" s="143" t="s">
        <v>233</v>
      </c>
      <c r="I483" s="143" t="s">
        <v>234</v>
      </c>
      <c r="J483" s="143" t="s">
        <v>235</v>
      </c>
      <c r="K483" s="143" t="s">
        <v>236</v>
      </c>
      <c r="L483" s="143" t="s">
        <v>237</v>
      </c>
      <c r="M483" s="143" t="s">
        <v>238</v>
      </c>
      <c r="N483" s="143" t="s">
        <v>239</v>
      </c>
      <c r="O483" s="143" t="s">
        <v>243</v>
      </c>
      <c r="P483" s="143" t="s">
        <v>244</v>
      </c>
      <c r="Q483" s="143" t="s">
        <v>246</v>
      </c>
      <c r="R483" s="143" t="s">
        <v>269</v>
      </c>
      <c r="S483" s="143" t="s">
        <v>247</v>
      </c>
      <c r="T483" s="143" t="s">
        <v>248</v>
      </c>
      <c r="U483" s="143" t="s">
        <v>249</v>
      </c>
      <c r="V483" s="143" t="s">
        <v>250</v>
      </c>
      <c r="W483" s="143" t="s">
        <v>252</v>
      </c>
      <c r="X483" s="143" t="s">
        <v>253</v>
      </c>
      <c r="Y483" s="143" t="s">
        <v>254</v>
      </c>
      <c r="Z483" s="143" t="s">
        <v>255</v>
      </c>
      <c r="AA483" s="144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 t="s">
        <v>3</v>
      </c>
    </row>
    <row r="484" spans="1:65">
      <c r="A484" s="29"/>
      <c r="B484" s="19"/>
      <c r="C484" s="9"/>
      <c r="D484" s="10" t="s">
        <v>275</v>
      </c>
      <c r="E484" s="11" t="s">
        <v>276</v>
      </c>
      <c r="F484" s="11" t="s">
        <v>275</v>
      </c>
      <c r="G484" s="11" t="s">
        <v>276</v>
      </c>
      <c r="H484" s="11" t="s">
        <v>276</v>
      </c>
      <c r="I484" s="11" t="s">
        <v>276</v>
      </c>
      <c r="J484" s="11" t="s">
        <v>276</v>
      </c>
      <c r="K484" s="11" t="s">
        <v>275</v>
      </c>
      <c r="L484" s="11" t="s">
        <v>275</v>
      </c>
      <c r="M484" s="11" t="s">
        <v>275</v>
      </c>
      <c r="N484" s="11" t="s">
        <v>275</v>
      </c>
      <c r="O484" s="11" t="s">
        <v>114</v>
      </c>
      <c r="P484" s="11" t="s">
        <v>276</v>
      </c>
      <c r="Q484" s="11" t="s">
        <v>276</v>
      </c>
      <c r="R484" s="11" t="s">
        <v>276</v>
      </c>
      <c r="S484" s="11" t="s">
        <v>276</v>
      </c>
      <c r="T484" s="11" t="s">
        <v>114</v>
      </c>
      <c r="U484" s="11" t="s">
        <v>276</v>
      </c>
      <c r="V484" s="11" t="s">
        <v>114</v>
      </c>
      <c r="W484" s="11" t="s">
        <v>276</v>
      </c>
      <c r="X484" s="11" t="s">
        <v>276</v>
      </c>
      <c r="Y484" s="11" t="s">
        <v>276</v>
      </c>
      <c r="Z484" s="11" t="s">
        <v>114</v>
      </c>
      <c r="AA484" s="144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</v>
      </c>
    </row>
    <row r="485" spans="1:65">
      <c r="A485" s="29"/>
      <c r="B485" s="19"/>
      <c r="C485" s="9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144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2</v>
      </c>
    </row>
    <row r="486" spans="1:65">
      <c r="A486" s="29"/>
      <c r="B486" s="18">
        <v>1</v>
      </c>
      <c r="C486" s="14">
        <v>1</v>
      </c>
      <c r="D486" s="212">
        <v>34.5</v>
      </c>
      <c r="E486" s="212">
        <v>31.3</v>
      </c>
      <c r="F486" s="212">
        <v>33.700000000000003</v>
      </c>
      <c r="G486" s="212">
        <v>34.299999999999997</v>
      </c>
      <c r="H486" s="212">
        <v>33.299999999999997</v>
      </c>
      <c r="I486" s="212">
        <v>35</v>
      </c>
      <c r="J486" s="212">
        <v>32.200000000000003</v>
      </c>
      <c r="K486" s="212">
        <v>36.15</v>
      </c>
      <c r="L486" s="221">
        <v>26.663</v>
      </c>
      <c r="M486" s="212">
        <v>34.794289102411398</v>
      </c>
      <c r="N486" s="221">
        <v>42.8</v>
      </c>
      <c r="O486" s="212">
        <v>29.8</v>
      </c>
      <c r="P486" s="221">
        <v>41.8</v>
      </c>
      <c r="Q486" s="212">
        <v>35</v>
      </c>
      <c r="R486" s="212">
        <v>36.6</v>
      </c>
      <c r="S486" s="212">
        <v>33</v>
      </c>
      <c r="T486" s="225">
        <v>33.4</v>
      </c>
      <c r="U486" s="212">
        <v>33.299999999999997</v>
      </c>
      <c r="V486" s="221">
        <v>26.704000000000001</v>
      </c>
      <c r="W486" s="221">
        <v>22.436</v>
      </c>
      <c r="X486" s="212">
        <v>34</v>
      </c>
      <c r="Y486" s="221">
        <v>31.7</v>
      </c>
      <c r="Z486" s="212">
        <v>32.799999999999997</v>
      </c>
      <c r="AA486" s="209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3">
        <v>1</v>
      </c>
    </row>
    <row r="487" spans="1:65">
      <c r="A487" s="29"/>
      <c r="B487" s="19">
        <v>1</v>
      </c>
      <c r="C487" s="9">
        <v>2</v>
      </c>
      <c r="D487" s="208">
        <v>34.200000000000003</v>
      </c>
      <c r="E487" s="208">
        <v>30.1</v>
      </c>
      <c r="F487" s="208">
        <v>33.83</v>
      </c>
      <c r="G487" s="208">
        <v>33.6</v>
      </c>
      <c r="H487" s="208">
        <v>34.1</v>
      </c>
      <c r="I487" s="208">
        <v>33.799999999999997</v>
      </c>
      <c r="J487" s="208">
        <v>32.799999999999997</v>
      </c>
      <c r="K487" s="208">
        <v>34.57</v>
      </c>
      <c r="L487" s="222">
        <v>29.7925</v>
      </c>
      <c r="M487" s="208">
        <v>33.884324934844344</v>
      </c>
      <c r="N487" s="222">
        <v>42.4</v>
      </c>
      <c r="O487" s="208">
        <v>29.47</v>
      </c>
      <c r="P487" s="222">
        <v>39</v>
      </c>
      <c r="Q487" s="208">
        <v>34</v>
      </c>
      <c r="R487" s="208">
        <v>35.6</v>
      </c>
      <c r="S487" s="208">
        <v>33.9</v>
      </c>
      <c r="T487" s="208">
        <v>32.5</v>
      </c>
      <c r="U487" s="208">
        <v>36.1</v>
      </c>
      <c r="V487" s="222">
        <v>27.984999999999999</v>
      </c>
      <c r="W487" s="222">
        <v>21.96</v>
      </c>
      <c r="X487" s="208">
        <v>35</v>
      </c>
      <c r="Y487" s="222">
        <v>27.4</v>
      </c>
      <c r="Z487" s="208">
        <v>33.700000000000003</v>
      </c>
      <c r="AA487" s="209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3">
        <v>28</v>
      </c>
    </row>
    <row r="488" spans="1:65">
      <c r="A488" s="29"/>
      <c r="B488" s="19">
        <v>1</v>
      </c>
      <c r="C488" s="9">
        <v>3</v>
      </c>
      <c r="D488" s="208">
        <v>32.4</v>
      </c>
      <c r="E488" s="208">
        <v>32</v>
      </c>
      <c r="F488" s="208">
        <v>33.909999999999997</v>
      </c>
      <c r="G488" s="208">
        <v>33.700000000000003</v>
      </c>
      <c r="H488" s="208">
        <v>33.6</v>
      </c>
      <c r="I488" s="208">
        <v>35.4</v>
      </c>
      <c r="J488" s="226">
        <v>35.799999999999997</v>
      </c>
      <c r="K488" s="208">
        <v>35.65</v>
      </c>
      <c r="L488" s="222">
        <v>28.017600000000002</v>
      </c>
      <c r="M488" s="208">
        <v>36.088523811245054</v>
      </c>
      <c r="N488" s="222">
        <v>43.8</v>
      </c>
      <c r="O488" s="208">
        <v>29.07</v>
      </c>
      <c r="P488" s="222">
        <v>36.4</v>
      </c>
      <c r="Q488" s="208">
        <v>34</v>
      </c>
      <c r="R488" s="208">
        <v>32.9</v>
      </c>
      <c r="S488" s="208">
        <v>32.9</v>
      </c>
      <c r="T488" s="208">
        <v>32.1</v>
      </c>
      <c r="U488" s="208">
        <v>33.799999999999997</v>
      </c>
      <c r="V488" s="222">
        <v>26.077000000000002</v>
      </c>
      <c r="W488" s="222">
        <v>22.597999999999999</v>
      </c>
      <c r="X488" s="208">
        <v>38</v>
      </c>
      <c r="Y488" s="222">
        <v>28</v>
      </c>
      <c r="Z488" s="208">
        <v>34.200000000000003</v>
      </c>
      <c r="AA488" s="209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3">
        <v>16</v>
      </c>
    </row>
    <row r="489" spans="1:65">
      <c r="A489" s="29"/>
      <c r="B489" s="19">
        <v>1</v>
      </c>
      <c r="C489" s="9">
        <v>4</v>
      </c>
      <c r="D489" s="208">
        <v>34.6</v>
      </c>
      <c r="E489" s="208">
        <v>30</v>
      </c>
      <c r="F489" s="208">
        <v>33.72</v>
      </c>
      <c r="G489" s="208">
        <v>35.4</v>
      </c>
      <c r="H489" s="208">
        <v>34.4</v>
      </c>
      <c r="I489" s="208">
        <v>36.6</v>
      </c>
      <c r="J489" s="208">
        <v>32.700000000000003</v>
      </c>
      <c r="K489" s="208">
        <v>36.340000000000003</v>
      </c>
      <c r="L489" s="222">
        <v>27.560199999999998</v>
      </c>
      <c r="M489" s="208">
        <v>34.965703486886298</v>
      </c>
      <c r="N489" s="222">
        <v>43.2</v>
      </c>
      <c r="O489" s="208">
        <v>28.71</v>
      </c>
      <c r="P489" s="222">
        <v>39.700000000000003</v>
      </c>
      <c r="Q489" s="208">
        <v>34</v>
      </c>
      <c r="R489" s="208">
        <v>34</v>
      </c>
      <c r="S489" s="208">
        <v>34.5</v>
      </c>
      <c r="T489" s="208">
        <v>32.1</v>
      </c>
      <c r="U489" s="208">
        <v>34.299999999999997</v>
      </c>
      <c r="V489" s="222">
        <v>26.728000000000002</v>
      </c>
      <c r="W489" s="222">
        <v>22.47</v>
      </c>
      <c r="X489" s="208">
        <v>36</v>
      </c>
      <c r="Y489" s="222">
        <v>30.599999999999998</v>
      </c>
      <c r="Z489" s="208">
        <v>33.700000000000003</v>
      </c>
      <c r="AA489" s="209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3">
        <v>33.618163992727546</v>
      </c>
    </row>
    <row r="490" spans="1:65">
      <c r="A490" s="29"/>
      <c r="B490" s="19">
        <v>1</v>
      </c>
      <c r="C490" s="9">
        <v>5</v>
      </c>
      <c r="D490" s="208">
        <v>32.799999999999997</v>
      </c>
      <c r="E490" s="208">
        <v>30.599999999999998</v>
      </c>
      <c r="F490" s="208">
        <v>33.67</v>
      </c>
      <c r="G490" s="208">
        <v>35.299999999999997</v>
      </c>
      <c r="H490" s="208">
        <v>34.299999999999997</v>
      </c>
      <c r="I490" s="208">
        <v>33.799999999999997</v>
      </c>
      <c r="J490" s="208">
        <v>31.4</v>
      </c>
      <c r="K490" s="208">
        <v>37.28</v>
      </c>
      <c r="L490" s="222">
        <v>29.4343</v>
      </c>
      <c r="M490" s="208">
        <v>34.697162402708997</v>
      </c>
      <c r="N490" s="222">
        <v>42.9</v>
      </c>
      <c r="O490" s="208">
        <v>29.93</v>
      </c>
      <c r="P490" s="222">
        <v>39.9</v>
      </c>
      <c r="Q490" s="208">
        <v>35</v>
      </c>
      <c r="R490" s="208">
        <v>35.299999999999997</v>
      </c>
      <c r="S490" s="208">
        <v>34.200000000000003</v>
      </c>
      <c r="T490" s="208">
        <v>31.4</v>
      </c>
      <c r="U490" s="208">
        <v>32.1</v>
      </c>
      <c r="V490" s="222">
        <v>26.431999999999999</v>
      </c>
      <c r="W490" s="222">
        <v>21.777000000000001</v>
      </c>
      <c r="X490" s="208">
        <v>37</v>
      </c>
      <c r="Y490" s="222">
        <v>28.4</v>
      </c>
      <c r="Z490" s="208">
        <v>32.9</v>
      </c>
      <c r="AA490" s="209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3">
        <v>34</v>
      </c>
    </row>
    <row r="491" spans="1:65">
      <c r="A491" s="29"/>
      <c r="B491" s="19">
        <v>1</v>
      </c>
      <c r="C491" s="9">
        <v>6</v>
      </c>
      <c r="D491" s="208">
        <v>33.6</v>
      </c>
      <c r="E491" s="208">
        <v>30.9</v>
      </c>
      <c r="F491" s="226">
        <v>35.15</v>
      </c>
      <c r="G491" s="208">
        <v>35.5</v>
      </c>
      <c r="H491" s="208">
        <v>32.5</v>
      </c>
      <c r="I491" s="208">
        <v>34.6</v>
      </c>
      <c r="J491" s="208">
        <v>33.200000000000003</v>
      </c>
      <c r="K491" s="208">
        <v>34.200000000000003</v>
      </c>
      <c r="L491" s="222">
        <v>28.459900000000001</v>
      </c>
      <c r="M491" s="208">
        <v>34.856723520113206</v>
      </c>
      <c r="N491" s="222">
        <v>45</v>
      </c>
      <c r="O491" s="208">
        <v>28.1</v>
      </c>
      <c r="P491" s="222">
        <v>43.7</v>
      </c>
      <c r="Q491" s="208">
        <v>34</v>
      </c>
      <c r="R491" s="208">
        <v>32.6</v>
      </c>
      <c r="S491" s="208">
        <v>33.1</v>
      </c>
      <c r="T491" s="208">
        <v>32.1</v>
      </c>
      <c r="U491" s="208">
        <v>32.799999999999997</v>
      </c>
      <c r="V491" s="222">
        <v>27.1</v>
      </c>
      <c r="W491" s="222">
        <v>22.96</v>
      </c>
      <c r="X491" s="208">
        <v>37</v>
      </c>
      <c r="Y491" s="222">
        <v>26.6</v>
      </c>
      <c r="Z491" s="208">
        <v>33.4</v>
      </c>
      <c r="AA491" s="209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1"/>
    </row>
    <row r="492" spans="1:65">
      <c r="A492" s="29"/>
      <c r="B492" s="20" t="s">
        <v>262</v>
      </c>
      <c r="C492" s="12"/>
      <c r="D492" s="214">
        <v>33.68333333333333</v>
      </c>
      <c r="E492" s="214">
        <v>30.816666666666666</v>
      </c>
      <c r="F492" s="214">
        <v>33.996666666666663</v>
      </c>
      <c r="G492" s="214">
        <v>34.633333333333333</v>
      </c>
      <c r="H492" s="214">
        <v>33.699999999999996</v>
      </c>
      <c r="I492" s="214">
        <v>34.86666666666666</v>
      </c>
      <c r="J492" s="214">
        <v>33.016666666666673</v>
      </c>
      <c r="K492" s="214">
        <v>35.698333333333331</v>
      </c>
      <c r="L492" s="214">
        <v>28.321250000000003</v>
      </c>
      <c r="M492" s="214">
        <v>34.881121209701554</v>
      </c>
      <c r="N492" s="214">
        <v>43.35</v>
      </c>
      <c r="O492" s="214">
        <v>29.180000000000003</v>
      </c>
      <c r="P492" s="214">
        <v>40.083333333333336</v>
      </c>
      <c r="Q492" s="214">
        <v>34.333333333333336</v>
      </c>
      <c r="R492" s="214">
        <v>34.499999999999993</v>
      </c>
      <c r="S492" s="214">
        <v>33.6</v>
      </c>
      <c r="T492" s="214">
        <v>32.266666666666666</v>
      </c>
      <c r="U492" s="214">
        <v>33.733333333333327</v>
      </c>
      <c r="V492" s="214">
        <v>26.837666666666664</v>
      </c>
      <c r="W492" s="214">
        <v>22.366833333333332</v>
      </c>
      <c r="X492" s="214">
        <v>36.166666666666664</v>
      </c>
      <c r="Y492" s="214">
        <v>28.783333333333331</v>
      </c>
      <c r="Z492" s="214">
        <v>33.450000000000003</v>
      </c>
      <c r="AA492" s="209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  <c r="BI492" s="210"/>
      <c r="BJ492" s="210"/>
      <c r="BK492" s="210"/>
      <c r="BL492" s="210"/>
      <c r="BM492" s="211"/>
    </row>
    <row r="493" spans="1:65">
      <c r="A493" s="29"/>
      <c r="B493" s="3" t="s">
        <v>263</v>
      </c>
      <c r="C493" s="28"/>
      <c r="D493" s="208">
        <v>33.900000000000006</v>
      </c>
      <c r="E493" s="208">
        <v>30.75</v>
      </c>
      <c r="F493" s="208">
        <v>33.774999999999999</v>
      </c>
      <c r="G493" s="208">
        <v>34.799999999999997</v>
      </c>
      <c r="H493" s="208">
        <v>33.85</v>
      </c>
      <c r="I493" s="208">
        <v>34.799999999999997</v>
      </c>
      <c r="J493" s="208">
        <v>32.75</v>
      </c>
      <c r="K493" s="208">
        <v>35.9</v>
      </c>
      <c r="L493" s="208">
        <v>28.238750000000003</v>
      </c>
      <c r="M493" s="208">
        <v>34.825506311262302</v>
      </c>
      <c r="N493" s="208">
        <v>43.05</v>
      </c>
      <c r="O493" s="208">
        <v>29.27</v>
      </c>
      <c r="P493" s="208">
        <v>39.799999999999997</v>
      </c>
      <c r="Q493" s="208">
        <v>34</v>
      </c>
      <c r="R493" s="208">
        <v>34.65</v>
      </c>
      <c r="S493" s="208">
        <v>33.5</v>
      </c>
      <c r="T493" s="208">
        <v>32.1</v>
      </c>
      <c r="U493" s="208">
        <v>33.549999999999997</v>
      </c>
      <c r="V493" s="208">
        <v>26.716000000000001</v>
      </c>
      <c r="W493" s="208">
        <v>22.452999999999999</v>
      </c>
      <c r="X493" s="208">
        <v>36.5</v>
      </c>
      <c r="Y493" s="208">
        <v>28.2</v>
      </c>
      <c r="Z493" s="208">
        <v>33.549999999999997</v>
      </c>
      <c r="AA493" s="209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  <c r="BI493" s="210"/>
      <c r="BJ493" s="210"/>
      <c r="BK493" s="210"/>
      <c r="BL493" s="210"/>
      <c r="BM493" s="211"/>
    </row>
    <row r="494" spans="1:65">
      <c r="A494" s="29"/>
      <c r="B494" s="3" t="s">
        <v>264</v>
      </c>
      <c r="C494" s="28"/>
      <c r="D494" s="23">
        <v>0.91742392963486064</v>
      </c>
      <c r="E494" s="23">
        <v>0.75740786018278583</v>
      </c>
      <c r="F494" s="23">
        <v>0.57214217347322494</v>
      </c>
      <c r="G494" s="23">
        <v>0.8755950357709118</v>
      </c>
      <c r="H494" s="23">
        <v>0.72387844283415392</v>
      </c>
      <c r="I494" s="23">
        <v>1.0633281086601019</v>
      </c>
      <c r="J494" s="23">
        <v>1.4972196454317128</v>
      </c>
      <c r="K494" s="23">
        <v>1.1522051321994127</v>
      </c>
      <c r="L494" s="23">
        <v>1.1699465094610098</v>
      </c>
      <c r="M494" s="23">
        <v>0.7071851132738588</v>
      </c>
      <c r="N494" s="23">
        <v>0.93327380762560819</v>
      </c>
      <c r="O494" s="23">
        <v>0.69719437748736846</v>
      </c>
      <c r="P494" s="23">
        <v>2.4879040710338232</v>
      </c>
      <c r="Q494" s="23">
        <v>0.51639777949432231</v>
      </c>
      <c r="R494" s="23">
        <v>1.5924823389915508</v>
      </c>
      <c r="S494" s="23">
        <v>0.68702256149270713</v>
      </c>
      <c r="T494" s="23">
        <v>0.65929255013739252</v>
      </c>
      <c r="U494" s="23">
        <v>1.3894843168120568</v>
      </c>
      <c r="V494" s="23">
        <v>0.65700309486840791</v>
      </c>
      <c r="W494" s="23">
        <v>0.4322334631500277</v>
      </c>
      <c r="X494" s="23">
        <v>1.4719601443879744</v>
      </c>
      <c r="Y494" s="23">
        <v>1.9620567439976511</v>
      </c>
      <c r="Z494" s="23">
        <v>0.53197744313081774</v>
      </c>
      <c r="AA494" s="144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A495" s="29"/>
      <c r="B495" s="3" t="s">
        <v>87</v>
      </c>
      <c r="C495" s="28"/>
      <c r="D495" s="13">
        <v>2.7236732200935993E-2</v>
      </c>
      <c r="E495" s="13">
        <v>2.4577864581377583E-2</v>
      </c>
      <c r="F495" s="13">
        <v>1.6829360921851898E-2</v>
      </c>
      <c r="G495" s="13">
        <v>2.528185858818802E-2</v>
      </c>
      <c r="H495" s="13">
        <v>2.1480072487660356E-2</v>
      </c>
      <c r="I495" s="13">
        <v>3.0496982083941741E-2</v>
      </c>
      <c r="J495" s="13">
        <v>4.5347389563807551E-2</v>
      </c>
      <c r="K495" s="13">
        <v>3.2276160386556216E-2</v>
      </c>
      <c r="L495" s="13">
        <v>4.1309847180509673E-2</v>
      </c>
      <c r="M495" s="13">
        <v>2.0274150851468848E-2</v>
      </c>
      <c r="N495" s="13">
        <v>2.1528807557684156E-2</v>
      </c>
      <c r="O495" s="13">
        <v>2.3892884766530786E-2</v>
      </c>
      <c r="P495" s="13">
        <v>6.2068292832444652E-2</v>
      </c>
      <c r="Q495" s="13">
        <v>1.5040712024106473E-2</v>
      </c>
      <c r="R495" s="13">
        <v>4.61589083765667E-2</v>
      </c>
      <c r="S495" s="13">
        <v>2.0447100044425806E-2</v>
      </c>
      <c r="T495" s="13">
        <v>2.0432620355497703E-2</v>
      </c>
      <c r="U495" s="13">
        <v>4.1190246545811965E-2</v>
      </c>
      <c r="V495" s="13">
        <v>2.4480633992091015E-2</v>
      </c>
      <c r="W495" s="13">
        <v>1.9324750030925004E-2</v>
      </c>
      <c r="X495" s="13">
        <v>4.0699358831003903E-2</v>
      </c>
      <c r="Y495" s="13">
        <v>6.8166418436513651E-2</v>
      </c>
      <c r="Z495" s="13">
        <v>1.5903660482236702E-2</v>
      </c>
      <c r="AA495" s="144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3"/>
    </row>
    <row r="496" spans="1:65">
      <c r="A496" s="29"/>
      <c r="B496" s="3" t="s">
        <v>265</v>
      </c>
      <c r="C496" s="28"/>
      <c r="D496" s="13">
        <v>1.9385157565381395E-3</v>
      </c>
      <c r="E496" s="13">
        <v>-8.3332847286571421E-2</v>
      </c>
      <c r="F496" s="13">
        <v>1.1258874042645362E-2</v>
      </c>
      <c r="G496" s="13">
        <v>3.019704885803387E-2</v>
      </c>
      <c r="H496" s="13">
        <v>2.4342794951608404E-3</v>
      </c>
      <c r="I496" s="13">
        <v>3.7137741198751906E-2</v>
      </c>
      <c r="J496" s="13">
        <v>-1.7892033788370787E-2</v>
      </c>
      <c r="K496" s="13">
        <v>6.1876351756026127E-2</v>
      </c>
      <c r="L496" s="13">
        <v>-0.15756107305185962</v>
      </c>
      <c r="M496" s="13">
        <v>3.7567703496455662E-2</v>
      </c>
      <c r="N496" s="13">
        <v>0.28948148415772201</v>
      </c>
      <c r="O496" s="13">
        <v>-0.13201684641932343</v>
      </c>
      <c r="P496" s="13">
        <v>0.19231179138766685</v>
      </c>
      <c r="Q496" s="13">
        <v>2.1273301562824809E-2</v>
      </c>
      <c r="R496" s="13">
        <v>2.6230938949051819E-2</v>
      </c>
      <c r="S496" s="13">
        <v>-5.4030293657536532E-4</v>
      </c>
      <c r="T496" s="13">
        <v>-4.0201402026393884E-2</v>
      </c>
      <c r="U496" s="13">
        <v>3.4258069724062423E-3</v>
      </c>
      <c r="V496" s="13">
        <v>-0.20169148224536215</v>
      </c>
      <c r="W496" s="13">
        <v>-0.33468010513090951</v>
      </c>
      <c r="X496" s="13">
        <v>7.5807312811325023E-2</v>
      </c>
      <c r="Y496" s="13">
        <v>-0.1438160233985446</v>
      </c>
      <c r="Z496" s="13">
        <v>-5.002176584179896E-3</v>
      </c>
      <c r="AA496" s="144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3"/>
    </row>
    <row r="497" spans="1:65">
      <c r="A497" s="29"/>
      <c r="B497" s="45" t="s">
        <v>266</v>
      </c>
      <c r="C497" s="46"/>
      <c r="D497" s="44">
        <v>0.01</v>
      </c>
      <c r="E497" s="44">
        <v>1.65</v>
      </c>
      <c r="F497" s="44">
        <v>0.17</v>
      </c>
      <c r="G497" s="44">
        <v>0.53</v>
      </c>
      <c r="H497" s="44">
        <v>0</v>
      </c>
      <c r="I497" s="44">
        <v>0.67</v>
      </c>
      <c r="J497" s="44">
        <v>0.39</v>
      </c>
      <c r="K497" s="44">
        <v>1.1399999999999999</v>
      </c>
      <c r="L497" s="44">
        <v>3.07</v>
      </c>
      <c r="M497" s="44">
        <v>0.67</v>
      </c>
      <c r="N497" s="44">
        <v>5.51</v>
      </c>
      <c r="O497" s="44">
        <v>2.58</v>
      </c>
      <c r="P497" s="44">
        <v>3.64</v>
      </c>
      <c r="Q497" s="44">
        <v>0.36</v>
      </c>
      <c r="R497" s="44">
        <v>0.46</v>
      </c>
      <c r="S497" s="44">
        <v>0.06</v>
      </c>
      <c r="T497" s="44">
        <v>0.82</v>
      </c>
      <c r="U497" s="44">
        <v>0.02</v>
      </c>
      <c r="V497" s="44">
        <v>3.92</v>
      </c>
      <c r="W497" s="44">
        <v>6.47</v>
      </c>
      <c r="X497" s="44">
        <v>1.41</v>
      </c>
      <c r="Y497" s="44">
        <v>2.81</v>
      </c>
      <c r="Z497" s="44">
        <v>0.14000000000000001</v>
      </c>
      <c r="AA497" s="144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3"/>
    </row>
    <row r="498" spans="1:65">
      <c r="B498" s="3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BM498" s="53"/>
    </row>
    <row r="499" spans="1:65" ht="15">
      <c r="B499" s="8" t="s">
        <v>462</v>
      </c>
      <c r="BM499" s="27" t="s">
        <v>67</v>
      </c>
    </row>
    <row r="500" spans="1:65" ht="15">
      <c r="A500" s="24" t="s">
        <v>20</v>
      </c>
      <c r="B500" s="18" t="s">
        <v>110</v>
      </c>
      <c r="C500" s="15" t="s">
        <v>111</v>
      </c>
      <c r="D500" s="16" t="s">
        <v>225</v>
      </c>
      <c r="E500" s="17" t="s">
        <v>225</v>
      </c>
      <c r="F500" s="17" t="s">
        <v>225</v>
      </c>
      <c r="G500" s="17" t="s">
        <v>225</v>
      </c>
      <c r="H500" s="17" t="s">
        <v>225</v>
      </c>
      <c r="I500" s="17" t="s">
        <v>225</v>
      </c>
      <c r="J500" s="17" t="s">
        <v>225</v>
      </c>
      <c r="K500" s="17" t="s">
        <v>225</v>
      </c>
      <c r="L500" s="17" t="s">
        <v>225</v>
      </c>
      <c r="M500" s="17" t="s">
        <v>225</v>
      </c>
      <c r="N500" s="17" t="s">
        <v>225</v>
      </c>
      <c r="O500" s="17" t="s">
        <v>225</v>
      </c>
      <c r="P500" s="17" t="s">
        <v>225</v>
      </c>
      <c r="Q500" s="17" t="s">
        <v>225</v>
      </c>
      <c r="R500" s="17" t="s">
        <v>225</v>
      </c>
      <c r="S500" s="17" t="s">
        <v>225</v>
      </c>
      <c r="T500" s="17" t="s">
        <v>225</v>
      </c>
      <c r="U500" s="17" t="s">
        <v>225</v>
      </c>
      <c r="V500" s="17" t="s">
        <v>225</v>
      </c>
      <c r="W500" s="17" t="s">
        <v>225</v>
      </c>
      <c r="X500" s="17" t="s">
        <v>225</v>
      </c>
      <c r="Y500" s="17" t="s">
        <v>225</v>
      </c>
      <c r="Z500" s="17" t="s">
        <v>225</v>
      </c>
      <c r="AA500" s="17" t="s">
        <v>225</v>
      </c>
      <c r="AB500" s="17" t="s">
        <v>225</v>
      </c>
      <c r="AC500" s="17" t="s">
        <v>225</v>
      </c>
      <c r="AD500" s="144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 t="s">
        <v>226</v>
      </c>
      <c r="C501" s="9" t="s">
        <v>226</v>
      </c>
      <c r="D501" s="142" t="s">
        <v>228</v>
      </c>
      <c r="E501" s="143" t="s">
        <v>229</v>
      </c>
      <c r="F501" s="143" t="s">
        <v>230</v>
      </c>
      <c r="G501" s="143" t="s">
        <v>231</v>
      </c>
      <c r="H501" s="143" t="s">
        <v>232</v>
      </c>
      <c r="I501" s="143" t="s">
        <v>233</v>
      </c>
      <c r="J501" s="143" t="s">
        <v>234</v>
      </c>
      <c r="K501" s="143" t="s">
        <v>235</v>
      </c>
      <c r="L501" s="143" t="s">
        <v>236</v>
      </c>
      <c r="M501" s="143" t="s">
        <v>237</v>
      </c>
      <c r="N501" s="143" t="s">
        <v>238</v>
      </c>
      <c r="O501" s="143" t="s">
        <v>239</v>
      </c>
      <c r="P501" s="143" t="s">
        <v>240</v>
      </c>
      <c r="Q501" s="143" t="s">
        <v>243</v>
      </c>
      <c r="R501" s="143" t="s">
        <v>244</v>
      </c>
      <c r="S501" s="143" t="s">
        <v>245</v>
      </c>
      <c r="T501" s="143" t="s">
        <v>246</v>
      </c>
      <c r="U501" s="143" t="s">
        <v>269</v>
      </c>
      <c r="V501" s="143" t="s">
        <v>247</v>
      </c>
      <c r="W501" s="143" t="s">
        <v>248</v>
      </c>
      <c r="X501" s="143" t="s">
        <v>249</v>
      </c>
      <c r="Y501" s="143" t="s">
        <v>250</v>
      </c>
      <c r="Z501" s="143" t="s">
        <v>252</v>
      </c>
      <c r="AA501" s="143" t="s">
        <v>253</v>
      </c>
      <c r="AB501" s="143" t="s">
        <v>254</v>
      </c>
      <c r="AC501" s="143" t="s">
        <v>255</v>
      </c>
      <c r="AD501" s="144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s">
        <v>3</v>
      </c>
    </row>
    <row r="502" spans="1:65">
      <c r="A502" s="29"/>
      <c r="B502" s="19"/>
      <c r="C502" s="9"/>
      <c r="D502" s="10" t="s">
        <v>275</v>
      </c>
      <c r="E502" s="11" t="s">
        <v>275</v>
      </c>
      <c r="F502" s="11" t="s">
        <v>276</v>
      </c>
      <c r="G502" s="11" t="s">
        <v>275</v>
      </c>
      <c r="H502" s="11" t="s">
        <v>276</v>
      </c>
      <c r="I502" s="11" t="s">
        <v>276</v>
      </c>
      <c r="J502" s="11" t="s">
        <v>276</v>
      </c>
      <c r="K502" s="11" t="s">
        <v>276</v>
      </c>
      <c r="L502" s="11" t="s">
        <v>275</v>
      </c>
      <c r="M502" s="11" t="s">
        <v>114</v>
      </c>
      <c r="N502" s="11" t="s">
        <v>275</v>
      </c>
      <c r="O502" s="11" t="s">
        <v>275</v>
      </c>
      <c r="P502" s="11" t="s">
        <v>276</v>
      </c>
      <c r="Q502" s="11" t="s">
        <v>114</v>
      </c>
      <c r="R502" s="11" t="s">
        <v>276</v>
      </c>
      <c r="S502" s="11" t="s">
        <v>114</v>
      </c>
      <c r="T502" s="11" t="s">
        <v>276</v>
      </c>
      <c r="U502" s="11" t="s">
        <v>276</v>
      </c>
      <c r="V502" s="11" t="s">
        <v>276</v>
      </c>
      <c r="W502" s="11" t="s">
        <v>114</v>
      </c>
      <c r="X502" s="11" t="s">
        <v>276</v>
      </c>
      <c r="Y502" s="11" t="s">
        <v>114</v>
      </c>
      <c r="Z502" s="11" t="s">
        <v>276</v>
      </c>
      <c r="AA502" s="11" t="s">
        <v>276</v>
      </c>
      <c r="AB502" s="11" t="s">
        <v>276</v>
      </c>
      <c r="AC502" s="11" t="s">
        <v>114</v>
      </c>
      <c r="AD502" s="144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9"/>
      <c r="C503" s="9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144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2</v>
      </c>
    </row>
    <row r="504" spans="1:65">
      <c r="A504" s="29"/>
      <c r="B504" s="18">
        <v>1</v>
      </c>
      <c r="C504" s="14">
        <v>1</v>
      </c>
      <c r="D504" s="212">
        <v>48.2</v>
      </c>
      <c r="E504" s="212">
        <v>49.7</v>
      </c>
      <c r="F504" s="212">
        <v>41.9</v>
      </c>
      <c r="G504" s="212">
        <v>47.5</v>
      </c>
      <c r="H504" s="212">
        <v>45.2</v>
      </c>
      <c r="I504" s="212">
        <v>47.2</v>
      </c>
      <c r="J504" s="212">
        <v>48.4</v>
      </c>
      <c r="K504" s="212">
        <v>48.1</v>
      </c>
      <c r="L504" s="212">
        <v>45.6</v>
      </c>
      <c r="M504" s="212">
        <v>48.959438297872339</v>
      </c>
      <c r="N504" s="212">
        <v>48.432933158244481</v>
      </c>
      <c r="O504" s="212">
        <v>46.6</v>
      </c>
      <c r="P504" s="212">
        <v>45.59</v>
      </c>
      <c r="Q504" s="212">
        <v>47.26</v>
      </c>
      <c r="R504" s="225">
        <v>55</v>
      </c>
      <c r="S504" s="212">
        <v>51.16147999585457</v>
      </c>
      <c r="T504" s="212">
        <v>45</v>
      </c>
      <c r="U504" s="212">
        <v>47.5</v>
      </c>
      <c r="V504" s="212">
        <v>47.1</v>
      </c>
      <c r="W504" s="212">
        <v>44.2</v>
      </c>
      <c r="X504" s="212">
        <v>45.8</v>
      </c>
      <c r="Y504" s="212">
        <v>44.942999999999998</v>
      </c>
      <c r="Z504" s="212">
        <v>44.343000000000004</v>
      </c>
      <c r="AA504" s="212">
        <v>49.1</v>
      </c>
      <c r="AB504" s="212">
        <v>45</v>
      </c>
      <c r="AC504" s="212">
        <v>45</v>
      </c>
      <c r="AD504" s="209"/>
      <c r="AE504" s="210"/>
      <c r="AF504" s="210"/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  <c r="BI504" s="210"/>
      <c r="BJ504" s="210"/>
      <c r="BK504" s="210"/>
      <c r="BL504" s="210"/>
      <c r="BM504" s="213">
        <v>1</v>
      </c>
    </row>
    <row r="505" spans="1:65">
      <c r="A505" s="29"/>
      <c r="B505" s="19">
        <v>1</v>
      </c>
      <c r="C505" s="9">
        <v>2</v>
      </c>
      <c r="D505" s="208">
        <v>48.1</v>
      </c>
      <c r="E505" s="208">
        <v>49.2</v>
      </c>
      <c r="F505" s="208">
        <v>42.8</v>
      </c>
      <c r="G505" s="208">
        <v>51</v>
      </c>
      <c r="H505" s="208">
        <v>47.2</v>
      </c>
      <c r="I505" s="208">
        <v>48.7</v>
      </c>
      <c r="J505" s="208">
        <v>50.1</v>
      </c>
      <c r="K505" s="208">
        <v>48.2</v>
      </c>
      <c r="L505" s="208">
        <v>45</v>
      </c>
      <c r="M505" s="208">
        <v>49.219078723404252</v>
      </c>
      <c r="N505" s="226">
        <v>49.811833803160802</v>
      </c>
      <c r="O505" s="208">
        <v>47.4</v>
      </c>
      <c r="P505" s="208">
        <v>41.41</v>
      </c>
      <c r="Q505" s="208">
        <v>46.98</v>
      </c>
      <c r="R505" s="208">
        <v>51</v>
      </c>
      <c r="S505" s="208">
        <v>51.388708211193681</v>
      </c>
      <c r="T505" s="208">
        <v>46</v>
      </c>
      <c r="U505" s="208">
        <v>48.1</v>
      </c>
      <c r="V505" s="208">
        <v>49.1</v>
      </c>
      <c r="W505" s="208">
        <v>45.2</v>
      </c>
      <c r="X505" s="208">
        <v>47.4</v>
      </c>
      <c r="Y505" s="208">
        <v>44.113</v>
      </c>
      <c r="Z505" s="208">
        <v>42.451999999999998</v>
      </c>
      <c r="AA505" s="208">
        <v>49.7</v>
      </c>
      <c r="AB505" s="208">
        <v>46</v>
      </c>
      <c r="AC505" s="208">
        <v>44</v>
      </c>
      <c r="AD505" s="209"/>
      <c r="AE505" s="210"/>
      <c r="AF505" s="210"/>
      <c r="AG505" s="210"/>
      <c r="AH505" s="210"/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  <c r="BI505" s="210"/>
      <c r="BJ505" s="210"/>
      <c r="BK505" s="210"/>
      <c r="BL505" s="210"/>
      <c r="BM505" s="213" t="e">
        <v>#N/A</v>
      </c>
    </row>
    <row r="506" spans="1:65">
      <c r="A506" s="29"/>
      <c r="B506" s="19">
        <v>1</v>
      </c>
      <c r="C506" s="9">
        <v>3</v>
      </c>
      <c r="D506" s="208">
        <v>48.7</v>
      </c>
      <c r="E506" s="208">
        <v>47.6</v>
      </c>
      <c r="F506" s="208">
        <v>42.3</v>
      </c>
      <c r="G506" s="208">
        <v>48.9</v>
      </c>
      <c r="H506" s="208">
        <v>46.5</v>
      </c>
      <c r="I506" s="208">
        <v>47.4</v>
      </c>
      <c r="J506" s="208">
        <v>49.2</v>
      </c>
      <c r="K506" s="208">
        <v>47.5</v>
      </c>
      <c r="L506" s="208">
        <v>45.7</v>
      </c>
      <c r="M506" s="208">
        <v>48.437917021276597</v>
      </c>
      <c r="N506" s="208">
        <v>48.625298178915202</v>
      </c>
      <c r="O506" s="208">
        <v>45.9</v>
      </c>
      <c r="P506" s="208">
        <v>43.85</v>
      </c>
      <c r="Q506" s="208">
        <v>47.59</v>
      </c>
      <c r="R506" s="208">
        <v>49</v>
      </c>
      <c r="S506" s="208">
        <v>50.295066134751181</v>
      </c>
      <c r="T506" s="208">
        <v>46</v>
      </c>
      <c r="U506" s="208">
        <v>47.2</v>
      </c>
      <c r="V506" s="208">
        <v>48.9</v>
      </c>
      <c r="W506" s="208">
        <v>43.1</v>
      </c>
      <c r="X506" s="208">
        <v>47.4</v>
      </c>
      <c r="Y506" s="208">
        <v>45.618000000000002</v>
      </c>
      <c r="Z506" s="208">
        <v>43.18</v>
      </c>
      <c r="AA506" s="208">
        <v>51.9</v>
      </c>
      <c r="AB506" s="208">
        <v>46</v>
      </c>
      <c r="AC506" s="208">
        <v>45</v>
      </c>
      <c r="AD506" s="209"/>
      <c r="AE506" s="210"/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  <c r="BI506" s="210"/>
      <c r="BJ506" s="210"/>
      <c r="BK506" s="210"/>
      <c r="BL506" s="210"/>
      <c r="BM506" s="213">
        <v>16</v>
      </c>
    </row>
    <row r="507" spans="1:65">
      <c r="A507" s="29"/>
      <c r="B507" s="19">
        <v>1</v>
      </c>
      <c r="C507" s="9">
        <v>4</v>
      </c>
      <c r="D507" s="208">
        <v>48</v>
      </c>
      <c r="E507" s="208">
        <v>47.9</v>
      </c>
      <c r="F507" s="208">
        <v>41.5</v>
      </c>
      <c r="G507" s="208">
        <v>50.8</v>
      </c>
      <c r="H507" s="208">
        <v>47.1</v>
      </c>
      <c r="I507" s="208">
        <v>48.5</v>
      </c>
      <c r="J507" s="208">
        <v>51.2</v>
      </c>
      <c r="K507" s="208">
        <v>48.4</v>
      </c>
      <c r="L507" s="208">
        <v>46.6</v>
      </c>
      <c r="M507" s="208">
        <v>49.239408510638292</v>
      </c>
      <c r="N507" s="208">
        <v>47.713752325103215</v>
      </c>
      <c r="O507" s="208">
        <v>47.1</v>
      </c>
      <c r="P507" s="208">
        <v>45.48</v>
      </c>
      <c r="Q507" s="208">
        <v>46.32</v>
      </c>
      <c r="R507" s="208">
        <v>53</v>
      </c>
      <c r="S507" s="208">
        <v>51.716488071228945</v>
      </c>
      <c r="T507" s="208">
        <v>46</v>
      </c>
      <c r="U507" s="208">
        <v>47.6</v>
      </c>
      <c r="V507" s="208">
        <v>49.8</v>
      </c>
      <c r="W507" s="208">
        <v>45.8</v>
      </c>
      <c r="X507" s="208">
        <v>46.6</v>
      </c>
      <c r="Y507" s="208">
        <v>45.180999999999997</v>
      </c>
      <c r="Z507" s="208">
        <v>43.533000000000001</v>
      </c>
      <c r="AA507" s="208">
        <v>50.6</v>
      </c>
      <c r="AB507" s="208">
        <v>46</v>
      </c>
      <c r="AC507" s="208">
        <v>44</v>
      </c>
      <c r="AD507" s="209"/>
      <c r="AE507" s="210"/>
      <c r="AF507" s="210"/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  <c r="BI507" s="210"/>
      <c r="BJ507" s="210"/>
      <c r="BK507" s="210"/>
      <c r="BL507" s="210"/>
      <c r="BM507" s="213">
        <v>47.074341607067325</v>
      </c>
    </row>
    <row r="508" spans="1:65">
      <c r="A508" s="29"/>
      <c r="B508" s="19">
        <v>1</v>
      </c>
      <c r="C508" s="9">
        <v>5</v>
      </c>
      <c r="D508" s="208">
        <v>48.8</v>
      </c>
      <c r="E508" s="208">
        <v>52.4</v>
      </c>
      <c r="F508" s="208">
        <v>42.2</v>
      </c>
      <c r="G508" s="208">
        <v>46.8</v>
      </c>
      <c r="H508" s="208">
        <v>48.3</v>
      </c>
      <c r="I508" s="208">
        <v>47.8</v>
      </c>
      <c r="J508" s="208">
        <v>48.7</v>
      </c>
      <c r="K508" s="208">
        <v>47</v>
      </c>
      <c r="L508" s="208">
        <v>45.2</v>
      </c>
      <c r="M508" s="208">
        <v>49.551491489361702</v>
      </c>
      <c r="N508" s="208">
        <v>48.180054642220966</v>
      </c>
      <c r="O508" s="208">
        <v>47.1</v>
      </c>
      <c r="P508" s="208">
        <v>43.61</v>
      </c>
      <c r="Q508" s="208">
        <v>47.51</v>
      </c>
      <c r="R508" s="208">
        <v>49</v>
      </c>
      <c r="S508" s="208">
        <v>50.477565736812011</v>
      </c>
      <c r="T508" s="208">
        <v>45</v>
      </c>
      <c r="U508" s="208">
        <v>47.3</v>
      </c>
      <c r="V508" s="208">
        <v>50.6</v>
      </c>
      <c r="W508" s="208">
        <v>44.9</v>
      </c>
      <c r="X508" s="208">
        <v>45</v>
      </c>
      <c r="Y508" s="226">
        <v>47.718000000000004</v>
      </c>
      <c r="Z508" s="208">
        <v>42.503999999999998</v>
      </c>
      <c r="AA508" s="208">
        <v>48.7</v>
      </c>
      <c r="AB508" s="208">
        <v>45</v>
      </c>
      <c r="AC508" s="208">
        <v>45</v>
      </c>
      <c r="AD508" s="209"/>
      <c r="AE508" s="210"/>
      <c r="AF508" s="210"/>
      <c r="AG508" s="210"/>
      <c r="AH508" s="210"/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  <c r="BI508" s="210"/>
      <c r="BJ508" s="210"/>
      <c r="BK508" s="210"/>
      <c r="BL508" s="210"/>
      <c r="BM508" s="213">
        <v>35</v>
      </c>
    </row>
    <row r="509" spans="1:65">
      <c r="A509" s="29"/>
      <c r="B509" s="19">
        <v>1</v>
      </c>
      <c r="C509" s="9">
        <v>6</v>
      </c>
      <c r="D509" s="208">
        <v>48.9</v>
      </c>
      <c r="E509" s="208">
        <v>50.1</v>
      </c>
      <c r="F509" s="208">
        <v>41.9</v>
      </c>
      <c r="G509" s="208">
        <v>46.1</v>
      </c>
      <c r="H509" s="208">
        <v>46.9</v>
      </c>
      <c r="I509" s="208">
        <v>46.6</v>
      </c>
      <c r="J509" s="208">
        <v>50.2</v>
      </c>
      <c r="K509" s="208">
        <v>47.1</v>
      </c>
      <c r="L509" s="208">
        <v>45.7</v>
      </c>
      <c r="M509" s="208">
        <v>49.188625531914887</v>
      </c>
      <c r="N509" s="208">
        <v>48.061959528159818</v>
      </c>
      <c r="O509" s="208">
        <v>47.9</v>
      </c>
      <c r="P509" s="208">
        <v>44.75</v>
      </c>
      <c r="Q509" s="208">
        <v>47.06</v>
      </c>
      <c r="R509" s="208">
        <v>54</v>
      </c>
      <c r="S509" s="208">
        <v>51.431825579020753</v>
      </c>
      <c r="T509" s="208">
        <v>45</v>
      </c>
      <c r="U509" s="208">
        <v>46</v>
      </c>
      <c r="V509" s="208">
        <v>47.4</v>
      </c>
      <c r="W509" s="208">
        <v>43.2</v>
      </c>
      <c r="X509" s="208">
        <v>45.7</v>
      </c>
      <c r="Y509" s="208">
        <v>45.212000000000003</v>
      </c>
      <c r="Z509" s="208">
        <v>44.710999999999999</v>
      </c>
      <c r="AA509" s="208">
        <v>46.4</v>
      </c>
      <c r="AB509" s="208">
        <v>44</v>
      </c>
      <c r="AC509" s="208">
        <v>44</v>
      </c>
      <c r="AD509" s="209"/>
      <c r="AE509" s="210"/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  <c r="BI509" s="210"/>
      <c r="BJ509" s="210"/>
      <c r="BK509" s="210"/>
      <c r="BL509" s="210"/>
      <c r="BM509" s="211"/>
    </row>
    <row r="510" spans="1:65">
      <c r="A510" s="29"/>
      <c r="B510" s="20" t="s">
        <v>262</v>
      </c>
      <c r="C510" s="12"/>
      <c r="D510" s="214">
        <v>48.449999999999996</v>
      </c>
      <c r="E510" s="214">
        <v>49.483333333333341</v>
      </c>
      <c r="F510" s="214">
        <v>42.1</v>
      </c>
      <c r="G510" s="214">
        <v>48.516666666666673</v>
      </c>
      <c r="H510" s="214">
        <v>46.866666666666667</v>
      </c>
      <c r="I510" s="214">
        <v>47.70000000000001</v>
      </c>
      <c r="J510" s="214">
        <v>49.633333333333326</v>
      </c>
      <c r="K510" s="214">
        <v>47.716666666666669</v>
      </c>
      <c r="L510" s="214">
        <v>45.633333333333333</v>
      </c>
      <c r="M510" s="214">
        <v>49.099326595744678</v>
      </c>
      <c r="N510" s="214">
        <v>48.470971939300746</v>
      </c>
      <c r="O510" s="214">
        <v>47</v>
      </c>
      <c r="P510" s="214">
        <v>44.115000000000002</v>
      </c>
      <c r="Q510" s="214">
        <v>47.12</v>
      </c>
      <c r="R510" s="214">
        <v>51.833333333333336</v>
      </c>
      <c r="S510" s="214">
        <v>51.078522288143525</v>
      </c>
      <c r="T510" s="214">
        <v>45.5</v>
      </c>
      <c r="U510" s="214">
        <v>47.283333333333331</v>
      </c>
      <c r="V510" s="214">
        <v>48.816666666666663</v>
      </c>
      <c r="W510" s="214">
        <v>44.400000000000006</v>
      </c>
      <c r="X510" s="214">
        <v>46.316666666666663</v>
      </c>
      <c r="Y510" s="214">
        <v>45.464166666666671</v>
      </c>
      <c r="Z510" s="214">
        <v>43.453833333333328</v>
      </c>
      <c r="AA510" s="214">
        <v>49.4</v>
      </c>
      <c r="AB510" s="214">
        <v>45.333333333333336</v>
      </c>
      <c r="AC510" s="214">
        <v>44.5</v>
      </c>
      <c r="AD510" s="209"/>
      <c r="AE510" s="210"/>
      <c r="AF510" s="210"/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0"/>
      <c r="AT510" s="210"/>
      <c r="AU510" s="210"/>
      <c r="AV510" s="210"/>
      <c r="AW510" s="210"/>
      <c r="AX510" s="210"/>
      <c r="AY510" s="210"/>
      <c r="AZ510" s="210"/>
      <c r="BA510" s="210"/>
      <c r="BB510" s="210"/>
      <c r="BC510" s="210"/>
      <c r="BD510" s="210"/>
      <c r="BE510" s="210"/>
      <c r="BF510" s="210"/>
      <c r="BG510" s="210"/>
      <c r="BH510" s="210"/>
      <c r="BI510" s="210"/>
      <c r="BJ510" s="210"/>
      <c r="BK510" s="210"/>
      <c r="BL510" s="210"/>
      <c r="BM510" s="211"/>
    </row>
    <row r="511" spans="1:65">
      <c r="A511" s="29"/>
      <c r="B511" s="3" t="s">
        <v>263</v>
      </c>
      <c r="C511" s="28"/>
      <c r="D511" s="208">
        <v>48.45</v>
      </c>
      <c r="E511" s="208">
        <v>49.45</v>
      </c>
      <c r="F511" s="208">
        <v>42.05</v>
      </c>
      <c r="G511" s="208">
        <v>48.2</v>
      </c>
      <c r="H511" s="208">
        <v>47</v>
      </c>
      <c r="I511" s="208">
        <v>47.599999999999994</v>
      </c>
      <c r="J511" s="208">
        <v>49.650000000000006</v>
      </c>
      <c r="K511" s="208">
        <v>47.8</v>
      </c>
      <c r="L511" s="208">
        <v>45.650000000000006</v>
      </c>
      <c r="M511" s="208">
        <v>49.203852127659573</v>
      </c>
      <c r="N511" s="208">
        <v>48.306493900232724</v>
      </c>
      <c r="O511" s="208">
        <v>47.1</v>
      </c>
      <c r="P511" s="208">
        <v>44.3</v>
      </c>
      <c r="Q511" s="208">
        <v>47.16</v>
      </c>
      <c r="R511" s="208">
        <v>52</v>
      </c>
      <c r="S511" s="208">
        <v>51.275094103524125</v>
      </c>
      <c r="T511" s="208">
        <v>45.5</v>
      </c>
      <c r="U511" s="208">
        <v>47.4</v>
      </c>
      <c r="V511" s="208">
        <v>49</v>
      </c>
      <c r="W511" s="208">
        <v>44.55</v>
      </c>
      <c r="X511" s="208">
        <v>46.2</v>
      </c>
      <c r="Y511" s="208">
        <v>45.1965</v>
      </c>
      <c r="Z511" s="208">
        <v>43.356499999999997</v>
      </c>
      <c r="AA511" s="208">
        <v>49.400000000000006</v>
      </c>
      <c r="AB511" s="208">
        <v>45.5</v>
      </c>
      <c r="AC511" s="208">
        <v>44.5</v>
      </c>
      <c r="AD511" s="209"/>
      <c r="AE511" s="210"/>
      <c r="AF511" s="210"/>
      <c r="AG511" s="210"/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  <c r="AT511" s="210"/>
      <c r="AU511" s="210"/>
      <c r="AV511" s="210"/>
      <c r="AW511" s="210"/>
      <c r="AX511" s="210"/>
      <c r="AY511" s="210"/>
      <c r="AZ511" s="210"/>
      <c r="BA511" s="210"/>
      <c r="BB511" s="210"/>
      <c r="BC511" s="210"/>
      <c r="BD511" s="210"/>
      <c r="BE511" s="210"/>
      <c r="BF511" s="210"/>
      <c r="BG511" s="210"/>
      <c r="BH511" s="210"/>
      <c r="BI511" s="210"/>
      <c r="BJ511" s="210"/>
      <c r="BK511" s="210"/>
      <c r="BL511" s="210"/>
      <c r="BM511" s="211"/>
    </row>
    <row r="512" spans="1:65">
      <c r="A512" s="29"/>
      <c r="B512" s="3" t="s">
        <v>264</v>
      </c>
      <c r="C512" s="28"/>
      <c r="D512" s="23">
        <v>0.39370039370058946</v>
      </c>
      <c r="E512" s="23">
        <v>1.7359915514387347</v>
      </c>
      <c r="F512" s="23">
        <v>0.44271887242357227</v>
      </c>
      <c r="G512" s="23">
        <v>2.0663171747499618</v>
      </c>
      <c r="H512" s="23">
        <v>1.0132456102380427</v>
      </c>
      <c r="I512" s="23">
        <v>0.8</v>
      </c>
      <c r="J512" s="23">
        <v>1.0557777543908893</v>
      </c>
      <c r="K512" s="23">
        <v>0.5980523945831725</v>
      </c>
      <c r="L512" s="23">
        <v>0.55377492419453855</v>
      </c>
      <c r="M512" s="23">
        <v>0.37507926283913651</v>
      </c>
      <c r="N512" s="23">
        <v>0.72780212219875073</v>
      </c>
      <c r="O512" s="23">
        <v>0.68702256149270646</v>
      </c>
      <c r="P512" s="23">
        <v>1.5546285730038554</v>
      </c>
      <c r="Q512" s="23">
        <v>0.45952149024828015</v>
      </c>
      <c r="R512" s="23">
        <v>2.5625508125043428</v>
      </c>
      <c r="S512" s="23">
        <v>0.56742808614593876</v>
      </c>
      <c r="T512" s="23">
        <v>0.54772255750516607</v>
      </c>
      <c r="U512" s="23">
        <v>0.70261416628663786</v>
      </c>
      <c r="V512" s="23">
        <v>1.3556056457047774</v>
      </c>
      <c r="W512" s="23">
        <v>1.0972693379476146</v>
      </c>
      <c r="X512" s="23">
        <v>0.98064604555704271</v>
      </c>
      <c r="Y512" s="23">
        <v>1.2119791114811636</v>
      </c>
      <c r="Z512" s="23">
        <v>0.93361564182840728</v>
      </c>
      <c r="AA512" s="23">
        <v>1.8633303518163384</v>
      </c>
      <c r="AB512" s="23">
        <v>0.81649658092772603</v>
      </c>
      <c r="AC512" s="23">
        <v>0.54772255750516607</v>
      </c>
      <c r="AD512" s="144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9"/>
      <c r="B513" s="3" t="s">
        <v>87</v>
      </c>
      <c r="C513" s="28"/>
      <c r="D513" s="13">
        <v>8.1259111186912179E-3</v>
      </c>
      <c r="E513" s="13">
        <v>3.5082348631298103E-2</v>
      </c>
      <c r="F513" s="13">
        <v>1.0515887706023094E-2</v>
      </c>
      <c r="G513" s="13">
        <v>4.25898421453101E-2</v>
      </c>
      <c r="H513" s="13">
        <v>2.1619749862831637E-2</v>
      </c>
      <c r="I513" s="13">
        <v>1.6771488469601675E-2</v>
      </c>
      <c r="J513" s="13">
        <v>2.1271546428291929E-2</v>
      </c>
      <c r="K513" s="13">
        <v>1.2533406802301902E-2</v>
      </c>
      <c r="L513" s="13">
        <v>1.2135316088996461E-2</v>
      </c>
      <c r="M513" s="13">
        <v>7.6391936273855886E-3</v>
      </c>
      <c r="N513" s="13">
        <v>1.5015216181556316E-2</v>
      </c>
      <c r="O513" s="13">
        <v>1.4617501308355457E-2</v>
      </c>
      <c r="P513" s="13">
        <v>3.524036207647864E-2</v>
      </c>
      <c r="Q513" s="13">
        <v>9.7521538677478817E-3</v>
      </c>
      <c r="R513" s="13">
        <v>4.9438279340919794E-2</v>
      </c>
      <c r="S513" s="13">
        <v>1.1108936999879724E-2</v>
      </c>
      <c r="T513" s="13">
        <v>1.2037858406706946E-2</v>
      </c>
      <c r="U513" s="13">
        <v>1.4859658081493927E-2</v>
      </c>
      <c r="V513" s="13">
        <v>2.776932015783088E-2</v>
      </c>
      <c r="W513" s="13">
        <v>2.4713273377198523E-2</v>
      </c>
      <c r="X513" s="13">
        <v>2.1172638623037986E-2</v>
      </c>
      <c r="Y513" s="13">
        <v>2.665789786420434E-2</v>
      </c>
      <c r="Z513" s="13">
        <v>2.1485230880936644E-2</v>
      </c>
      <c r="AA513" s="13">
        <v>3.7719237891018997E-2</v>
      </c>
      <c r="AB513" s="13">
        <v>1.8010953991052778E-2</v>
      </c>
      <c r="AC513" s="13">
        <v>1.2308372078767777E-2</v>
      </c>
      <c r="AD513" s="144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A514" s="29"/>
      <c r="B514" s="3" t="s">
        <v>265</v>
      </c>
      <c r="C514" s="28"/>
      <c r="D514" s="13">
        <v>2.9223104263791599E-2</v>
      </c>
      <c r="E514" s="13">
        <v>5.1174199022771871E-2</v>
      </c>
      <c r="F514" s="13">
        <v>-0.10566991352929556</v>
      </c>
      <c r="G514" s="13">
        <v>3.0639303925661387E-2</v>
      </c>
      <c r="H514" s="13">
        <v>-4.4116377056132583E-3</v>
      </c>
      <c r="I514" s="13">
        <v>1.3290858067757982E-2</v>
      </c>
      <c r="J514" s="13">
        <v>5.4360648261978284E-2</v>
      </c>
      <c r="K514" s="13">
        <v>1.3644907983225263E-2</v>
      </c>
      <c r="L514" s="13">
        <v>-3.061133145020245E-2</v>
      </c>
      <c r="M514" s="13">
        <v>4.3016745843840853E-2</v>
      </c>
      <c r="N514" s="13">
        <v>2.966861106398877E-2</v>
      </c>
      <c r="O514" s="13">
        <v>-1.5792383818739042E-3</v>
      </c>
      <c r="P514" s="13">
        <v>-6.2865278749284381E-2</v>
      </c>
      <c r="Q514" s="13">
        <v>9.6992100949155891E-4</v>
      </c>
      <c r="R514" s="13">
        <v>0.10109523710367818</v>
      </c>
      <c r="S514" s="13">
        <v>8.5060789899078504E-2</v>
      </c>
      <c r="T514" s="13">
        <v>-3.3443730773941804E-2</v>
      </c>
      <c r="U514" s="13">
        <v>4.4396101810721955E-3</v>
      </c>
      <c r="V514" s="13">
        <v>3.7012202404074879E-2</v>
      </c>
      <c r="W514" s="13">
        <v>-5.681102519479142E-2</v>
      </c>
      <c r="X514" s="13">
        <v>-1.6095284916038288E-2</v>
      </c>
      <c r="Y514" s="13">
        <v>-3.4204938092196602E-2</v>
      </c>
      <c r="Z514" s="13">
        <v>-7.691043889587712E-2</v>
      </c>
      <c r="AA514" s="13">
        <v>4.9403949445434581E-2</v>
      </c>
      <c r="AB514" s="13">
        <v>-3.6984229928615941E-2</v>
      </c>
      <c r="AC514" s="13">
        <v>-5.468672570198696E-2</v>
      </c>
      <c r="AD514" s="144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3"/>
    </row>
    <row r="515" spans="1:65">
      <c r="A515" s="29"/>
      <c r="B515" s="45" t="s">
        <v>266</v>
      </c>
      <c r="C515" s="46"/>
      <c r="D515" s="44">
        <v>0.49</v>
      </c>
      <c r="E515" s="44">
        <v>0.89</v>
      </c>
      <c r="F515" s="44">
        <v>2</v>
      </c>
      <c r="G515" s="44">
        <v>0.52</v>
      </c>
      <c r="H515" s="44">
        <v>0.13</v>
      </c>
      <c r="I515" s="44">
        <v>0.2</v>
      </c>
      <c r="J515" s="44">
        <v>0.95</v>
      </c>
      <c r="K515" s="44">
        <v>0.2</v>
      </c>
      <c r="L515" s="44">
        <v>0.61</v>
      </c>
      <c r="M515" s="44">
        <v>0.74</v>
      </c>
      <c r="N515" s="44">
        <v>0.5</v>
      </c>
      <c r="O515" s="44">
        <v>0.08</v>
      </c>
      <c r="P515" s="44">
        <v>1.21</v>
      </c>
      <c r="Q515" s="44">
        <v>0.03</v>
      </c>
      <c r="R515" s="44">
        <v>1.82</v>
      </c>
      <c r="S515" s="44">
        <v>1.52</v>
      </c>
      <c r="T515" s="44">
        <v>0.67</v>
      </c>
      <c r="U515" s="44">
        <v>0.03</v>
      </c>
      <c r="V515" s="44">
        <v>0.63</v>
      </c>
      <c r="W515" s="44">
        <v>1.1000000000000001</v>
      </c>
      <c r="X515" s="44">
        <v>0.35</v>
      </c>
      <c r="Y515" s="44">
        <v>0.68</v>
      </c>
      <c r="Z515" s="44">
        <v>1.47</v>
      </c>
      <c r="AA515" s="44">
        <v>0.86</v>
      </c>
      <c r="AB515" s="44">
        <v>0.73</v>
      </c>
      <c r="AC515" s="44">
        <v>1.06</v>
      </c>
      <c r="AD515" s="144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B516" s="3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BM516" s="53"/>
    </row>
    <row r="517" spans="1:65" ht="15">
      <c r="B517" s="8" t="s">
        <v>463</v>
      </c>
      <c r="BM517" s="27" t="s">
        <v>67</v>
      </c>
    </row>
    <row r="518" spans="1:65" ht="15">
      <c r="A518" s="24" t="s">
        <v>23</v>
      </c>
      <c r="B518" s="18" t="s">
        <v>110</v>
      </c>
      <c r="C518" s="15" t="s">
        <v>111</v>
      </c>
      <c r="D518" s="16" t="s">
        <v>225</v>
      </c>
      <c r="E518" s="17" t="s">
        <v>225</v>
      </c>
      <c r="F518" s="17" t="s">
        <v>225</v>
      </c>
      <c r="G518" s="17" t="s">
        <v>225</v>
      </c>
      <c r="H518" s="17" t="s">
        <v>225</v>
      </c>
      <c r="I518" s="17" t="s">
        <v>225</v>
      </c>
      <c r="J518" s="17" t="s">
        <v>225</v>
      </c>
      <c r="K518" s="17" t="s">
        <v>225</v>
      </c>
      <c r="L518" s="17" t="s">
        <v>225</v>
      </c>
      <c r="M518" s="144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 t="s">
        <v>226</v>
      </c>
      <c r="C519" s="9" t="s">
        <v>226</v>
      </c>
      <c r="D519" s="142" t="s">
        <v>230</v>
      </c>
      <c r="E519" s="143" t="s">
        <v>231</v>
      </c>
      <c r="F519" s="143" t="s">
        <v>237</v>
      </c>
      <c r="G519" s="143" t="s">
        <v>238</v>
      </c>
      <c r="H519" s="143" t="s">
        <v>244</v>
      </c>
      <c r="I519" s="143" t="s">
        <v>246</v>
      </c>
      <c r="J519" s="143" t="s">
        <v>249</v>
      </c>
      <c r="K519" s="143" t="s">
        <v>252</v>
      </c>
      <c r="L519" s="143" t="s">
        <v>254</v>
      </c>
      <c r="M519" s="144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s">
        <v>3</v>
      </c>
    </row>
    <row r="520" spans="1:65">
      <c r="A520" s="29"/>
      <c r="B520" s="19"/>
      <c r="C520" s="9"/>
      <c r="D520" s="10" t="s">
        <v>276</v>
      </c>
      <c r="E520" s="11" t="s">
        <v>275</v>
      </c>
      <c r="F520" s="11" t="s">
        <v>275</v>
      </c>
      <c r="G520" s="11" t="s">
        <v>275</v>
      </c>
      <c r="H520" s="11" t="s">
        <v>276</v>
      </c>
      <c r="I520" s="11" t="s">
        <v>275</v>
      </c>
      <c r="J520" s="11" t="s">
        <v>276</v>
      </c>
      <c r="K520" s="11" t="s">
        <v>276</v>
      </c>
      <c r="L520" s="11" t="s">
        <v>276</v>
      </c>
      <c r="M520" s="14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2</v>
      </c>
    </row>
    <row r="521" spans="1:65">
      <c r="A521" s="29"/>
      <c r="B521" s="19"/>
      <c r="C521" s="9"/>
      <c r="D521" s="25"/>
      <c r="E521" s="25"/>
      <c r="F521" s="25"/>
      <c r="G521" s="25"/>
      <c r="H521" s="25"/>
      <c r="I521" s="25"/>
      <c r="J521" s="25"/>
      <c r="K521" s="25"/>
      <c r="L521" s="25"/>
      <c r="M521" s="144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</v>
      </c>
    </row>
    <row r="522" spans="1:65">
      <c r="A522" s="29"/>
      <c r="B522" s="18">
        <v>1</v>
      </c>
      <c r="C522" s="14">
        <v>1</v>
      </c>
      <c r="D522" s="138">
        <v>0.1</v>
      </c>
      <c r="E522" s="21">
        <v>0.18</v>
      </c>
      <c r="F522" s="138">
        <v>0.1191</v>
      </c>
      <c r="G522" s="21">
        <v>0.20248404518263</v>
      </c>
      <c r="H522" s="21">
        <v>0.2</v>
      </c>
      <c r="I522" s="21">
        <v>0.19</v>
      </c>
      <c r="J522" s="138">
        <v>0.2</v>
      </c>
      <c r="K522" s="138">
        <v>0.255</v>
      </c>
      <c r="L522" s="21">
        <v>0.19</v>
      </c>
      <c r="M522" s="144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</v>
      </c>
    </row>
    <row r="523" spans="1:65">
      <c r="A523" s="29"/>
      <c r="B523" s="19">
        <v>1</v>
      </c>
      <c r="C523" s="9">
        <v>2</v>
      </c>
      <c r="D523" s="139">
        <v>0.1</v>
      </c>
      <c r="E523" s="11">
        <v>0.18</v>
      </c>
      <c r="F523" s="139">
        <v>0.1295</v>
      </c>
      <c r="G523" s="11">
        <v>0.193612783832674</v>
      </c>
      <c r="H523" s="11">
        <v>0.19</v>
      </c>
      <c r="I523" s="11">
        <v>0.19</v>
      </c>
      <c r="J523" s="139">
        <v>0.2</v>
      </c>
      <c r="K523" s="139">
        <v>0.23799999999999999</v>
      </c>
      <c r="L523" s="11">
        <v>0.18</v>
      </c>
      <c r="M523" s="144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29</v>
      </c>
    </row>
    <row r="524" spans="1:65">
      <c r="A524" s="29"/>
      <c r="B524" s="19">
        <v>1</v>
      </c>
      <c r="C524" s="9">
        <v>3</v>
      </c>
      <c r="D524" s="139">
        <v>0.2</v>
      </c>
      <c r="E524" s="11">
        <v>0.19</v>
      </c>
      <c r="F524" s="139">
        <v>0.1169</v>
      </c>
      <c r="G524" s="11">
        <v>0.19476591448657099</v>
      </c>
      <c r="H524" s="11">
        <v>0.19</v>
      </c>
      <c r="I524" s="11">
        <v>0.17</v>
      </c>
      <c r="J524" s="139">
        <v>0.2</v>
      </c>
      <c r="K524" s="139">
        <v>0.245</v>
      </c>
      <c r="L524" s="11">
        <v>0.17</v>
      </c>
      <c r="M524" s="14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16</v>
      </c>
    </row>
    <row r="525" spans="1:65">
      <c r="A525" s="29"/>
      <c r="B525" s="19">
        <v>1</v>
      </c>
      <c r="C525" s="9">
        <v>4</v>
      </c>
      <c r="D525" s="139">
        <v>0.1</v>
      </c>
      <c r="E525" s="11">
        <v>0.17</v>
      </c>
      <c r="F525" s="139">
        <v>0.1176</v>
      </c>
      <c r="G525" s="11">
        <v>0.199017861897582</v>
      </c>
      <c r="H525" s="11">
        <v>0.19</v>
      </c>
      <c r="I525" s="11">
        <v>0.19</v>
      </c>
      <c r="J525" s="139">
        <v>0.2</v>
      </c>
      <c r="K525" s="139">
        <v>0.24</v>
      </c>
      <c r="L525" s="11">
        <v>0.18</v>
      </c>
      <c r="M525" s="144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0.18721146948849071</v>
      </c>
    </row>
    <row r="526" spans="1:65">
      <c r="A526" s="29"/>
      <c r="B526" s="19">
        <v>1</v>
      </c>
      <c r="C526" s="9">
        <v>5</v>
      </c>
      <c r="D526" s="139">
        <v>0.1</v>
      </c>
      <c r="E526" s="11">
        <v>0.18</v>
      </c>
      <c r="F526" s="139">
        <v>0.12230000000000001</v>
      </c>
      <c r="G526" s="11">
        <v>0.19940005213888801</v>
      </c>
      <c r="H526" s="11">
        <v>0.19</v>
      </c>
      <c r="I526" s="11">
        <v>0.19</v>
      </c>
      <c r="J526" s="139">
        <v>0.2</v>
      </c>
      <c r="K526" s="139">
        <v>0.245</v>
      </c>
      <c r="L526" s="11">
        <v>0.17</v>
      </c>
      <c r="M526" s="144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36</v>
      </c>
    </row>
    <row r="527" spans="1:65">
      <c r="A527" s="29"/>
      <c r="B527" s="19">
        <v>1</v>
      </c>
      <c r="C527" s="9">
        <v>6</v>
      </c>
      <c r="D527" s="139">
        <v>0.1</v>
      </c>
      <c r="E527" s="11">
        <v>0.19</v>
      </c>
      <c r="F527" s="139">
        <v>0.1258</v>
      </c>
      <c r="G527" s="11">
        <v>0.19706342711637601</v>
      </c>
      <c r="H527" s="11">
        <v>0.21</v>
      </c>
      <c r="I527" s="11">
        <v>0.17</v>
      </c>
      <c r="J527" s="139">
        <v>0.2</v>
      </c>
      <c r="K527" s="139">
        <v>0.24400000000000002</v>
      </c>
      <c r="L527" s="11">
        <v>0.18</v>
      </c>
      <c r="M527" s="144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20" t="s">
        <v>262</v>
      </c>
      <c r="C528" s="12"/>
      <c r="D528" s="22">
        <v>0.11666666666666665</v>
      </c>
      <c r="E528" s="22">
        <v>0.18166666666666667</v>
      </c>
      <c r="F528" s="22">
        <v>0.12186666666666666</v>
      </c>
      <c r="G528" s="22">
        <v>0.19772401410912013</v>
      </c>
      <c r="H528" s="22">
        <v>0.19499999999999998</v>
      </c>
      <c r="I528" s="22">
        <v>0.18333333333333332</v>
      </c>
      <c r="J528" s="22">
        <v>0.19999999999999998</v>
      </c>
      <c r="K528" s="22">
        <v>0.24449999999999997</v>
      </c>
      <c r="L528" s="22">
        <v>0.17833333333333334</v>
      </c>
      <c r="M528" s="144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3" t="s">
        <v>263</v>
      </c>
      <c r="C529" s="28"/>
      <c r="D529" s="11">
        <v>0.1</v>
      </c>
      <c r="E529" s="11">
        <v>0.18</v>
      </c>
      <c r="F529" s="11">
        <v>0.1207</v>
      </c>
      <c r="G529" s="11">
        <v>0.198040644506979</v>
      </c>
      <c r="H529" s="11">
        <v>0.19</v>
      </c>
      <c r="I529" s="11">
        <v>0.19</v>
      </c>
      <c r="J529" s="11">
        <v>0.2</v>
      </c>
      <c r="K529" s="11">
        <v>0.2445</v>
      </c>
      <c r="L529" s="11">
        <v>0.18</v>
      </c>
      <c r="M529" s="144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264</v>
      </c>
      <c r="C530" s="28"/>
      <c r="D530" s="23">
        <v>4.0824829046386402E-2</v>
      </c>
      <c r="E530" s="23">
        <v>7.5277265270908078E-3</v>
      </c>
      <c r="F530" s="23">
        <v>4.9890546866782964E-3</v>
      </c>
      <c r="G530" s="23">
        <v>3.262820385359598E-3</v>
      </c>
      <c r="H530" s="23">
        <v>8.3666002653407529E-3</v>
      </c>
      <c r="I530" s="23">
        <v>1.032795558988644E-2</v>
      </c>
      <c r="J530" s="23">
        <v>3.0404709722440586E-17</v>
      </c>
      <c r="K530" s="23">
        <v>5.8906705900092617E-3</v>
      </c>
      <c r="L530" s="23">
        <v>7.5277265270908044E-3</v>
      </c>
      <c r="M530" s="215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  <c r="AA530" s="216"/>
      <c r="AB530" s="216"/>
      <c r="AC530" s="216"/>
      <c r="AD530" s="216"/>
      <c r="AE530" s="216"/>
      <c r="AF530" s="216"/>
      <c r="AG530" s="216"/>
      <c r="AH530" s="216"/>
      <c r="AI530" s="216"/>
      <c r="AJ530" s="216"/>
      <c r="AK530" s="216"/>
      <c r="AL530" s="216"/>
      <c r="AM530" s="216"/>
      <c r="AN530" s="216"/>
      <c r="AO530" s="216"/>
      <c r="AP530" s="216"/>
      <c r="AQ530" s="216"/>
      <c r="AR530" s="216"/>
      <c r="AS530" s="216"/>
      <c r="AT530" s="216"/>
      <c r="AU530" s="216"/>
      <c r="AV530" s="216"/>
      <c r="AW530" s="216"/>
      <c r="AX530" s="216"/>
      <c r="AY530" s="216"/>
      <c r="AZ530" s="216"/>
      <c r="BA530" s="216"/>
      <c r="BB530" s="216"/>
      <c r="BC530" s="216"/>
      <c r="BD530" s="216"/>
      <c r="BE530" s="216"/>
      <c r="BF530" s="216"/>
      <c r="BG530" s="216"/>
      <c r="BH530" s="216"/>
      <c r="BI530" s="216"/>
      <c r="BJ530" s="216"/>
      <c r="BK530" s="216"/>
      <c r="BL530" s="216"/>
      <c r="BM530" s="54"/>
    </row>
    <row r="531" spans="1:65">
      <c r="A531" s="29"/>
      <c r="B531" s="3" t="s">
        <v>87</v>
      </c>
      <c r="C531" s="28"/>
      <c r="D531" s="13">
        <v>0.34992710611188349</v>
      </c>
      <c r="E531" s="13">
        <v>4.1437026754628299E-2</v>
      </c>
      <c r="F531" s="13">
        <v>4.0938632549329564E-2</v>
      </c>
      <c r="G531" s="13">
        <v>1.6501892297001969E-2</v>
      </c>
      <c r="H531" s="13">
        <v>4.2905642386362838E-2</v>
      </c>
      <c r="I531" s="13">
        <v>5.6334303217562401E-2</v>
      </c>
      <c r="J531" s="13">
        <v>1.5202354861220294E-16</v>
      </c>
      <c r="K531" s="13">
        <v>2.4092722249526636E-2</v>
      </c>
      <c r="L531" s="13">
        <v>4.2211550619200768E-2</v>
      </c>
      <c r="M531" s="144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9"/>
      <c r="B532" s="3" t="s">
        <v>265</v>
      </c>
      <c r="C532" s="28"/>
      <c r="D532" s="13">
        <v>-0.3768188082416658</v>
      </c>
      <c r="E532" s="13">
        <v>-2.9617858547736686E-2</v>
      </c>
      <c r="F532" s="13">
        <v>-0.34904273226615146</v>
      </c>
      <c r="G532" s="13">
        <v>5.6153315015113003E-2</v>
      </c>
      <c r="H532" s="13">
        <v>4.1602849081787019E-2</v>
      </c>
      <c r="I532" s="13">
        <v>-2.0715270094046279E-2</v>
      </c>
      <c r="J532" s="13">
        <v>6.8310614442858686E-2</v>
      </c>
      <c r="K532" s="13">
        <v>0.30600972615639455</v>
      </c>
      <c r="L532" s="13">
        <v>-4.7423035455117613E-2</v>
      </c>
      <c r="M532" s="144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A533" s="29"/>
      <c r="B533" s="45" t="s">
        <v>266</v>
      </c>
      <c r="C533" s="46"/>
      <c r="D533" s="44" t="s">
        <v>267</v>
      </c>
      <c r="E533" s="44">
        <v>0.1</v>
      </c>
      <c r="F533" s="44">
        <v>3.55</v>
      </c>
      <c r="G533" s="44">
        <v>0.83</v>
      </c>
      <c r="H533" s="44">
        <v>0.67</v>
      </c>
      <c r="I533" s="44">
        <v>0</v>
      </c>
      <c r="J533" s="44" t="s">
        <v>267</v>
      </c>
      <c r="K533" s="44">
        <v>3.54</v>
      </c>
      <c r="L533" s="44">
        <v>0.28999999999999998</v>
      </c>
      <c r="M533" s="144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3"/>
    </row>
    <row r="534" spans="1:65">
      <c r="B534" s="30" t="s">
        <v>285</v>
      </c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BM534" s="53"/>
    </row>
    <row r="535" spans="1:65">
      <c r="BM535" s="53"/>
    </row>
    <row r="536" spans="1:65" ht="15">
      <c r="B536" s="8" t="s">
        <v>464</v>
      </c>
      <c r="BM536" s="27" t="s">
        <v>67</v>
      </c>
    </row>
    <row r="537" spans="1:65" ht="15">
      <c r="A537" s="24" t="s">
        <v>55</v>
      </c>
      <c r="B537" s="18" t="s">
        <v>110</v>
      </c>
      <c r="C537" s="15" t="s">
        <v>111</v>
      </c>
      <c r="D537" s="16" t="s">
        <v>225</v>
      </c>
      <c r="E537" s="17" t="s">
        <v>225</v>
      </c>
      <c r="F537" s="17" t="s">
        <v>225</v>
      </c>
      <c r="G537" s="17" t="s">
        <v>225</v>
      </c>
      <c r="H537" s="17" t="s">
        <v>225</v>
      </c>
      <c r="I537" s="17" t="s">
        <v>225</v>
      </c>
      <c r="J537" s="17" t="s">
        <v>225</v>
      </c>
      <c r="K537" s="17" t="s">
        <v>225</v>
      </c>
      <c r="L537" s="17" t="s">
        <v>225</v>
      </c>
      <c r="M537" s="17" t="s">
        <v>225</v>
      </c>
      <c r="N537" s="17" t="s">
        <v>225</v>
      </c>
      <c r="O537" s="17" t="s">
        <v>225</v>
      </c>
      <c r="P537" s="17" t="s">
        <v>225</v>
      </c>
      <c r="Q537" s="17" t="s">
        <v>225</v>
      </c>
      <c r="R537" s="17" t="s">
        <v>225</v>
      </c>
      <c r="S537" s="17" t="s">
        <v>225</v>
      </c>
      <c r="T537" s="17" t="s">
        <v>225</v>
      </c>
      <c r="U537" s="17" t="s">
        <v>225</v>
      </c>
      <c r="V537" s="17" t="s">
        <v>225</v>
      </c>
      <c r="W537" s="17" t="s">
        <v>225</v>
      </c>
      <c r="X537" s="17" t="s">
        <v>225</v>
      </c>
      <c r="Y537" s="17" t="s">
        <v>225</v>
      </c>
      <c r="Z537" s="17" t="s">
        <v>225</v>
      </c>
      <c r="AA537" s="17" t="s">
        <v>225</v>
      </c>
      <c r="AB537" s="17" t="s">
        <v>225</v>
      </c>
      <c r="AC537" s="17" t="s">
        <v>225</v>
      </c>
      <c r="AD537" s="144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</v>
      </c>
    </row>
    <row r="538" spans="1:65">
      <c r="A538" s="29"/>
      <c r="B538" s="19" t="s">
        <v>226</v>
      </c>
      <c r="C538" s="9" t="s">
        <v>226</v>
      </c>
      <c r="D538" s="142" t="s">
        <v>228</v>
      </c>
      <c r="E538" s="143" t="s">
        <v>229</v>
      </c>
      <c r="F538" s="143" t="s">
        <v>230</v>
      </c>
      <c r="G538" s="143" t="s">
        <v>231</v>
      </c>
      <c r="H538" s="143" t="s">
        <v>232</v>
      </c>
      <c r="I538" s="143" t="s">
        <v>233</v>
      </c>
      <c r="J538" s="143" t="s">
        <v>234</v>
      </c>
      <c r="K538" s="143" t="s">
        <v>235</v>
      </c>
      <c r="L538" s="143" t="s">
        <v>236</v>
      </c>
      <c r="M538" s="143" t="s">
        <v>238</v>
      </c>
      <c r="N538" s="143" t="s">
        <v>239</v>
      </c>
      <c r="O538" s="143" t="s">
        <v>240</v>
      </c>
      <c r="P538" s="143" t="s">
        <v>241</v>
      </c>
      <c r="Q538" s="143" t="s">
        <v>243</v>
      </c>
      <c r="R538" s="143" t="s">
        <v>244</v>
      </c>
      <c r="S538" s="143" t="s">
        <v>245</v>
      </c>
      <c r="T538" s="143" t="s">
        <v>246</v>
      </c>
      <c r="U538" s="143" t="s">
        <v>269</v>
      </c>
      <c r="V538" s="143" t="s">
        <v>247</v>
      </c>
      <c r="W538" s="143" t="s">
        <v>248</v>
      </c>
      <c r="X538" s="143" t="s">
        <v>249</v>
      </c>
      <c r="Y538" s="143" t="s">
        <v>250</v>
      </c>
      <c r="Z538" s="143" t="s">
        <v>252</v>
      </c>
      <c r="AA538" s="143" t="s">
        <v>253</v>
      </c>
      <c r="AB538" s="143" t="s">
        <v>254</v>
      </c>
      <c r="AC538" s="143" t="s">
        <v>255</v>
      </c>
      <c r="AD538" s="144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 t="s">
        <v>1</v>
      </c>
    </row>
    <row r="539" spans="1:65">
      <c r="A539" s="29"/>
      <c r="B539" s="19"/>
      <c r="C539" s="9"/>
      <c r="D539" s="10" t="s">
        <v>114</v>
      </c>
      <c r="E539" s="11" t="s">
        <v>275</v>
      </c>
      <c r="F539" s="11" t="s">
        <v>276</v>
      </c>
      <c r="G539" s="11" t="s">
        <v>276</v>
      </c>
      <c r="H539" s="11" t="s">
        <v>276</v>
      </c>
      <c r="I539" s="11" t="s">
        <v>276</v>
      </c>
      <c r="J539" s="11" t="s">
        <v>276</v>
      </c>
      <c r="K539" s="11" t="s">
        <v>276</v>
      </c>
      <c r="L539" s="11" t="s">
        <v>114</v>
      </c>
      <c r="M539" s="11" t="s">
        <v>275</v>
      </c>
      <c r="N539" s="11" t="s">
        <v>275</v>
      </c>
      <c r="O539" s="11" t="s">
        <v>276</v>
      </c>
      <c r="P539" s="11" t="s">
        <v>114</v>
      </c>
      <c r="Q539" s="11" t="s">
        <v>114</v>
      </c>
      <c r="R539" s="11" t="s">
        <v>276</v>
      </c>
      <c r="S539" s="11" t="s">
        <v>114</v>
      </c>
      <c r="T539" s="11" t="s">
        <v>276</v>
      </c>
      <c r="U539" s="11" t="s">
        <v>276</v>
      </c>
      <c r="V539" s="11" t="s">
        <v>276</v>
      </c>
      <c r="W539" s="11" t="s">
        <v>114</v>
      </c>
      <c r="X539" s="11" t="s">
        <v>276</v>
      </c>
      <c r="Y539" s="11" t="s">
        <v>114</v>
      </c>
      <c r="Z539" s="11" t="s">
        <v>276</v>
      </c>
      <c r="AA539" s="11" t="s">
        <v>276</v>
      </c>
      <c r="AB539" s="11" t="s">
        <v>276</v>
      </c>
      <c r="AC539" s="11" t="s">
        <v>114</v>
      </c>
      <c r="AD539" s="144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3</v>
      </c>
    </row>
    <row r="540" spans="1:65">
      <c r="A540" s="29"/>
      <c r="B540" s="19"/>
      <c r="C540" s="9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144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3</v>
      </c>
    </row>
    <row r="541" spans="1:65">
      <c r="A541" s="29"/>
      <c r="B541" s="18">
        <v>1</v>
      </c>
      <c r="C541" s="14">
        <v>1</v>
      </c>
      <c r="D541" s="217">
        <v>0.81200000000000006</v>
      </c>
      <c r="E541" s="217">
        <v>0.84</v>
      </c>
      <c r="F541" s="217">
        <v>0.76</v>
      </c>
      <c r="G541" s="217">
        <v>0.81999999999999984</v>
      </c>
      <c r="H541" s="217">
        <v>0.75</v>
      </c>
      <c r="I541" s="217">
        <v>0.75</v>
      </c>
      <c r="J541" s="217">
        <v>0.78</v>
      </c>
      <c r="K541" s="217">
        <v>0.79</v>
      </c>
      <c r="L541" s="227">
        <v>0.79459999999999997</v>
      </c>
      <c r="M541" s="217">
        <v>0.77408659310449546</v>
      </c>
      <c r="N541" s="217">
        <v>0.8</v>
      </c>
      <c r="O541" s="223">
        <v>1.01</v>
      </c>
      <c r="P541" s="223">
        <v>0.89636000000000005</v>
      </c>
      <c r="Q541" s="217">
        <v>0.81000000000000016</v>
      </c>
      <c r="R541" s="217">
        <v>0.78</v>
      </c>
      <c r="S541" s="217">
        <v>0.83182401847697851</v>
      </c>
      <c r="T541" s="217">
        <v>0.79</v>
      </c>
      <c r="U541" s="217">
        <v>0.75</v>
      </c>
      <c r="V541" s="217">
        <v>0.76</v>
      </c>
      <c r="W541" s="217">
        <v>0.81000000000000016</v>
      </c>
      <c r="X541" s="217">
        <v>0.8</v>
      </c>
      <c r="Y541" s="217">
        <v>0.85811340000000003</v>
      </c>
      <c r="Z541" s="217">
        <v>0.82650581768000009</v>
      </c>
      <c r="AA541" s="217">
        <v>0.73</v>
      </c>
      <c r="AB541" s="217">
        <v>0.74</v>
      </c>
      <c r="AC541" s="217">
        <v>0.73399999999999999</v>
      </c>
      <c r="AD541" s="215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16"/>
      <c r="AT541" s="216"/>
      <c r="AU541" s="216"/>
      <c r="AV541" s="216"/>
      <c r="AW541" s="216"/>
      <c r="AX541" s="216"/>
      <c r="AY541" s="216"/>
      <c r="AZ541" s="216"/>
      <c r="BA541" s="216"/>
      <c r="BB541" s="216"/>
      <c r="BC541" s="216"/>
      <c r="BD541" s="216"/>
      <c r="BE541" s="216"/>
      <c r="BF541" s="216"/>
      <c r="BG541" s="216"/>
      <c r="BH541" s="216"/>
      <c r="BI541" s="216"/>
      <c r="BJ541" s="216"/>
      <c r="BK541" s="216"/>
      <c r="BL541" s="216"/>
      <c r="BM541" s="218">
        <v>1</v>
      </c>
    </row>
    <row r="542" spans="1:65">
      <c r="A542" s="29"/>
      <c r="B542" s="19">
        <v>1</v>
      </c>
      <c r="C542" s="9">
        <v>2</v>
      </c>
      <c r="D542" s="23">
        <v>0.81399999999999995</v>
      </c>
      <c r="E542" s="23">
        <v>0.81000000000000016</v>
      </c>
      <c r="F542" s="23">
        <v>0.77</v>
      </c>
      <c r="G542" s="23">
        <v>0.81000000000000016</v>
      </c>
      <c r="H542" s="23">
        <v>0.77</v>
      </c>
      <c r="I542" s="23">
        <v>0.77</v>
      </c>
      <c r="J542" s="23">
        <v>0.79</v>
      </c>
      <c r="K542" s="23">
        <v>0.8</v>
      </c>
      <c r="L542" s="23">
        <v>0.80470000000000008</v>
      </c>
      <c r="M542" s="23">
        <v>0.77001766783308234</v>
      </c>
      <c r="N542" s="219">
        <v>0.83</v>
      </c>
      <c r="O542" s="224">
        <v>0.88</v>
      </c>
      <c r="P542" s="224">
        <v>0.88423649999999998</v>
      </c>
      <c r="Q542" s="23">
        <v>0.81000000000000016</v>
      </c>
      <c r="R542" s="23">
        <v>0.77</v>
      </c>
      <c r="S542" s="23">
        <v>0.81315735224954044</v>
      </c>
      <c r="T542" s="23">
        <v>0.78</v>
      </c>
      <c r="U542" s="23">
        <v>0.77</v>
      </c>
      <c r="V542" s="23">
        <v>0.79</v>
      </c>
      <c r="W542" s="23">
        <v>0.8</v>
      </c>
      <c r="X542" s="23">
        <v>0.81000000000000016</v>
      </c>
      <c r="Y542" s="23">
        <v>0.8406517</v>
      </c>
      <c r="Z542" s="23">
        <v>0.80043768698999995</v>
      </c>
      <c r="AA542" s="23">
        <v>0.72</v>
      </c>
      <c r="AB542" s="23">
        <v>0.77</v>
      </c>
      <c r="AC542" s="23">
        <v>0.73399999999999999</v>
      </c>
      <c r="AD542" s="215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16"/>
      <c r="AT542" s="216"/>
      <c r="AU542" s="216"/>
      <c r="AV542" s="216"/>
      <c r="AW542" s="216"/>
      <c r="AX542" s="216"/>
      <c r="AY542" s="216"/>
      <c r="AZ542" s="216"/>
      <c r="BA542" s="216"/>
      <c r="BB542" s="216"/>
      <c r="BC542" s="216"/>
      <c r="BD542" s="216"/>
      <c r="BE542" s="216"/>
      <c r="BF542" s="216"/>
      <c r="BG542" s="216"/>
      <c r="BH542" s="216"/>
      <c r="BI542" s="216"/>
      <c r="BJ542" s="216"/>
      <c r="BK542" s="216"/>
      <c r="BL542" s="216"/>
      <c r="BM542" s="218" t="e">
        <v>#N/A</v>
      </c>
    </row>
    <row r="543" spans="1:65">
      <c r="A543" s="29"/>
      <c r="B543" s="19">
        <v>1</v>
      </c>
      <c r="C543" s="9">
        <v>3</v>
      </c>
      <c r="D543" s="23">
        <v>0.80899999999999994</v>
      </c>
      <c r="E543" s="23">
        <v>0.81000000000000016</v>
      </c>
      <c r="F543" s="23">
        <v>0.77</v>
      </c>
      <c r="G543" s="23">
        <v>0.81000000000000016</v>
      </c>
      <c r="H543" s="23">
        <v>0.77</v>
      </c>
      <c r="I543" s="23">
        <v>0.76</v>
      </c>
      <c r="J543" s="23">
        <v>0.78</v>
      </c>
      <c r="K543" s="23">
        <v>0.77</v>
      </c>
      <c r="L543" s="23">
        <v>0.82229999999999992</v>
      </c>
      <c r="M543" s="23">
        <v>0.79075603969290009</v>
      </c>
      <c r="N543" s="23">
        <v>0.81000000000000016</v>
      </c>
      <c r="O543" s="224">
        <v>0.89</v>
      </c>
      <c r="P543" s="224">
        <v>0.89129950000000002</v>
      </c>
      <c r="Q543" s="23">
        <v>0.81000000000000016</v>
      </c>
      <c r="R543" s="23">
        <v>0.76</v>
      </c>
      <c r="S543" s="23">
        <v>0.80885047184780412</v>
      </c>
      <c r="T543" s="23">
        <v>0.79</v>
      </c>
      <c r="U543" s="23">
        <v>0.76</v>
      </c>
      <c r="V543" s="23">
        <v>0.79</v>
      </c>
      <c r="W543" s="23">
        <v>0.81999999999999984</v>
      </c>
      <c r="X543" s="23">
        <v>0.8</v>
      </c>
      <c r="Y543" s="23">
        <v>0.83878749999999991</v>
      </c>
      <c r="Z543" s="23">
        <v>0.81988519129000026</v>
      </c>
      <c r="AA543" s="23">
        <v>0.77</v>
      </c>
      <c r="AB543" s="23">
        <v>0.74</v>
      </c>
      <c r="AC543" s="23">
        <v>0.74099999999999999</v>
      </c>
      <c r="AD543" s="215"/>
      <c r="AE543" s="216"/>
      <c r="AF543" s="216"/>
      <c r="AG543" s="216"/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16"/>
      <c r="AT543" s="216"/>
      <c r="AU543" s="216"/>
      <c r="AV543" s="216"/>
      <c r="AW543" s="216"/>
      <c r="AX543" s="216"/>
      <c r="AY543" s="216"/>
      <c r="AZ543" s="216"/>
      <c r="BA543" s="216"/>
      <c r="BB543" s="216"/>
      <c r="BC543" s="216"/>
      <c r="BD543" s="216"/>
      <c r="BE543" s="216"/>
      <c r="BF543" s="216"/>
      <c r="BG543" s="216"/>
      <c r="BH543" s="216"/>
      <c r="BI543" s="216"/>
      <c r="BJ543" s="216"/>
      <c r="BK543" s="216"/>
      <c r="BL543" s="216"/>
      <c r="BM543" s="218">
        <v>16</v>
      </c>
    </row>
    <row r="544" spans="1:65">
      <c r="A544" s="29"/>
      <c r="B544" s="19">
        <v>1</v>
      </c>
      <c r="C544" s="9">
        <v>4</v>
      </c>
      <c r="D544" s="23">
        <v>0.80999999999999994</v>
      </c>
      <c r="E544" s="23">
        <v>0.84</v>
      </c>
      <c r="F544" s="23">
        <v>0.76</v>
      </c>
      <c r="G544" s="23">
        <v>0.8</v>
      </c>
      <c r="H544" s="23">
        <v>0.77</v>
      </c>
      <c r="I544" s="23">
        <v>0.76</v>
      </c>
      <c r="J544" s="23">
        <v>0.81999999999999984</v>
      </c>
      <c r="K544" s="23">
        <v>0.8</v>
      </c>
      <c r="L544" s="23">
        <v>0.82250000000000001</v>
      </c>
      <c r="M544" s="23">
        <v>0.76895629483045669</v>
      </c>
      <c r="N544" s="23">
        <v>0.8</v>
      </c>
      <c r="O544" s="224">
        <v>1.1100000000000001</v>
      </c>
      <c r="P544" s="224">
        <v>0.89335149999999997</v>
      </c>
      <c r="Q544" s="23">
        <v>0.8</v>
      </c>
      <c r="R544" s="23">
        <v>0.77</v>
      </c>
      <c r="S544" s="23">
        <v>0.80045545684560826</v>
      </c>
      <c r="T544" s="23">
        <v>0.8</v>
      </c>
      <c r="U544" s="23">
        <v>0.76</v>
      </c>
      <c r="V544" s="23">
        <v>0.8</v>
      </c>
      <c r="W544" s="23">
        <v>0.81000000000000016</v>
      </c>
      <c r="X544" s="23">
        <v>0.79</v>
      </c>
      <c r="Y544" s="23">
        <v>0.85078980000000004</v>
      </c>
      <c r="Z544" s="23">
        <v>0.82222918106999998</v>
      </c>
      <c r="AA544" s="23">
        <v>0.76</v>
      </c>
      <c r="AB544" s="23">
        <v>0.75</v>
      </c>
      <c r="AC544" s="23">
        <v>0.74099999999999999</v>
      </c>
      <c r="AD544" s="215"/>
      <c r="AE544" s="216"/>
      <c r="AF544" s="216"/>
      <c r="AG544" s="216"/>
      <c r="AH544" s="216"/>
      <c r="AI544" s="216"/>
      <c r="AJ544" s="216"/>
      <c r="AK544" s="216"/>
      <c r="AL544" s="216"/>
      <c r="AM544" s="216"/>
      <c r="AN544" s="216"/>
      <c r="AO544" s="216"/>
      <c r="AP544" s="216"/>
      <c r="AQ544" s="216"/>
      <c r="AR544" s="216"/>
      <c r="AS544" s="216"/>
      <c r="AT544" s="216"/>
      <c r="AU544" s="216"/>
      <c r="AV544" s="216"/>
      <c r="AW544" s="216"/>
      <c r="AX544" s="216"/>
      <c r="AY544" s="216"/>
      <c r="AZ544" s="216"/>
      <c r="BA544" s="216"/>
      <c r="BB544" s="216"/>
      <c r="BC544" s="216"/>
      <c r="BD544" s="216"/>
      <c r="BE544" s="216"/>
      <c r="BF544" s="216"/>
      <c r="BG544" s="216"/>
      <c r="BH544" s="216"/>
      <c r="BI544" s="216"/>
      <c r="BJ544" s="216"/>
      <c r="BK544" s="216"/>
      <c r="BL544" s="216"/>
      <c r="BM544" s="218">
        <v>0.78878444138177273</v>
      </c>
    </row>
    <row r="545" spans="1:65">
      <c r="A545" s="29"/>
      <c r="B545" s="19">
        <v>1</v>
      </c>
      <c r="C545" s="9">
        <v>5</v>
      </c>
      <c r="D545" s="23">
        <v>0.83199999999999996</v>
      </c>
      <c r="E545" s="23">
        <v>0.8</v>
      </c>
      <c r="F545" s="23">
        <v>0.78</v>
      </c>
      <c r="G545" s="23">
        <v>0.8</v>
      </c>
      <c r="H545" s="23">
        <v>0.79</v>
      </c>
      <c r="I545" s="23">
        <v>0.75</v>
      </c>
      <c r="J545" s="23">
        <v>0.77</v>
      </c>
      <c r="K545" s="23">
        <v>0.78</v>
      </c>
      <c r="L545" s="23">
        <v>0.82489999999999997</v>
      </c>
      <c r="M545" s="23">
        <v>0.77748422263135308</v>
      </c>
      <c r="N545" s="23">
        <v>0.8</v>
      </c>
      <c r="O545" s="224">
        <v>0.91999999999999993</v>
      </c>
      <c r="P545" s="224">
        <v>0.89095749999999996</v>
      </c>
      <c r="Q545" s="23">
        <v>0.81000000000000016</v>
      </c>
      <c r="R545" s="23">
        <v>0.77</v>
      </c>
      <c r="S545" s="23">
        <v>0.81984597731288367</v>
      </c>
      <c r="T545" s="23">
        <v>0.79</v>
      </c>
      <c r="U545" s="23">
        <v>0.76</v>
      </c>
      <c r="V545" s="23">
        <v>0.81999999999999984</v>
      </c>
      <c r="W545" s="23">
        <v>0.8</v>
      </c>
      <c r="X545" s="23">
        <v>0.8</v>
      </c>
      <c r="Y545" s="23">
        <v>0.85651730000000004</v>
      </c>
      <c r="Z545" s="23">
        <v>0.80417840703999999</v>
      </c>
      <c r="AA545" s="23">
        <v>0.71</v>
      </c>
      <c r="AB545" s="23">
        <v>0.75</v>
      </c>
      <c r="AC545" s="23">
        <v>0.73299999999999998</v>
      </c>
      <c r="AD545" s="215"/>
      <c r="AE545" s="216"/>
      <c r="AF545" s="216"/>
      <c r="AG545" s="216"/>
      <c r="AH545" s="216"/>
      <c r="AI545" s="216"/>
      <c r="AJ545" s="216"/>
      <c r="AK545" s="216"/>
      <c r="AL545" s="216"/>
      <c r="AM545" s="216"/>
      <c r="AN545" s="216"/>
      <c r="AO545" s="216"/>
      <c r="AP545" s="216"/>
      <c r="AQ545" s="216"/>
      <c r="AR545" s="216"/>
      <c r="AS545" s="216"/>
      <c r="AT545" s="216"/>
      <c r="AU545" s="216"/>
      <c r="AV545" s="216"/>
      <c r="AW545" s="216"/>
      <c r="AX545" s="216"/>
      <c r="AY545" s="216"/>
      <c r="AZ545" s="216"/>
      <c r="BA545" s="216"/>
      <c r="BB545" s="216"/>
      <c r="BC545" s="216"/>
      <c r="BD545" s="216"/>
      <c r="BE545" s="216"/>
      <c r="BF545" s="216"/>
      <c r="BG545" s="216"/>
      <c r="BH545" s="216"/>
      <c r="BI545" s="216"/>
      <c r="BJ545" s="216"/>
      <c r="BK545" s="216"/>
      <c r="BL545" s="216"/>
      <c r="BM545" s="218">
        <v>37</v>
      </c>
    </row>
    <row r="546" spans="1:65">
      <c r="A546" s="29"/>
      <c r="B546" s="19">
        <v>1</v>
      </c>
      <c r="C546" s="9">
        <v>6</v>
      </c>
      <c r="D546" s="23">
        <v>0.82400000000000007</v>
      </c>
      <c r="E546" s="23">
        <v>0.84</v>
      </c>
      <c r="F546" s="23">
        <v>0.77</v>
      </c>
      <c r="G546" s="23">
        <v>0.81000000000000016</v>
      </c>
      <c r="H546" s="23">
        <v>0.77</v>
      </c>
      <c r="I546" s="23">
        <v>0.75</v>
      </c>
      <c r="J546" s="23">
        <v>0.79</v>
      </c>
      <c r="K546" s="23">
        <v>0.76</v>
      </c>
      <c r="L546" s="23">
        <v>0.82419999999999993</v>
      </c>
      <c r="M546" s="23">
        <v>0.7849497119367197</v>
      </c>
      <c r="N546" s="23">
        <v>0.79</v>
      </c>
      <c r="O546" s="224">
        <v>0.93999999999999984</v>
      </c>
      <c r="P546" s="224">
        <v>0.8924430000000001</v>
      </c>
      <c r="Q546" s="23">
        <v>0.8</v>
      </c>
      <c r="R546" s="23">
        <v>0.77</v>
      </c>
      <c r="S546" s="23">
        <v>0.82775424566345768</v>
      </c>
      <c r="T546" s="23">
        <v>0.79</v>
      </c>
      <c r="U546" s="23">
        <v>0.74</v>
      </c>
      <c r="V546" s="23">
        <v>0.77</v>
      </c>
      <c r="W546" s="23">
        <v>0.8</v>
      </c>
      <c r="X546" s="23">
        <v>0.8</v>
      </c>
      <c r="Y546" s="23">
        <v>0.85431979999999996</v>
      </c>
      <c r="Z546" s="23">
        <v>0.81808572248000011</v>
      </c>
      <c r="AA546" s="23">
        <v>0.74</v>
      </c>
      <c r="AB546" s="23">
        <v>0.71</v>
      </c>
      <c r="AC546" s="23">
        <v>0.73399999999999999</v>
      </c>
      <c r="AD546" s="215"/>
      <c r="AE546" s="216"/>
      <c r="AF546" s="216"/>
      <c r="AG546" s="216"/>
      <c r="AH546" s="216"/>
      <c r="AI546" s="216"/>
      <c r="AJ546" s="216"/>
      <c r="AK546" s="216"/>
      <c r="AL546" s="216"/>
      <c r="AM546" s="216"/>
      <c r="AN546" s="216"/>
      <c r="AO546" s="216"/>
      <c r="AP546" s="216"/>
      <c r="AQ546" s="216"/>
      <c r="AR546" s="216"/>
      <c r="AS546" s="216"/>
      <c r="AT546" s="216"/>
      <c r="AU546" s="216"/>
      <c r="AV546" s="216"/>
      <c r="AW546" s="216"/>
      <c r="AX546" s="216"/>
      <c r="AY546" s="216"/>
      <c r="AZ546" s="216"/>
      <c r="BA546" s="216"/>
      <c r="BB546" s="216"/>
      <c r="BC546" s="216"/>
      <c r="BD546" s="216"/>
      <c r="BE546" s="216"/>
      <c r="BF546" s="216"/>
      <c r="BG546" s="216"/>
      <c r="BH546" s="216"/>
      <c r="BI546" s="216"/>
      <c r="BJ546" s="216"/>
      <c r="BK546" s="216"/>
      <c r="BL546" s="216"/>
      <c r="BM546" s="54"/>
    </row>
    <row r="547" spans="1:65">
      <c r="A547" s="29"/>
      <c r="B547" s="20" t="s">
        <v>262</v>
      </c>
      <c r="C547" s="12"/>
      <c r="D547" s="220">
        <v>0.8168333333333333</v>
      </c>
      <c r="E547" s="220">
        <v>0.82333333333333336</v>
      </c>
      <c r="F547" s="220">
        <v>0.7683333333333332</v>
      </c>
      <c r="G547" s="220">
        <v>0.80833333333333346</v>
      </c>
      <c r="H547" s="220">
        <v>0.77</v>
      </c>
      <c r="I547" s="220">
        <v>0.75666666666666671</v>
      </c>
      <c r="J547" s="220">
        <v>0.78833333333333344</v>
      </c>
      <c r="K547" s="220">
        <v>0.78333333333333333</v>
      </c>
      <c r="L547" s="220">
        <v>0.81553333333333322</v>
      </c>
      <c r="M547" s="220">
        <v>0.77770842167150123</v>
      </c>
      <c r="N547" s="220">
        <v>0.80500000000000005</v>
      </c>
      <c r="O547" s="220">
        <v>0.95833333333333337</v>
      </c>
      <c r="P547" s="220">
        <v>0.89144133333333342</v>
      </c>
      <c r="Q547" s="220">
        <v>0.80666666666666675</v>
      </c>
      <c r="R547" s="220">
        <v>0.77</v>
      </c>
      <c r="S547" s="220">
        <v>0.81698125373271202</v>
      </c>
      <c r="T547" s="220">
        <v>0.79</v>
      </c>
      <c r="U547" s="220">
        <v>0.75666666666666671</v>
      </c>
      <c r="V547" s="220">
        <v>0.78833333333333322</v>
      </c>
      <c r="W547" s="220">
        <v>0.80666666666666664</v>
      </c>
      <c r="X547" s="220">
        <v>0.79999999999999993</v>
      </c>
      <c r="Y547" s="220">
        <v>0.84986324999999996</v>
      </c>
      <c r="Z547" s="220">
        <v>0.81522033442500008</v>
      </c>
      <c r="AA547" s="220">
        <v>0.73833333333333329</v>
      </c>
      <c r="AB547" s="220">
        <v>0.74333333333333329</v>
      </c>
      <c r="AC547" s="220">
        <v>0.73616666666666664</v>
      </c>
      <c r="AD547" s="215"/>
      <c r="AE547" s="216"/>
      <c r="AF547" s="216"/>
      <c r="AG547" s="216"/>
      <c r="AH547" s="216"/>
      <c r="AI547" s="216"/>
      <c r="AJ547" s="216"/>
      <c r="AK547" s="216"/>
      <c r="AL547" s="216"/>
      <c r="AM547" s="216"/>
      <c r="AN547" s="216"/>
      <c r="AO547" s="216"/>
      <c r="AP547" s="216"/>
      <c r="AQ547" s="216"/>
      <c r="AR547" s="216"/>
      <c r="AS547" s="216"/>
      <c r="AT547" s="216"/>
      <c r="AU547" s="216"/>
      <c r="AV547" s="216"/>
      <c r="AW547" s="216"/>
      <c r="AX547" s="216"/>
      <c r="AY547" s="216"/>
      <c r="AZ547" s="216"/>
      <c r="BA547" s="216"/>
      <c r="BB547" s="216"/>
      <c r="BC547" s="216"/>
      <c r="BD547" s="216"/>
      <c r="BE547" s="216"/>
      <c r="BF547" s="216"/>
      <c r="BG547" s="216"/>
      <c r="BH547" s="216"/>
      <c r="BI547" s="216"/>
      <c r="BJ547" s="216"/>
      <c r="BK547" s="216"/>
      <c r="BL547" s="216"/>
      <c r="BM547" s="54"/>
    </row>
    <row r="548" spans="1:65">
      <c r="A548" s="29"/>
      <c r="B548" s="3" t="s">
        <v>263</v>
      </c>
      <c r="C548" s="28"/>
      <c r="D548" s="23">
        <v>0.81299999999999994</v>
      </c>
      <c r="E548" s="23">
        <v>0.82500000000000007</v>
      </c>
      <c r="F548" s="23">
        <v>0.77</v>
      </c>
      <c r="G548" s="23">
        <v>0.81000000000000016</v>
      </c>
      <c r="H548" s="23">
        <v>0.77</v>
      </c>
      <c r="I548" s="23">
        <v>0.755</v>
      </c>
      <c r="J548" s="23">
        <v>0.78500000000000003</v>
      </c>
      <c r="K548" s="23">
        <v>0.78500000000000003</v>
      </c>
      <c r="L548" s="23">
        <v>0.82240000000000002</v>
      </c>
      <c r="M548" s="23">
        <v>0.77578540786792427</v>
      </c>
      <c r="N548" s="23">
        <v>0.8</v>
      </c>
      <c r="O548" s="23">
        <v>0.92999999999999994</v>
      </c>
      <c r="P548" s="23">
        <v>0.89187125000000012</v>
      </c>
      <c r="Q548" s="23">
        <v>0.81000000000000016</v>
      </c>
      <c r="R548" s="23">
        <v>0.77</v>
      </c>
      <c r="S548" s="23">
        <v>0.816501664781212</v>
      </c>
      <c r="T548" s="23">
        <v>0.79</v>
      </c>
      <c r="U548" s="23">
        <v>0.76</v>
      </c>
      <c r="V548" s="23">
        <v>0.79</v>
      </c>
      <c r="W548" s="23">
        <v>0.80500000000000016</v>
      </c>
      <c r="X548" s="23">
        <v>0.8</v>
      </c>
      <c r="Y548" s="23">
        <v>0.85255480000000006</v>
      </c>
      <c r="Z548" s="23">
        <v>0.81898545688500013</v>
      </c>
      <c r="AA548" s="23">
        <v>0.73499999999999999</v>
      </c>
      <c r="AB548" s="23">
        <v>0.745</v>
      </c>
      <c r="AC548" s="23">
        <v>0.73399999999999999</v>
      </c>
      <c r="AD548" s="215"/>
      <c r="AE548" s="216"/>
      <c r="AF548" s="216"/>
      <c r="AG548" s="216"/>
      <c r="AH548" s="216"/>
      <c r="AI548" s="216"/>
      <c r="AJ548" s="216"/>
      <c r="AK548" s="216"/>
      <c r="AL548" s="216"/>
      <c r="AM548" s="216"/>
      <c r="AN548" s="216"/>
      <c r="AO548" s="216"/>
      <c r="AP548" s="216"/>
      <c r="AQ548" s="216"/>
      <c r="AR548" s="216"/>
      <c r="AS548" s="216"/>
      <c r="AT548" s="216"/>
      <c r="AU548" s="216"/>
      <c r="AV548" s="216"/>
      <c r="AW548" s="216"/>
      <c r="AX548" s="216"/>
      <c r="AY548" s="216"/>
      <c r="AZ548" s="216"/>
      <c r="BA548" s="216"/>
      <c r="BB548" s="216"/>
      <c r="BC548" s="216"/>
      <c r="BD548" s="216"/>
      <c r="BE548" s="216"/>
      <c r="BF548" s="216"/>
      <c r="BG548" s="216"/>
      <c r="BH548" s="216"/>
      <c r="BI548" s="216"/>
      <c r="BJ548" s="216"/>
      <c r="BK548" s="216"/>
      <c r="BL548" s="216"/>
      <c r="BM548" s="54"/>
    </row>
    <row r="549" spans="1:65">
      <c r="A549" s="29"/>
      <c r="B549" s="3" t="s">
        <v>264</v>
      </c>
      <c r="C549" s="28"/>
      <c r="D549" s="23">
        <v>9.1742392963486043E-3</v>
      </c>
      <c r="E549" s="23">
        <v>1.8618986725025179E-2</v>
      </c>
      <c r="F549" s="23">
        <v>7.5277265270908174E-3</v>
      </c>
      <c r="G549" s="23">
        <v>7.5277265270907627E-3</v>
      </c>
      <c r="H549" s="23">
        <v>1.2649110640673528E-2</v>
      </c>
      <c r="I549" s="23">
        <v>8.1649658092772665E-3</v>
      </c>
      <c r="J549" s="23">
        <v>1.7224014243685019E-2</v>
      </c>
      <c r="K549" s="23">
        <v>1.6329931618554533E-2</v>
      </c>
      <c r="L549" s="23">
        <v>1.2749379069847518E-2</v>
      </c>
      <c r="M549" s="23">
        <v>8.6208114114710768E-3</v>
      </c>
      <c r="N549" s="23">
        <v>1.3784048752090203E-2</v>
      </c>
      <c r="O549" s="23">
        <v>8.7502380919987979E-2</v>
      </c>
      <c r="P549" s="23">
        <v>4.0251506638468619E-3</v>
      </c>
      <c r="Q549" s="23">
        <v>5.1639777949432841E-3</v>
      </c>
      <c r="R549" s="23">
        <v>6.324555320336764E-3</v>
      </c>
      <c r="S549" s="23">
        <v>1.1818675568362974E-2</v>
      </c>
      <c r="T549" s="23">
        <v>6.324555320336764E-3</v>
      </c>
      <c r="U549" s="23">
        <v>1.0327955589886454E-2</v>
      </c>
      <c r="V549" s="23">
        <v>2.1369760566432763E-2</v>
      </c>
      <c r="W549" s="23">
        <v>8.1649658092772127E-3</v>
      </c>
      <c r="X549" s="23">
        <v>6.3245553203367996E-3</v>
      </c>
      <c r="Y549" s="23">
        <v>8.2533094052628687E-3</v>
      </c>
      <c r="Z549" s="23">
        <v>1.0458568041867098E-2</v>
      </c>
      <c r="AA549" s="23">
        <v>2.3166067138525426E-2</v>
      </c>
      <c r="AB549" s="23">
        <v>1.9663841605003521E-2</v>
      </c>
      <c r="AC549" s="23">
        <v>3.7638632635454083E-3</v>
      </c>
      <c r="AD549" s="215"/>
      <c r="AE549" s="216"/>
      <c r="AF549" s="216"/>
      <c r="AG549" s="216"/>
      <c r="AH549" s="216"/>
      <c r="AI549" s="216"/>
      <c r="AJ549" s="216"/>
      <c r="AK549" s="216"/>
      <c r="AL549" s="216"/>
      <c r="AM549" s="216"/>
      <c r="AN549" s="216"/>
      <c r="AO549" s="216"/>
      <c r="AP549" s="216"/>
      <c r="AQ549" s="216"/>
      <c r="AR549" s="216"/>
      <c r="AS549" s="216"/>
      <c r="AT549" s="216"/>
      <c r="AU549" s="216"/>
      <c r="AV549" s="216"/>
      <c r="AW549" s="216"/>
      <c r="AX549" s="216"/>
      <c r="AY549" s="216"/>
      <c r="AZ549" s="216"/>
      <c r="BA549" s="216"/>
      <c r="BB549" s="216"/>
      <c r="BC549" s="216"/>
      <c r="BD549" s="216"/>
      <c r="BE549" s="216"/>
      <c r="BF549" s="216"/>
      <c r="BG549" s="216"/>
      <c r="BH549" s="216"/>
      <c r="BI549" s="216"/>
      <c r="BJ549" s="216"/>
      <c r="BK549" s="216"/>
      <c r="BL549" s="216"/>
      <c r="BM549" s="54"/>
    </row>
    <row r="550" spans="1:65">
      <c r="A550" s="29"/>
      <c r="B550" s="3" t="s">
        <v>87</v>
      </c>
      <c r="C550" s="28"/>
      <c r="D550" s="13">
        <v>1.1231470266903005E-2</v>
      </c>
      <c r="E550" s="13">
        <v>2.261415391703463E-2</v>
      </c>
      <c r="F550" s="13">
        <v>9.7974748725693957E-3</v>
      </c>
      <c r="G550" s="13">
        <v>9.3126513737205301E-3</v>
      </c>
      <c r="H550" s="13">
        <v>1.6427416416459128E-2</v>
      </c>
      <c r="I550" s="13">
        <v>1.0790703712701232E-2</v>
      </c>
      <c r="J550" s="13">
        <v>2.1848643860911225E-2</v>
      </c>
      <c r="K550" s="13">
        <v>2.0846721215176001E-2</v>
      </c>
      <c r="L550" s="13">
        <v>1.5633179600074619E-2</v>
      </c>
      <c r="M550" s="13">
        <v>1.108488884940023E-2</v>
      </c>
      <c r="N550" s="13">
        <v>1.7123041928062362E-2</v>
      </c>
      <c r="O550" s="13">
        <v>9.130683226433528E-2</v>
      </c>
      <c r="P550" s="13">
        <v>4.5153287303784373E-3</v>
      </c>
      <c r="Q550" s="13">
        <v>6.4016253656321697E-3</v>
      </c>
      <c r="R550" s="13">
        <v>8.2137082082295639E-3</v>
      </c>
      <c r="S550" s="13">
        <v>1.4466275100394941E-2</v>
      </c>
      <c r="T550" s="13">
        <v>8.0057662282743847E-3</v>
      </c>
      <c r="U550" s="13">
        <v>1.3649280515268441E-2</v>
      </c>
      <c r="V550" s="13">
        <v>2.7107518688921056E-2</v>
      </c>
      <c r="W550" s="13">
        <v>1.0121858441252744E-2</v>
      </c>
      <c r="X550" s="13">
        <v>7.9056941504209999E-3</v>
      </c>
      <c r="Y550" s="13">
        <v>9.711338153829888E-3</v>
      </c>
      <c r="Z550" s="13">
        <v>1.2829130481937557E-2</v>
      </c>
      <c r="AA550" s="13">
        <v>3.1376163167303059E-2</v>
      </c>
      <c r="AB550" s="13">
        <v>2.6453598571753618E-2</v>
      </c>
      <c r="AC550" s="13">
        <v>5.1127868646756733E-3</v>
      </c>
      <c r="AD550" s="144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A551" s="29"/>
      <c r="B551" s="3" t="s">
        <v>265</v>
      </c>
      <c r="C551" s="28"/>
      <c r="D551" s="13">
        <v>3.5559641493974281E-2</v>
      </c>
      <c r="E551" s="13">
        <v>4.3800169145119972E-2</v>
      </c>
      <c r="F551" s="13">
        <v>-2.5927372518420588E-2</v>
      </c>
      <c r="G551" s="13">
        <v>2.4783566873245455E-2</v>
      </c>
      <c r="H551" s="13">
        <v>-2.3814416710434383E-2</v>
      </c>
      <c r="I551" s="13">
        <v>-4.0718063174322916E-2</v>
      </c>
      <c r="J551" s="13">
        <v>-5.7190282258745562E-4</v>
      </c>
      <c r="K551" s="13">
        <v>-6.9107702465458498E-3</v>
      </c>
      <c r="L551" s="13">
        <v>3.3911535963744965E-2</v>
      </c>
      <c r="M551" s="13">
        <v>-1.4041884105711833E-2</v>
      </c>
      <c r="N551" s="13">
        <v>2.0557655257273266E-2</v>
      </c>
      <c r="O551" s="13">
        <v>0.21494958959199195</v>
      </c>
      <c r="P551" s="13">
        <v>0.13014568564730933</v>
      </c>
      <c r="Q551" s="13">
        <v>2.267061106525925E-2</v>
      </c>
      <c r="R551" s="13">
        <v>-2.3814416710434383E-2</v>
      </c>
      <c r="S551" s="13">
        <v>3.574717105416636E-2</v>
      </c>
      <c r="T551" s="13">
        <v>1.5410529853985278E-3</v>
      </c>
      <c r="U551" s="13">
        <v>-4.0718063174322916E-2</v>
      </c>
      <c r="V551" s="13">
        <v>-5.7190282258767766E-4</v>
      </c>
      <c r="W551" s="13">
        <v>2.267061106525925E-2</v>
      </c>
      <c r="X551" s="13">
        <v>1.4218787833314872E-2</v>
      </c>
      <c r="Y551" s="13">
        <v>7.743409404885182E-2</v>
      </c>
      <c r="Z551" s="13">
        <v>3.3514724246991534E-2</v>
      </c>
      <c r="AA551" s="13">
        <v>-6.3960577062169843E-2</v>
      </c>
      <c r="AB551" s="13">
        <v>-5.762170963821156E-2</v>
      </c>
      <c r="AC551" s="13">
        <v>-6.6707419612551666E-2</v>
      </c>
      <c r="AD551" s="144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3"/>
    </row>
    <row r="552" spans="1:65">
      <c r="A552" s="29"/>
      <c r="B552" s="45" t="s">
        <v>266</v>
      </c>
      <c r="C552" s="46"/>
      <c r="D552" s="44">
        <v>0.67</v>
      </c>
      <c r="E552" s="44">
        <v>0.87</v>
      </c>
      <c r="F552" s="44">
        <v>0.82</v>
      </c>
      <c r="G552" s="44">
        <v>0.41</v>
      </c>
      <c r="H552" s="44">
        <v>0.77</v>
      </c>
      <c r="I552" s="44">
        <v>1.18</v>
      </c>
      <c r="J552" s="44">
        <v>0.21</v>
      </c>
      <c r="K552" s="44">
        <v>0.36</v>
      </c>
      <c r="L552" s="44">
        <v>0.63</v>
      </c>
      <c r="M552" s="44">
        <v>0.53</v>
      </c>
      <c r="N552" s="44">
        <v>0.31</v>
      </c>
      <c r="O552" s="44">
        <v>5.03</v>
      </c>
      <c r="P552" s="44">
        <v>2.97</v>
      </c>
      <c r="Q552" s="44">
        <v>0.36</v>
      </c>
      <c r="R552" s="44">
        <v>0.77</v>
      </c>
      <c r="S552" s="44">
        <v>0.68</v>
      </c>
      <c r="T552" s="44">
        <v>0.15</v>
      </c>
      <c r="U552" s="44">
        <v>1.18</v>
      </c>
      <c r="V552" s="44">
        <v>0.21</v>
      </c>
      <c r="W552" s="44">
        <v>0.36</v>
      </c>
      <c r="X552" s="44">
        <v>0.15</v>
      </c>
      <c r="Y552" s="44">
        <v>1.69</v>
      </c>
      <c r="Z552" s="44">
        <v>0.62</v>
      </c>
      <c r="AA552" s="44">
        <v>1.74</v>
      </c>
      <c r="AB552" s="44">
        <v>1.59</v>
      </c>
      <c r="AC552" s="44">
        <v>1.81</v>
      </c>
      <c r="AD552" s="144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3"/>
    </row>
    <row r="553" spans="1:65">
      <c r="B553" s="3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BM553" s="53"/>
    </row>
    <row r="554" spans="1:65" ht="15">
      <c r="B554" s="8" t="s">
        <v>465</v>
      </c>
      <c r="BM554" s="27" t="s">
        <v>67</v>
      </c>
    </row>
    <row r="555" spans="1:65" ht="15">
      <c r="A555" s="24" t="s">
        <v>56</v>
      </c>
      <c r="B555" s="18" t="s">
        <v>110</v>
      </c>
      <c r="C555" s="15" t="s">
        <v>111</v>
      </c>
      <c r="D555" s="16" t="s">
        <v>225</v>
      </c>
      <c r="E555" s="17" t="s">
        <v>225</v>
      </c>
      <c r="F555" s="17" t="s">
        <v>225</v>
      </c>
      <c r="G555" s="17" t="s">
        <v>225</v>
      </c>
      <c r="H555" s="17" t="s">
        <v>225</v>
      </c>
      <c r="I555" s="17" t="s">
        <v>225</v>
      </c>
      <c r="J555" s="17" t="s">
        <v>225</v>
      </c>
      <c r="K555" s="17" t="s">
        <v>225</v>
      </c>
      <c r="L555" s="17" t="s">
        <v>225</v>
      </c>
      <c r="M555" s="17" t="s">
        <v>225</v>
      </c>
      <c r="N555" s="17" t="s">
        <v>225</v>
      </c>
      <c r="O555" s="17" t="s">
        <v>225</v>
      </c>
      <c r="P555" s="17" t="s">
        <v>225</v>
      </c>
      <c r="Q555" s="17" t="s">
        <v>225</v>
      </c>
      <c r="R555" s="17" t="s">
        <v>225</v>
      </c>
      <c r="S555" s="17" t="s">
        <v>225</v>
      </c>
      <c r="T555" s="17" t="s">
        <v>225</v>
      </c>
      <c r="U555" s="17" t="s">
        <v>225</v>
      </c>
      <c r="V555" s="17" t="s">
        <v>225</v>
      </c>
      <c r="W555" s="17" t="s">
        <v>225</v>
      </c>
      <c r="X555" s="17" t="s">
        <v>225</v>
      </c>
      <c r="Y555" s="17" t="s">
        <v>225</v>
      </c>
      <c r="Z555" s="17" t="s">
        <v>225</v>
      </c>
      <c r="AA555" s="17" t="s">
        <v>225</v>
      </c>
      <c r="AB555" s="17" t="s">
        <v>225</v>
      </c>
      <c r="AC555" s="17" t="s">
        <v>225</v>
      </c>
      <c r="AD555" s="144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9" t="s">
        <v>226</v>
      </c>
      <c r="C556" s="9" t="s">
        <v>226</v>
      </c>
      <c r="D556" s="142" t="s">
        <v>228</v>
      </c>
      <c r="E556" s="143" t="s">
        <v>229</v>
      </c>
      <c r="F556" s="143" t="s">
        <v>230</v>
      </c>
      <c r="G556" s="143" t="s">
        <v>231</v>
      </c>
      <c r="H556" s="143" t="s">
        <v>232</v>
      </c>
      <c r="I556" s="143" t="s">
        <v>233</v>
      </c>
      <c r="J556" s="143" t="s">
        <v>234</v>
      </c>
      <c r="K556" s="143" t="s">
        <v>235</v>
      </c>
      <c r="L556" s="143" t="s">
        <v>236</v>
      </c>
      <c r="M556" s="143" t="s">
        <v>238</v>
      </c>
      <c r="N556" s="143" t="s">
        <v>239</v>
      </c>
      <c r="O556" s="143" t="s">
        <v>240</v>
      </c>
      <c r="P556" s="143" t="s">
        <v>241</v>
      </c>
      <c r="Q556" s="143" t="s">
        <v>243</v>
      </c>
      <c r="R556" s="143" t="s">
        <v>244</v>
      </c>
      <c r="S556" s="143" t="s">
        <v>245</v>
      </c>
      <c r="T556" s="143" t="s">
        <v>246</v>
      </c>
      <c r="U556" s="143" t="s">
        <v>269</v>
      </c>
      <c r="V556" s="143" t="s">
        <v>247</v>
      </c>
      <c r="W556" s="143" t="s">
        <v>248</v>
      </c>
      <c r="X556" s="143" t="s">
        <v>249</v>
      </c>
      <c r="Y556" s="143" t="s">
        <v>250</v>
      </c>
      <c r="Z556" s="143" t="s">
        <v>252</v>
      </c>
      <c r="AA556" s="143" t="s">
        <v>253</v>
      </c>
      <c r="AB556" s="143" t="s">
        <v>254</v>
      </c>
      <c r="AC556" s="143" t="s">
        <v>255</v>
      </c>
      <c r="AD556" s="144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 t="s">
        <v>1</v>
      </c>
    </row>
    <row r="557" spans="1:65">
      <c r="A557" s="29"/>
      <c r="B557" s="19"/>
      <c r="C557" s="9"/>
      <c r="D557" s="10" t="s">
        <v>114</v>
      </c>
      <c r="E557" s="11" t="s">
        <v>275</v>
      </c>
      <c r="F557" s="11" t="s">
        <v>276</v>
      </c>
      <c r="G557" s="11" t="s">
        <v>276</v>
      </c>
      <c r="H557" s="11" t="s">
        <v>276</v>
      </c>
      <c r="I557" s="11" t="s">
        <v>276</v>
      </c>
      <c r="J557" s="11" t="s">
        <v>276</v>
      </c>
      <c r="K557" s="11" t="s">
        <v>276</v>
      </c>
      <c r="L557" s="11" t="s">
        <v>114</v>
      </c>
      <c r="M557" s="11" t="s">
        <v>275</v>
      </c>
      <c r="N557" s="11" t="s">
        <v>275</v>
      </c>
      <c r="O557" s="11" t="s">
        <v>276</v>
      </c>
      <c r="P557" s="11" t="s">
        <v>114</v>
      </c>
      <c r="Q557" s="11" t="s">
        <v>114</v>
      </c>
      <c r="R557" s="11" t="s">
        <v>276</v>
      </c>
      <c r="S557" s="11" t="s">
        <v>114</v>
      </c>
      <c r="T557" s="11" t="s">
        <v>276</v>
      </c>
      <c r="U557" s="11" t="s">
        <v>276</v>
      </c>
      <c r="V557" s="11" t="s">
        <v>276</v>
      </c>
      <c r="W557" s="11" t="s">
        <v>114</v>
      </c>
      <c r="X557" s="11" t="s">
        <v>276</v>
      </c>
      <c r="Y557" s="11" t="s">
        <v>114</v>
      </c>
      <c r="Z557" s="11" t="s">
        <v>276</v>
      </c>
      <c r="AA557" s="11" t="s">
        <v>276</v>
      </c>
      <c r="AB557" s="11" t="s">
        <v>276</v>
      </c>
      <c r="AC557" s="11" t="s">
        <v>114</v>
      </c>
      <c r="AD557" s="144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3</v>
      </c>
    </row>
    <row r="558" spans="1:65">
      <c r="A558" s="29"/>
      <c r="B558" s="19"/>
      <c r="C558" s="9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144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3</v>
      </c>
    </row>
    <row r="559" spans="1:65">
      <c r="A559" s="29"/>
      <c r="B559" s="18">
        <v>1</v>
      </c>
      <c r="C559" s="14">
        <v>1</v>
      </c>
      <c r="D559" s="217">
        <v>3.9899999999999998E-2</v>
      </c>
      <c r="E559" s="217">
        <v>4.4499999999999998E-2</v>
      </c>
      <c r="F559" s="217">
        <v>4.1200000000000001E-2</v>
      </c>
      <c r="G559" s="217">
        <v>4.3299999999999998E-2</v>
      </c>
      <c r="H559" s="217">
        <v>4.0599999999999997E-2</v>
      </c>
      <c r="I559" s="217">
        <v>4.1399999999999999E-2</v>
      </c>
      <c r="J559" s="217">
        <v>4.19E-2</v>
      </c>
      <c r="K559" s="217">
        <v>4.2499999999999996E-2</v>
      </c>
      <c r="L559" s="217">
        <v>4.1500000000000002E-2</v>
      </c>
      <c r="M559" s="217">
        <v>4.3773114014160772E-2</v>
      </c>
      <c r="N559" s="217">
        <v>4.1599999999999998E-2</v>
      </c>
      <c r="O559" s="223">
        <v>3.9E-2</v>
      </c>
      <c r="P559" s="217">
        <v>4.3956999999999996E-2</v>
      </c>
      <c r="Q559" s="217">
        <v>4.2960000000000005E-2</v>
      </c>
      <c r="R559" s="217">
        <v>4.3199999999999995E-2</v>
      </c>
      <c r="S559" s="217">
        <v>4.2472332641240687E-2</v>
      </c>
      <c r="T559" s="217">
        <v>4.1700000000000001E-2</v>
      </c>
      <c r="U559" s="217">
        <v>4.1800000000000004E-2</v>
      </c>
      <c r="V559" s="217">
        <v>4.1399999999999999E-2</v>
      </c>
      <c r="W559" s="217">
        <v>4.0899999999999999E-2</v>
      </c>
      <c r="X559" s="217">
        <v>4.3299999999999998E-2</v>
      </c>
      <c r="Y559" s="217">
        <v>4.1755E-2</v>
      </c>
      <c r="Z559" s="223">
        <v>3.8837346760000009E-2</v>
      </c>
      <c r="AA559" s="223">
        <v>4.2799999999999998E-2</v>
      </c>
      <c r="AB559" s="217">
        <v>4.4200000000000003E-2</v>
      </c>
      <c r="AC559" s="223">
        <v>3.9399999999999998E-2</v>
      </c>
      <c r="AD559" s="215"/>
      <c r="AE559" s="216"/>
      <c r="AF559" s="216"/>
      <c r="AG559" s="216"/>
      <c r="AH559" s="216"/>
      <c r="AI559" s="216"/>
      <c r="AJ559" s="216"/>
      <c r="AK559" s="216"/>
      <c r="AL559" s="216"/>
      <c r="AM559" s="216"/>
      <c r="AN559" s="216"/>
      <c r="AO559" s="216"/>
      <c r="AP559" s="216"/>
      <c r="AQ559" s="216"/>
      <c r="AR559" s="216"/>
      <c r="AS559" s="216"/>
      <c r="AT559" s="216"/>
      <c r="AU559" s="216"/>
      <c r="AV559" s="216"/>
      <c r="AW559" s="216"/>
      <c r="AX559" s="216"/>
      <c r="AY559" s="216"/>
      <c r="AZ559" s="216"/>
      <c r="BA559" s="216"/>
      <c r="BB559" s="216"/>
      <c r="BC559" s="216"/>
      <c r="BD559" s="216"/>
      <c r="BE559" s="216"/>
      <c r="BF559" s="216"/>
      <c r="BG559" s="216"/>
      <c r="BH559" s="216"/>
      <c r="BI559" s="216"/>
      <c r="BJ559" s="216"/>
      <c r="BK559" s="216"/>
      <c r="BL559" s="216"/>
      <c r="BM559" s="218">
        <v>1</v>
      </c>
    </row>
    <row r="560" spans="1:65">
      <c r="A560" s="29"/>
      <c r="B560" s="19">
        <v>1</v>
      </c>
      <c r="C560" s="9">
        <v>2</v>
      </c>
      <c r="D560" s="23">
        <v>4.1100000000000005E-2</v>
      </c>
      <c r="E560" s="23">
        <v>4.2799999999999998E-2</v>
      </c>
      <c r="F560" s="23">
        <v>4.19E-2</v>
      </c>
      <c r="G560" s="23">
        <v>4.2700000000000002E-2</v>
      </c>
      <c r="H560" s="23">
        <v>4.1800000000000004E-2</v>
      </c>
      <c r="I560" s="23">
        <v>4.2099999999999999E-2</v>
      </c>
      <c r="J560" s="23">
        <v>4.24E-2</v>
      </c>
      <c r="K560" s="23">
        <v>4.2799999999999998E-2</v>
      </c>
      <c r="L560" s="23">
        <v>4.2099999999999999E-2</v>
      </c>
      <c r="M560" s="23">
        <v>4.3563599038276495E-2</v>
      </c>
      <c r="N560" s="23">
        <v>4.3199999999999995E-2</v>
      </c>
      <c r="O560" s="224">
        <v>0.04</v>
      </c>
      <c r="P560" s="23">
        <v>4.4337000000000001E-2</v>
      </c>
      <c r="Q560" s="23">
        <v>4.317E-2</v>
      </c>
      <c r="R560" s="23">
        <v>4.2700000000000002E-2</v>
      </c>
      <c r="S560" s="23">
        <v>4.3093716936920184E-2</v>
      </c>
      <c r="T560" s="23">
        <v>4.1000000000000002E-2</v>
      </c>
      <c r="U560" s="23">
        <v>4.2499999999999996E-2</v>
      </c>
      <c r="V560" s="23">
        <v>4.2799999999999998E-2</v>
      </c>
      <c r="W560" s="23">
        <v>4.0299999999999996E-2</v>
      </c>
      <c r="X560" s="23">
        <v>4.36E-2</v>
      </c>
      <c r="Y560" s="23">
        <v>4.2041599999999998E-2</v>
      </c>
      <c r="Z560" s="224">
        <v>3.7653679759999996E-2</v>
      </c>
      <c r="AA560" s="224">
        <v>4.4499999999999998E-2</v>
      </c>
      <c r="AB560" s="23">
        <v>4.1200000000000001E-2</v>
      </c>
      <c r="AC560" s="224">
        <v>3.9599999999999996E-2</v>
      </c>
      <c r="AD560" s="215"/>
      <c r="AE560" s="216"/>
      <c r="AF560" s="216"/>
      <c r="AG560" s="216"/>
      <c r="AH560" s="216"/>
      <c r="AI560" s="216"/>
      <c r="AJ560" s="216"/>
      <c r="AK560" s="216"/>
      <c r="AL560" s="216"/>
      <c r="AM560" s="216"/>
      <c r="AN560" s="216"/>
      <c r="AO560" s="216"/>
      <c r="AP560" s="216"/>
      <c r="AQ560" s="216"/>
      <c r="AR560" s="216"/>
      <c r="AS560" s="216"/>
      <c r="AT560" s="216"/>
      <c r="AU560" s="216"/>
      <c r="AV560" s="216"/>
      <c r="AW560" s="216"/>
      <c r="AX560" s="216"/>
      <c r="AY560" s="216"/>
      <c r="AZ560" s="216"/>
      <c r="BA560" s="216"/>
      <c r="BB560" s="216"/>
      <c r="BC560" s="216"/>
      <c r="BD560" s="216"/>
      <c r="BE560" s="216"/>
      <c r="BF560" s="216"/>
      <c r="BG560" s="216"/>
      <c r="BH560" s="216"/>
      <c r="BI560" s="216"/>
      <c r="BJ560" s="216"/>
      <c r="BK560" s="216"/>
      <c r="BL560" s="216"/>
      <c r="BM560" s="218">
        <v>30</v>
      </c>
    </row>
    <row r="561" spans="1:65">
      <c r="A561" s="29"/>
      <c r="B561" s="19">
        <v>1</v>
      </c>
      <c r="C561" s="9">
        <v>3</v>
      </c>
      <c r="D561" s="23">
        <v>3.9699999999999999E-2</v>
      </c>
      <c r="E561" s="23">
        <v>4.4000000000000004E-2</v>
      </c>
      <c r="F561" s="23">
        <v>4.1800000000000004E-2</v>
      </c>
      <c r="G561" s="23">
        <v>4.2700000000000002E-2</v>
      </c>
      <c r="H561" s="23">
        <v>4.0800000000000003E-2</v>
      </c>
      <c r="I561" s="23">
        <v>4.1599999999999998E-2</v>
      </c>
      <c r="J561" s="23">
        <v>4.19E-2</v>
      </c>
      <c r="K561" s="23">
        <v>4.1500000000000002E-2</v>
      </c>
      <c r="L561" s="23">
        <v>4.3099999999999999E-2</v>
      </c>
      <c r="M561" s="23">
        <v>4.1870260367963145E-2</v>
      </c>
      <c r="N561" s="23">
        <v>4.2099999999999999E-2</v>
      </c>
      <c r="O561" s="224">
        <v>3.6000000000000004E-2</v>
      </c>
      <c r="P561" s="23">
        <v>4.4173999999999998E-2</v>
      </c>
      <c r="Q561" s="23">
        <v>4.2979999999999997E-2</v>
      </c>
      <c r="R561" s="23">
        <v>4.2999999999999997E-2</v>
      </c>
      <c r="S561" s="23">
        <v>4.3194520415017978E-2</v>
      </c>
      <c r="T561" s="23">
        <v>4.1800000000000004E-2</v>
      </c>
      <c r="U561" s="23">
        <v>4.2000000000000003E-2</v>
      </c>
      <c r="V561" s="23">
        <v>4.2499999999999996E-2</v>
      </c>
      <c r="W561" s="23">
        <v>4.02E-2</v>
      </c>
      <c r="X561" s="23">
        <v>4.2599999999999999E-2</v>
      </c>
      <c r="Y561" s="23">
        <v>4.1562399999999999E-2</v>
      </c>
      <c r="Z561" s="224">
        <v>3.8297456429999994E-2</v>
      </c>
      <c r="AA561" s="224">
        <v>4.5399999999999996E-2</v>
      </c>
      <c r="AB561" s="23">
        <v>4.0800000000000003E-2</v>
      </c>
      <c r="AC561" s="224">
        <v>3.9699999999999999E-2</v>
      </c>
      <c r="AD561" s="215"/>
      <c r="AE561" s="216"/>
      <c r="AF561" s="216"/>
      <c r="AG561" s="216"/>
      <c r="AH561" s="216"/>
      <c r="AI561" s="216"/>
      <c r="AJ561" s="216"/>
      <c r="AK561" s="216"/>
      <c r="AL561" s="216"/>
      <c r="AM561" s="216"/>
      <c r="AN561" s="216"/>
      <c r="AO561" s="216"/>
      <c r="AP561" s="216"/>
      <c r="AQ561" s="216"/>
      <c r="AR561" s="216"/>
      <c r="AS561" s="216"/>
      <c r="AT561" s="216"/>
      <c r="AU561" s="216"/>
      <c r="AV561" s="216"/>
      <c r="AW561" s="216"/>
      <c r="AX561" s="216"/>
      <c r="AY561" s="216"/>
      <c r="AZ561" s="216"/>
      <c r="BA561" s="216"/>
      <c r="BB561" s="216"/>
      <c r="BC561" s="216"/>
      <c r="BD561" s="216"/>
      <c r="BE561" s="216"/>
      <c r="BF561" s="216"/>
      <c r="BG561" s="216"/>
      <c r="BH561" s="216"/>
      <c r="BI561" s="216"/>
      <c r="BJ561" s="216"/>
      <c r="BK561" s="216"/>
      <c r="BL561" s="216"/>
      <c r="BM561" s="218">
        <v>16</v>
      </c>
    </row>
    <row r="562" spans="1:65">
      <c r="A562" s="29"/>
      <c r="B562" s="19">
        <v>1</v>
      </c>
      <c r="C562" s="9">
        <v>4</v>
      </c>
      <c r="D562" s="23">
        <v>4.0800000000000003E-2</v>
      </c>
      <c r="E562" s="23">
        <v>4.48E-2</v>
      </c>
      <c r="F562" s="23">
        <v>4.1100000000000005E-2</v>
      </c>
      <c r="G562" s="23">
        <v>4.2200000000000001E-2</v>
      </c>
      <c r="H562" s="23">
        <v>4.1399999999999999E-2</v>
      </c>
      <c r="I562" s="23">
        <v>4.19E-2</v>
      </c>
      <c r="J562" s="23">
        <v>4.36E-2</v>
      </c>
      <c r="K562" s="23">
        <v>4.3499999999999997E-2</v>
      </c>
      <c r="L562" s="23">
        <v>4.2900000000000001E-2</v>
      </c>
      <c r="M562" s="23">
        <v>4.1102067260440571E-2</v>
      </c>
      <c r="N562" s="23">
        <v>4.2000000000000003E-2</v>
      </c>
      <c r="O562" s="224">
        <v>0.04</v>
      </c>
      <c r="P562" s="23">
        <v>4.4734999999999997E-2</v>
      </c>
      <c r="Q562" s="23">
        <v>4.2510000000000006E-2</v>
      </c>
      <c r="R562" s="23">
        <v>4.3199999999999995E-2</v>
      </c>
      <c r="S562" s="23">
        <v>4.3430748450120682E-2</v>
      </c>
      <c r="T562" s="23">
        <v>4.1800000000000004E-2</v>
      </c>
      <c r="U562" s="23">
        <v>4.2299999999999997E-2</v>
      </c>
      <c r="V562" s="23">
        <v>4.3499999999999997E-2</v>
      </c>
      <c r="W562" s="23">
        <v>4.0800000000000003E-2</v>
      </c>
      <c r="X562" s="23">
        <v>4.19E-2</v>
      </c>
      <c r="Y562" s="23">
        <v>4.2150799999999995E-2</v>
      </c>
      <c r="Z562" s="224">
        <v>3.8512609450000006E-2</v>
      </c>
      <c r="AA562" s="224">
        <v>4.2299999999999997E-2</v>
      </c>
      <c r="AB562" s="23">
        <v>4.3199999999999995E-2</v>
      </c>
      <c r="AC562" s="224">
        <v>3.9699999999999999E-2</v>
      </c>
      <c r="AD562" s="215"/>
      <c r="AE562" s="216"/>
      <c r="AF562" s="216"/>
      <c r="AG562" s="216"/>
      <c r="AH562" s="216"/>
      <c r="AI562" s="216"/>
      <c r="AJ562" s="216"/>
      <c r="AK562" s="216"/>
      <c r="AL562" s="216"/>
      <c r="AM562" s="216"/>
      <c r="AN562" s="216"/>
      <c r="AO562" s="216"/>
      <c r="AP562" s="216"/>
      <c r="AQ562" s="216"/>
      <c r="AR562" s="216"/>
      <c r="AS562" s="216"/>
      <c r="AT562" s="216"/>
      <c r="AU562" s="216"/>
      <c r="AV562" s="216"/>
      <c r="AW562" s="216"/>
      <c r="AX562" s="216"/>
      <c r="AY562" s="216"/>
      <c r="AZ562" s="216"/>
      <c r="BA562" s="216"/>
      <c r="BB562" s="216"/>
      <c r="BC562" s="216"/>
      <c r="BD562" s="216"/>
      <c r="BE562" s="216"/>
      <c r="BF562" s="216"/>
      <c r="BG562" s="216"/>
      <c r="BH562" s="216"/>
      <c r="BI562" s="216"/>
      <c r="BJ562" s="216"/>
      <c r="BK562" s="216"/>
      <c r="BL562" s="216"/>
      <c r="BM562" s="218">
        <v>4.2298304770505606E-2</v>
      </c>
    </row>
    <row r="563" spans="1:65">
      <c r="A563" s="29"/>
      <c r="B563" s="19">
        <v>1</v>
      </c>
      <c r="C563" s="9">
        <v>5</v>
      </c>
      <c r="D563" s="23">
        <v>4.1100000000000005E-2</v>
      </c>
      <c r="E563" s="23">
        <v>4.3400000000000001E-2</v>
      </c>
      <c r="F563" s="23">
        <v>4.2299999999999997E-2</v>
      </c>
      <c r="G563" s="23">
        <v>4.24E-2</v>
      </c>
      <c r="H563" s="23">
        <v>4.2900000000000001E-2</v>
      </c>
      <c r="I563" s="23">
        <v>4.1700000000000001E-2</v>
      </c>
      <c r="J563" s="23">
        <v>4.0899999999999999E-2</v>
      </c>
      <c r="K563" s="23">
        <v>4.2000000000000003E-2</v>
      </c>
      <c r="L563" s="23">
        <v>4.3199999999999995E-2</v>
      </c>
      <c r="M563" s="23">
        <v>4.1631628785086548E-2</v>
      </c>
      <c r="N563" s="23">
        <v>4.1800000000000004E-2</v>
      </c>
      <c r="O563" s="224">
        <v>3.9E-2</v>
      </c>
      <c r="P563" s="23">
        <v>4.4344000000000001E-2</v>
      </c>
      <c r="Q563" s="23">
        <v>4.258E-2</v>
      </c>
      <c r="R563" s="23">
        <v>4.3199999999999995E-2</v>
      </c>
      <c r="S563" s="23">
        <v>4.2891560009164185E-2</v>
      </c>
      <c r="T563" s="23">
        <v>4.2000000000000003E-2</v>
      </c>
      <c r="U563" s="23">
        <v>4.2299999999999997E-2</v>
      </c>
      <c r="V563" s="23">
        <v>4.3800000000000006E-2</v>
      </c>
      <c r="W563" s="23">
        <v>4.0099999999999997E-2</v>
      </c>
      <c r="X563" s="23">
        <v>4.1800000000000004E-2</v>
      </c>
      <c r="Y563" s="23">
        <v>4.2508200000000003E-2</v>
      </c>
      <c r="Z563" s="224">
        <v>3.7759059119999994E-2</v>
      </c>
      <c r="AA563" s="224">
        <v>4.4900000000000002E-2</v>
      </c>
      <c r="AB563" s="23">
        <v>4.2299999999999997E-2</v>
      </c>
      <c r="AC563" s="224">
        <v>3.9E-2</v>
      </c>
      <c r="AD563" s="215"/>
      <c r="AE563" s="216"/>
      <c r="AF563" s="216"/>
      <c r="AG563" s="216"/>
      <c r="AH563" s="216"/>
      <c r="AI563" s="216"/>
      <c r="AJ563" s="216"/>
      <c r="AK563" s="216"/>
      <c r="AL563" s="216"/>
      <c r="AM563" s="216"/>
      <c r="AN563" s="216"/>
      <c r="AO563" s="216"/>
      <c r="AP563" s="216"/>
      <c r="AQ563" s="216"/>
      <c r="AR563" s="216"/>
      <c r="AS563" s="216"/>
      <c r="AT563" s="216"/>
      <c r="AU563" s="216"/>
      <c r="AV563" s="216"/>
      <c r="AW563" s="216"/>
      <c r="AX563" s="216"/>
      <c r="AY563" s="216"/>
      <c r="AZ563" s="216"/>
      <c r="BA563" s="216"/>
      <c r="BB563" s="216"/>
      <c r="BC563" s="216"/>
      <c r="BD563" s="216"/>
      <c r="BE563" s="216"/>
      <c r="BF563" s="216"/>
      <c r="BG563" s="216"/>
      <c r="BH563" s="216"/>
      <c r="BI563" s="216"/>
      <c r="BJ563" s="216"/>
      <c r="BK563" s="216"/>
      <c r="BL563" s="216"/>
      <c r="BM563" s="218">
        <v>38</v>
      </c>
    </row>
    <row r="564" spans="1:65">
      <c r="A564" s="29"/>
      <c r="B564" s="19">
        <v>1</v>
      </c>
      <c r="C564" s="9">
        <v>6</v>
      </c>
      <c r="D564" s="23">
        <v>4.07E-2</v>
      </c>
      <c r="E564" s="23">
        <v>4.5499999999999999E-2</v>
      </c>
      <c r="F564" s="23">
        <v>4.1300000000000003E-2</v>
      </c>
      <c r="G564" s="23">
        <v>4.2499999999999996E-2</v>
      </c>
      <c r="H564" s="23">
        <v>4.1399999999999999E-2</v>
      </c>
      <c r="I564" s="23">
        <v>4.1000000000000002E-2</v>
      </c>
      <c r="J564" s="23">
        <v>4.2599999999999999E-2</v>
      </c>
      <c r="K564" s="23">
        <v>4.1399999999999999E-2</v>
      </c>
      <c r="L564" s="23">
        <v>4.3299999999999998E-2</v>
      </c>
      <c r="M564" s="23">
        <v>4.1368446367622873E-2</v>
      </c>
      <c r="N564" s="23">
        <v>4.19E-2</v>
      </c>
      <c r="O564" s="224">
        <v>3.7999999999999999E-2</v>
      </c>
      <c r="P564" s="23">
        <v>4.4250999999999999E-2</v>
      </c>
      <c r="Q564" s="23">
        <v>4.2480000000000004E-2</v>
      </c>
      <c r="R564" s="23">
        <v>4.3900000000000002E-2</v>
      </c>
      <c r="S564" s="23">
        <v>4.2294335420725665E-2</v>
      </c>
      <c r="T564" s="23">
        <v>4.2299999999999997E-2</v>
      </c>
      <c r="U564" s="23">
        <v>4.1800000000000004E-2</v>
      </c>
      <c r="V564" s="23">
        <v>4.2099999999999999E-2</v>
      </c>
      <c r="W564" s="23">
        <v>4.0599999999999997E-2</v>
      </c>
      <c r="X564" s="23">
        <v>4.19E-2</v>
      </c>
      <c r="Y564" s="23">
        <v>4.2693900000000007E-2</v>
      </c>
      <c r="Z564" s="224">
        <v>3.8189917640000015E-2</v>
      </c>
      <c r="AA564" s="224">
        <v>4.8500000000000001E-2</v>
      </c>
      <c r="AB564" s="23">
        <v>4.1200000000000001E-2</v>
      </c>
      <c r="AC564" s="224">
        <v>3.9399999999999998E-2</v>
      </c>
      <c r="AD564" s="215"/>
      <c r="AE564" s="216"/>
      <c r="AF564" s="216"/>
      <c r="AG564" s="216"/>
      <c r="AH564" s="216"/>
      <c r="AI564" s="216"/>
      <c r="AJ564" s="216"/>
      <c r="AK564" s="216"/>
      <c r="AL564" s="216"/>
      <c r="AM564" s="216"/>
      <c r="AN564" s="216"/>
      <c r="AO564" s="216"/>
      <c r="AP564" s="216"/>
      <c r="AQ564" s="216"/>
      <c r="AR564" s="216"/>
      <c r="AS564" s="216"/>
      <c r="AT564" s="216"/>
      <c r="AU564" s="216"/>
      <c r="AV564" s="216"/>
      <c r="AW564" s="216"/>
      <c r="AX564" s="216"/>
      <c r="AY564" s="216"/>
      <c r="AZ564" s="216"/>
      <c r="BA564" s="216"/>
      <c r="BB564" s="216"/>
      <c r="BC564" s="216"/>
      <c r="BD564" s="216"/>
      <c r="BE564" s="216"/>
      <c r="BF564" s="216"/>
      <c r="BG564" s="216"/>
      <c r="BH564" s="216"/>
      <c r="BI564" s="216"/>
      <c r="BJ564" s="216"/>
      <c r="BK564" s="216"/>
      <c r="BL564" s="216"/>
      <c r="BM564" s="54"/>
    </row>
    <row r="565" spans="1:65">
      <c r="A565" s="29"/>
      <c r="B565" s="20" t="s">
        <v>262</v>
      </c>
      <c r="C565" s="12"/>
      <c r="D565" s="220">
        <v>4.0550000000000003E-2</v>
      </c>
      <c r="E565" s="220">
        <v>4.4166666666666667E-2</v>
      </c>
      <c r="F565" s="220">
        <v>4.1600000000000005E-2</v>
      </c>
      <c r="G565" s="220">
        <v>4.2633333333333329E-2</v>
      </c>
      <c r="H565" s="220">
        <v>4.148333333333333E-2</v>
      </c>
      <c r="I565" s="220">
        <v>4.161666666666667E-2</v>
      </c>
      <c r="J565" s="220">
        <v>4.2216666666666659E-2</v>
      </c>
      <c r="K565" s="220">
        <v>4.2283333333333339E-2</v>
      </c>
      <c r="L565" s="220">
        <v>4.268333333333333E-2</v>
      </c>
      <c r="M565" s="220">
        <v>4.2218185972258404E-2</v>
      </c>
      <c r="N565" s="220">
        <v>4.2099999999999999E-2</v>
      </c>
      <c r="O565" s="220">
        <v>3.8666666666666669E-2</v>
      </c>
      <c r="P565" s="220">
        <v>4.4299666666666661E-2</v>
      </c>
      <c r="Q565" s="220">
        <v>4.2780000000000006E-2</v>
      </c>
      <c r="R565" s="220">
        <v>4.3199999999999995E-2</v>
      </c>
      <c r="S565" s="220">
        <v>4.2896202312198234E-2</v>
      </c>
      <c r="T565" s="220">
        <v>4.1766666666666667E-2</v>
      </c>
      <c r="U565" s="220">
        <v>4.211666666666667E-2</v>
      </c>
      <c r="V565" s="220">
        <v>4.268333333333333E-2</v>
      </c>
      <c r="W565" s="220">
        <v>4.0483333333333336E-2</v>
      </c>
      <c r="X565" s="220">
        <v>4.2516666666666668E-2</v>
      </c>
      <c r="Y565" s="220">
        <v>4.2118650000000001E-2</v>
      </c>
      <c r="Z565" s="220">
        <v>3.820834486E-2</v>
      </c>
      <c r="AA565" s="220">
        <v>4.4733333333333326E-2</v>
      </c>
      <c r="AB565" s="220">
        <v>4.215E-2</v>
      </c>
      <c r="AC565" s="220">
        <v>3.9466666666666664E-2</v>
      </c>
      <c r="AD565" s="215"/>
      <c r="AE565" s="216"/>
      <c r="AF565" s="216"/>
      <c r="AG565" s="216"/>
      <c r="AH565" s="216"/>
      <c r="AI565" s="216"/>
      <c r="AJ565" s="216"/>
      <c r="AK565" s="216"/>
      <c r="AL565" s="216"/>
      <c r="AM565" s="216"/>
      <c r="AN565" s="216"/>
      <c r="AO565" s="216"/>
      <c r="AP565" s="216"/>
      <c r="AQ565" s="216"/>
      <c r="AR565" s="216"/>
      <c r="AS565" s="216"/>
      <c r="AT565" s="216"/>
      <c r="AU565" s="216"/>
      <c r="AV565" s="216"/>
      <c r="AW565" s="216"/>
      <c r="AX565" s="216"/>
      <c r="AY565" s="216"/>
      <c r="AZ565" s="216"/>
      <c r="BA565" s="216"/>
      <c r="BB565" s="216"/>
      <c r="BC565" s="216"/>
      <c r="BD565" s="216"/>
      <c r="BE565" s="216"/>
      <c r="BF565" s="216"/>
      <c r="BG565" s="216"/>
      <c r="BH565" s="216"/>
      <c r="BI565" s="216"/>
      <c r="BJ565" s="216"/>
      <c r="BK565" s="216"/>
      <c r="BL565" s="216"/>
      <c r="BM565" s="54"/>
    </row>
    <row r="566" spans="1:65">
      <c r="A566" s="29"/>
      <c r="B566" s="3" t="s">
        <v>263</v>
      </c>
      <c r="C566" s="28"/>
      <c r="D566" s="23">
        <v>4.0750000000000001E-2</v>
      </c>
      <c r="E566" s="23">
        <v>4.4249999999999998E-2</v>
      </c>
      <c r="F566" s="23">
        <v>4.1550000000000004E-2</v>
      </c>
      <c r="G566" s="23">
        <v>4.2599999999999999E-2</v>
      </c>
      <c r="H566" s="23">
        <v>4.1399999999999999E-2</v>
      </c>
      <c r="I566" s="23">
        <v>4.165E-2</v>
      </c>
      <c r="J566" s="23">
        <v>4.215E-2</v>
      </c>
      <c r="K566" s="23">
        <v>4.2249999999999996E-2</v>
      </c>
      <c r="L566" s="23">
        <v>4.2999999999999997E-2</v>
      </c>
      <c r="M566" s="23">
        <v>4.1750944576524847E-2</v>
      </c>
      <c r="N566" s="23">
        <v>4.1950000000000001E-2</v>
      </c>
      <c r="O566" s="23">
        <v>3.9E-2</v>
      </c>
      <c r="P566" s="23">
        <v>4.4294E-2</v>
      </c>
      <c r="Q566" s="23">
        <v>4.2770000000000002E-2</v>
      </c>
      <c r="R566" s="23">
        <v>4.3199999999999995E-2</v>
      </c>
      <c r="S566" s="23">
        <v>4.2992638473042188E-2</v>
      </c>
      <c r="T566" s="23">
        <v>4.1800000000000004E-2</v>
      </c>
      <c r="U566" s="23">
        <v>4.215E-2</v>
      </c>
      <c r="V566" s="23">
        <v>4.2649999999999993E-2</v>
      </c>
      <c r="W566" s="23">
        <v>4.045E-2</v>
      </c>
      <c r="X566" s="23">
        <v>4.2249999999999996E-2</v>
      </c>
      <c r="Y566" s="23">
        <v>4.20962E-2</v>
      </c>
      <c r="Z566" s="23">
        <v>3.8243687035000001E-2</v>
      </c>
      <c r="AA566" s="23">
        <v>4.4700000000000004E-2</v>
      </c>
      <c r="AB566" s="23">
        <v>4.1749999999999995E-2</v>
      </c>
      <c r="AC566" s="23">
        <v>3.9499999999999993E-2</v>
      </c>
      <c r="AD566" s="215"/>
      <c r="AE566" s="216"/>
      <c r="AF566" s="216"/>
      <c r="AG566" s="216"/>
      <c r="AH566" s="216"/>
      <c r="AI566" s="216"/>
      <c r="AJ566" s="216"/>
      <c r="AK566" s="216"/>
      <c r="AL566" s="216"/>
      <c r="AM566" s="216"/>
      <c r="AN566" s="216"/>
      <c r="AO566" s="216"/>
      <c r="AP566" s="216"/>
      <c r="AQ566" s="216"/>
      <c r="AR566" s="216"/>
      <c r="AS566" s="216"/>
      <c r="AT566" s="216"/>
      <c r="AU566" s="216"/>
      <c r="AV566" s="216"/>
      <c r="AW566" s="216"/>
      <c r="AX566" s="216"/>
      <c r="AY566" s="216"/>
      <c r="AZ566" s="216"/>
      <c r="BA566" s="216"/>
      <c r="BB566" s="216"/>
      <c r="BC566" s="216"/>
      <c r="BD566" s="216"/>
      <c r="BE566" s="216"/>
      <c r="BF566" s="216"/>
      <c r="BG566" s="216"/>
      <c r="BH566" s="216"/>
      <c r="BI566" s="216"/>
      <c r="BJ566" s="216"/>
      <c r="BK566" s="216"/>
      <c r="BL566" s="216"/>
      <c r="BM566" s="54"/>
    </row>
    <row r="567" spans="1:65">
      <c r="A567" s="29"/>
      <c r="B567" s="3" t="s">
        <v>264</v>
      </c>
      <c r="C567" s="28"/>
      <c r="D567" s="23">
        <v>6.0580524923444098E-4</v>
      </c>
      <c r="E567" s="23">
        <v>9.7707045122993365E-4</v>
      </c>
      <c r="F567" s="23">
        <v>4.732863826479673E-4</v>
      </c>
      <c r="G567" s="23">
        <v>3.7771241264574059E-4</v>
      </c>
      <c r="H567" s="23">
        <v>8.2077199432404344E-4</v>
      </c>
      <c r="I567" s="23">
        <v>3.8686776379877666E-4</v>
      </c>
      <c r="J567" s="23">
        <v>8.9758936416752791E-4</v>
      </c>
      <c r="K567" s="23">
        <v>8.0849654709631478E-4</v>
      </c>
      <c r="L567" s="23">
        <v>7.2226495600068023E-4</v>
      </c>
      <c r="M567" s="23">
        <v>1.1541938717745609E-3</v>
      </c>
      <c r="N567" s="23">
        <v>5.6568542494923619E-4</v>
      </c>
      <c r="O567" s="23">
        <v>1.5055453054181609E-3</v>
      </c>
      <c r="P567" s="23">
        <v>2.5630268564076115E-4</v>
      </c>
      <c r="Q567" s="23">
        <v>2.9236962906567271E-4</v>
      </c>
      <c r="R567" s="23">
        <v>3.9496835316263042E-4</v>
      </c>
      <c r="S567" s="23">
        <v>4.3719014055735558E-4</v>
      </c>
      <c r="T567" s="23">
        <v>4.3204937989385644E-4</v>
      </c>
      <c r="U567" s="23">
        <v>2.9268868558019899E-4</v>
      </c>
      <c r="V567" s="23">
        <v>8.8863190729720543E-4</v>
      </c>
      <c r="W567" s="23">
        <v>3.311595788538625E-4</v>
      </c>
      <c r="X567" s="23">
        <v>7.8336879352362832E-4</v>
      </c>
      <c r="Y567" s="23">
        <v>4.3157559592729765E-4</v>
      </c>
      <c r="Z567" s="23">
        <v>4.4855586376763658E-4</v>
      </c>
      <c r="AA567" s="23">
        <v>2.2078647301559651E-3</v>
      </c>
      <c r="AB567" s="23">
        <v>1.3382824813917271E-3</v>
      </c>
      <c r="AC567" s="23">
        <v>2.6583202716502476E-4</v>
      </c>
      <c r="AD567" s="215"/>
      <c r="AE567" s="216"/>
      <c r="AF567" s="216"/>
      <c r="AG567" s="216"/>
      <c r="AH567" s="216"/>
      <c r="AI567" s="216"/>
      <c r="AJ567" s="216"/>
      <c r="AK567" s="216"/>
      <c r="AL567" s="216"/>
      <c r="AM567" s="216"/>
      <c r="AN567" s="216"/>
      <c r="AO567" s="216"/>
      <c r="AP567" s="216"/>
      <c r="AQ567" s="216"/>
      <c r="AR567" s="216"/>
      <c r="AS567" s="216"/>
      <c r="AT567" s="216"/>
      <c r="AU567" s="216"/>
      <c r="AV567" s="216"/>
      <c r="AW567" s="216"/>
      <c r="AX567" s="216"/>
      <c r="AY567" s="216"/>
      <c r="AZ567" s="216"/>
      <c r="BA567" s="216"/>
      <c r="BB567" s="216"/>
      <c r="BC567" s="216"/>
      <c r="BD567" s="216"/>
      <c r="BE567" s="216"/>
      <c r="BF567" s="216"/>
      <c r="BG567" s="216"/>
      <c r="BH567" s="216"/>
      <c r="BI567" s="216"/>
      <c r="BJ567" s="216"/>
      <c r="BK567" s="216"/>
      <c r="BL567" s="216"/>
      <c r="BM567" s="54"/>
    </row>
    <row r="568" spans="1:65">
      <c r="A568" s="29"/>
      <c r="B568" s="3" t="s">
        <v>87</v>
      </c>
      <c r="C568" s="28"/>
      <c r="D568" s="13">
        <v>1.4939710215399284E-2</v>
      </c>
      <c r="E568" s="13">
        <v>2.2122349839168311E-2</v>
      </c>
      <c r="F568" s="13">
        <v>1.1377076505960751E-2</v>
      </c>
      <c r="G568" s="13">
        <v>8.8595561996655352E-3</v>
      </c>
      <c r="H568" s="13">
        <v>1.9785584435292332E-2</v>
      </c>
      <c r="I568" s="13">
        <v>9.2959815089814161E-3</v>
      </c>
      <c r="J568" s="13">
        <v>2.1261493031998296E-2</v>
      </c>
      <c r="K568" s="13">
        <v>1.9120927404721672E-2</v>
      </c>
      <c r="L568" s="13">
        <v>1.6921474955111603E-2</v>
      </c>
      <c r="M568" s="13">
        <v>2.7338784109127344E-2</v>
      </c>
      <c r="N568" s="13">
        <v>1.3436708431098248E-2</v>
      </c>
      <c r="O568" s="13">
        <v>3.8936516519435194E-2</v>
      </c>
      <c r="P568" s="13">
        <v>5.7856572052632721E-3</v>
      </c>
      <c r="Q568" s="13">
        <v>6.8342596789544808E-3</v>
      </c>
      <c r="R568" s="13">
        <v>9.1427859528386678E-3</v>
      </c>
      <c r="S568" s="13">
        <v>1.0191814589447547E-2</v>
      </c>
      <c r="T568" s="13">
        <v>1.0344358656676531E-2</v>
      </c>
      <c r="U568" s="13">
        <v>6.949474133285294E-3</v>
      </c>
      <c r="V568" s="13">
        <v>2.0819177835936092E-2</v>
      </c>
      <c r="W568" s="13">
        <v>8.180146040029538E-3</v>
      </c>
      <c r="X568" s="13">
        <v>1.8424981423527127E-2</v>
      </c>
      <c r="Y568" s="13">
        <v>1.0246662604981348E-2</v>
      </c>
      <c r="Z568" s="13">
        <v>1.1739735531889684E-2</v>
      </c>
      <c r="AA568" s="13">
        <v>4.9356141508702656E-2</v>
      </c>
      <c r="AB568" s="13">
        <v>3.1750474054370752E-2</v>
      </c>
      <c r="AC568" s="13">
        <v>6.7356087964111008E-3</v>
      </c>
      <c r="AD568" s="144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A569" s="29"/>
      <c r="B569" s="3" t="s">
        <v>265</v>
      </c>
      <c r="C569" s="28"/>
      <c r="D569" s="13">
        <v>-4.1332738510236666E-2</v>
      </c>
      <c r="E569" s="13">
        <v>4.4171082181616361E-2</v>
      </c>
      <c r="F569" s="13">
        <v>-1.650904863195668E-2</v>
      </c>
      <c r="G569" s="13">
        <v>7.9206144228582964E-3</v>
      </c>
      <c r="H569" s="13">
        <v>-1.9267236396210197E-2</v>
      </c>
      <c r="I569" s="13">
        <v>-1.6115021808491892E-2</v>
      </c>
      <c r="J569" s="13">
        <v>-1.9300561637607405E-3</v>
      </c>
      <c r="K569" s="13">
        <v>-3.5394886990136598E-4</v>
      </c>
      <c r="L569" s="13">
        <v>9.1026948932526608E-3</v>
      </c>
      <c r="M569" s="13">
        <v>-1.8941373343894785E-3</v>
      </c>
      <c r="N569" s="13">
        <v>-4.6882439280139243E-3</v>
      </c>
      <c r="O569" s="13">
        <v>-8.5857769561754615E-2</v>
      </c>
      <c r="P569" s="13">
        <v>4.731541623286506E-2</v>
      </c>
      <c r="Q569" s="13">
        <v>1.1388050469348432E-2</v>
      </c>
      <c r="R569" s="13">
        <v>2.1317526420660204E-2</v>
      </c>
      <c r="S569" s="13">
        <v>1.4135260146632245E-2</v>
      </c>
      <c r="T569" s="13">
        <v>-1.2568780397309132E-2</v>
      </c>
      <c r="U569" s="13">
        <v>-4.2942171045491362E-3</v>
      </c>
      <c r="V569" s="13">
        <v>9.1026948932526608E-3</v>
      </c>
      <c r="W569" s="13">
        <v>-4.2908845804095708E-2</v>
      </c>
      <c r="X569" s="13">
        <v>5.1624266586052237E-3</v>
      </c>
      <c r="Y569" s="13">
        <v>-4.2473279125568864E-3</v>
      </c>
      <c r="Z569" s="13">
        <v>-9.6693234698084551E-2</v>
      </c>
      <c r="AA569" s="13">
        <v>5.7567994179418047E-2</v>
      </c>
      <c r="AB569" s="13">
        <v>-3.506163457619671E-3</v>
      </c>
      <c r="AC569" s="13">
        <v>-6.6944482035446229E-2</v>
      </c>
      <c r="AD569" s="144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3"/>
    </row>
    <row r="570" spans="1:65">
      <c r="A570" s="29"/>
      <c r="B570" s="45" t="s">
        <v>266</v>
      </c>
      <c r="C570" s="46"/>
      <c r="D570" s="44">
        <v>1.92</v>
      </c>
      <c r="E570" s="44">
        <v>2.33</v>
      </c>
      <c r="F570" s="44">
        <v>0.68</v>
      </c>
      <c r="G570" s="44">
        <v>0.53</v>
      </c>
      <c r="H570" s="44">
        <v>0.82</v>
      </c>
      <c r="I570" s="44">
        <v>0.66</v>
      </c>
      <c r="J570" s="44">
        <v>0.04</v>
      </c>
      <c r="K570" s="44">
        <v>0.12</v>
      </c>
      <c r="L570" s="44">
        <v>0.59</v>
      </c>
      <c r="M570" s="44">
        <v>0.04</v>
      </c>
      <c r="N570" s="44">
        <v>0.1</v>
      </c>
      <c r="O570" s="44">
        <v>4.12</v>
      </c>
      <c r="P570" s="44">
        <v>2.48</v>
      </c>
      <c r="Q570" s="44">
        <v>0.7</v>
      </c>
      <c r="R570" s="44">
        <v>1.19</v>
      </c>
      <c r="S570" s="44">
        <v>0.84</v>
      </c>
      <c r="T570" s="44">
        <v>0.49</v>
      </c>
      <c r="U570" s="44">
        <v>0.08</v>
      </c>
      <c r="V570" s="44">
        <v>0.59</v>
      </c>
      <c r="W570" s="44">
        <v>1.99</v>
      </c>
      <c r="X570" s="44">
        <v>0.39</v>
      </c>
      <c r="Y570" s="44">
        <v>0.08</v>
      </c>
      <c r="Z570" s="44">
        <v>4.66</v>
      </c>
      <c r="AA570" s="44">
        <v>2.99</v>
      </c>
      <c r="AB570" s="44">
        <v>0.04</v>
      </c>
      <c r="AC570" s="44">
        <v>3.19</v>
      </c>
      <c r="AD570" s="144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3"/>
    </row>
    <row r="571" spans="1:65">
      <c r="B571" s="3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BM571" s="53"/>
    </row>
    <row r="572" spans="1:65" ht="15">
      <c r="B572" s="8" t="s">
        <v>466</v>
      </c>
      <c r="BM572" s="27" t="s">
        <v>67</v>
      </c>
    </row>
    <row r="573" spans="1:65" ht="15">
      <c r="A573" s="24" t="s">
        <v>26</v>
      </c>
      <c r="B573" s="18" t="s">
        <v>110</v>
      </c>
      <c r="C573" s="15" t="s">
        <v>111</v>
      </c>
      <c r="D573" s="16" t="s">
        <v>225</v>
      </c>
      <c r="E573" s="17" t="s">
        <v>225</v>
      </c>
      <c r="F573" s="17" t="s">
        <v>225</v>
      </c>
      <c r="G573" s="17" t="s">
        <v>225</v>
      </c>
      <c r="H573" s="17" t="s">
        <v>225</v>
      </c>
      <c r="I573" s="17" t="s">
        <v>225</v>
      </c>
      <c r="J573" s="17" t="s">
        <v>225</v>
      </c>
      <c r="K573" s="17" t="s">
        <v>225</v>
      </c>
      <c r="L573" s="17" t="s">
        <v>225</v>
      </c>
      <c r="M573" s="17" t="s">
        <v>225</v>
      </c>
      <c r="N573" s="17" t="s">
        <v>225</v>
      </c>
      <c r="O573" s="17" t="s">
        <v>225</v>
      </c>
      <c r="P573" s="17" t="s">
        <v>225</v>
      </c>
      <c r="Q573" s="17" t="s">
        <v>225</v>
      </c>
      <c r="R573" s="17" t="s">
        <v>225</v>
      </c>
      <c r="S573" s="17" t="s">
        <v>225</v>
      </c>
      <c r="T573" s="17" t="s">
        <v>225</v>
      </c>
      <c r="U573" s="17" t="s">
        <v>225</v>
      </c>
      <c r="V573" s="17" t="s">
        <v>225</v>
      </c>
      <c r="W573" s="17" t="s">
        <v>225</v>
      </c>
      <c r="X573" s="17" t="s">
        <v>225</v>
      </c>
      <c r="Y573" s="17" t="s">
        <v>225</v>
      </c>
      <c r="Z573" s="17" t="s">
        <v>225</v>
      </c>
      <c r="AA573" s="17" t="s">
        <v>225</v>
      </c>
      <c r="AB573" s="17" t="s">
        <v>225</v>
      </c>
      <c r="AC573" s="17" t="s">
        <v>225</v>
      </c>
      <c r="AD573" s="17" t="s">
        <v>225</v>
      </c>
      <c r="AE573" s="144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 t="s">
        <v>226</v>
      </c>
      <c r="C574" s="9" t="s">
        <v>226</v>
      </c>
      <c r="D574" s="142" t="s">
        <v>228</v>
      </c>
      <c r="E574" s="143" t="s">
        <v>229</v>
      </c>
      <c r="F574" s="143" t="s">
        <v>230</v>
      </c>
      <c r="G574" s="143" t="s">
        <v>231</v>
      </c>
      <c r="H574" s="143" t="s">
        <v>232</v>
      </c>
      <c r="I574" s="143" t="s">
        <v>233</v>
      </c>
      <c r="J574" s="143" t="s">
        <v>234</v>
      </c>
      <c r="K574" s="143" t="s">
        <v>235</v>
      </c>
      <c r="L574" s="143" t="s">
        <v>236</v>
      </c>
      <c r="M574" s="143" t="s">
        <v>237</v>
      </c>
      <c r="N574" s="143" t="s">
        <v>238</v>
      </c>
      <c r="O574" s="143" t="s">
        <v>239</v>
      </c>
      <c r="P574" s="143" t="s">
        <v>240</v>
      </c>
      <c r="Q574" s="143" t="s">
        <v>241</v>
      </c>
      <c r="R574" s="143" t="s">
        <v>243</v>
      </c>
      <c r="S574" s="143" t="s">
        <v>244</v>
      </c>
      <c r="T574" s="143" t="s">
        <v>245</v>
      </c>
      <c r="U574" s="143" t="s">
        <v>246</v>
      </c>
      <c r="V574" s="143" t="s">
        <v>269</v>
      </c>
      <c r="W574" s="143" t="s">
        <v>247</v>
      </c>
      <c r="X574" s="143" t="s">
        <v>248</v>
      </c>
      <c r="Y574" s="143" t="s">
        <v>249</v>
      </c>
      <c r="Z574" s="143" t="s">
        <v>250</v>
      </c>
      <c r="AA574" s="143" t="s">
        <v>252</v>
      </c>
      <c r="AB574" s="143" t="s">
        <v>253</v>
      </c>
      <c r="AC574" s="143" t="s">
        <v>254</v>
      </c>
      <c r="AD574" s="143" t="s">
        <v>255</v>
      </c>
      <c r="AE574" s="144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 t="s">
        <v>3</v>
      </c>
    </row>
    <row r="575" spans="1:65">
      <c r="A575" s="29"/>
      <c r="B575" s="19"/>
      <c r="C575" s="9"/>
      <c r="D575" s="10" t="s">
        <v>275</v>
      </c>
      <c r="E575" s="11" t="s">
        <v>275</v>
      </c>
      <c r="F575" s="11" t="s">
        <v>276</v>
      </c>
      <c r="G575" s="11" t="s">
        <v>275</v>
      </c>
      <c r="H575" s="11" t="s">
        <v>276</v>
      </c>
      <c r="I575" s="11" t="s">
        <v>276</v>
      </c>
      <c r="J575" s="11" t="s">
        <v>276</v>
      </c>
      <c r="K575" s="11" t="s">
        <v>276</v>
      </c>
      <c r="L575" s="11" t="s">
        <v>275</v>
      </c>
      <c r="M575" s="11" t="s">
        <v>114</v>
      </c>
      <c r="N575" s="11" t="s">
        <v>275</v>
      </c>
      <c r="O575" s="11" t="s">
        <v>275</v>
      </c>
      <c r="P575" s="11" t="s">
        <v>276</v>
      </c>
      <c r="Q575" s="11" t="s">
        <v>114</v>
      </c>
      <c r="R575" s="11" t="s">
        <v>114</v>
      </c>
      <c r="S575" s="11" t="s">
        <v>276</v>
      </c>
      <c r="T575" s="11" t="s">
        <v>114</v>
      </c>
      <c r="U575" s="11" t="s">
        <v>276</v>
      </c>
      <c r="V575" s="11" t="s">
        <v>276</v>
      </c>
      <c r="W575" s="11" t="s">
        <v>276</v>
      </c>
      <c r="X575" s="11" t="s">
        <v>114</v>
      </c>
      <c r="Y575" s="11" t="s">
        <v>276</v>
      </c>
      <c r="Z575" s="11" t="s">
        <v>114</v>
      </c>
      <c r="AA575" s="11" t="s">
        <v>276</v>
      </c>
      <c r="AB575" s="11" t="s">
        <v>276</v>
      </c>
      <c r="AC575" s="11" t="s">
        <v>276</v>
      </c>
      <c r="AD575" s="11" t="s">
        <v>114</v>
      </c>
      <c r="AE575" s="144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0</v>
      </c>
    </row>
    <row r="576" spans="1:65">
      <c r="A576" s="29"/>
      <c r="B576" s="19"/>
      <c r="C576" s="9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144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8">
        <v>1</v>
      </c>
      <c r="C577" s="14">
        <v>1</v>
      </c>
      <c r="D577" s="196">
        <v>70.2</v>
      </c>
      <c r="E577" s="196">
        <v>67.2</v>
      </c>
      <c r="F577" s="196">
        <v>63.449999999999996</v>
      </c>
      <c r="G577" s="196">
        <v>73.290000000000006</v>
      </c>
      <c r="H577" s="196">
        <v>68.5</v>
      </c>
      <c r="I577" s="196">
        <v>69</v>
      </c>
      <c r="J577" s="196">
        <v>71.3</v>
      </c>
      <c r="K577" s="196">
        <v>70</v>
      </c>
      <c r="L577" s="196">
        <v>69.099999999999994</v>
      </c>
      <c r="M577" s="198">
        <v>73.53</v>
      </c>
      <c r="N577" s="196">
        <v>68.028841266254688</v>
      </c>
      <c r="O577" s="198">
        <v>76.3</v>
      </c>
      <c r="P577" s="198">
        <v>59.72</v>
      </c>
      <c r="Q577" s="196">
        <v>68.3</v>
      </c>
      <c r="R577" s="196">
        <v>67.8</v>
      </c>
      <c r="S577" s="196">
        <v>67.5</v>
      </c>
      <c r="T577" s="196">
        <v>67.727219345691339</v>
      </c>
      <c r="U577" s="197">
        <v>71</v>
      </c>
      <c r="V577" s="196">
        <v>68.8</v>
      </c>
      <c r="W577" s="196">
        <v>68.900000000000006</v>
      </c>
      <c r="X577" s="196">
        <v>69.599999999999994</v>
      </c>
      <c r="Y577" s="196">
        <v>68.209999999999994</v>
      </c>
      <c r="Z577" s="196">
        <v>66.739999999999995</v>
      </c>
      <c r="AA577" s="196">
        <v>64.733999999999995</v>
      </c>
      <c r="AB577" s="198">
        <v>77.900000000000006</v>
      </c>
      <c r="AC577" s="196">
        <v>70.150000000000006</v>
      </c>
      <c r="AD577" s="196">
        <v>63</v>
      </c>
      <c r="AE577" s="199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200"/>
      <c r="AT577" s="200"/>
      <c r="AU577" s="200"/>
      <c r="AV577" s="200"/>
      <c r="AW577" s="200"/>
      <c r="AX577" s="200"/>
      <c r="AY577" s="200"/>
      <c r="AZ577" s="200"/>
      <c r="BA577" s="200"/>
      <c r="BB577" s="200"/>
      <c r="BC577" s="200"/>
      <c r="BD577" s="200"/>
      <c r="BE577" s="200"/>
      <c r="BF577" s="200"/>
      <c r="BG577" s="200"/>
      <c r="BH577" s="200"/>
      <c r="BI577" s="200"/>
      <c r="BJ577" s="200"/>
      <c r="BK577" s="200"/>
      <c r="BL577" s="200"/>
      <c r="BM577" s="201">
        <v>1</v>
      </c>
    </row>
    <row r="578" spans="1:65">
      <c r="A578" s="29"/>
      <c r="B578" s="19">
        <v>1</v>
      </c>
      <c r="C578" s="9">
        <v>2</v>
      </c>
      <c r="D578" s="203">
        <v>69.400000000000006</v>
      </c>
      <c r="E578" s="203">
        <v>65.2</v>
      </c>
      <c r="F578" s="203">
        <v>64.86</v>
      </c>
      <c r="G578" s="203">
        <v>69.02</v>
      </c>
      <c r="H578" s="203">
        <v>70.7</v>
      </c>
      <c r="I578" s="203">
        <v>70</v>
      </c>
      <c r="J578" s="203">
        <v>73.099999999999994</v>
      </c>
      <c r="K578" s="203">
        <v>71.2</v>
      </c>
      <c r="L578" s="203">
        <v>68.8</v>
      </c>
      <c r="M578" s="204">
        <v>74.180000000000007</v>
      </c>
      <c r="N578" s="203">
        <v>68.220667848831198</v>
      </c>
      <c r="O578" s="204">
        <v>75.400000000000006</v>
      </c>
      <c r="P578" s="204">
        <v>61.77</v>
      </c>
      <c r="Q578" s="203">
        <v>68.95</v>
      </c>
      <c r="R578" s="203">
        <v>68.23</v>
      </c>
      <c r="S578" s="203">
        <v>61.600000000000009</v>
      </c>
      <c r="T578" s="203">
        <v>66.889109173739342</v>
      </c>
      <c r="U578" s="203">
        <v>68</v>
      </c>
      <c r="V578" s="203">
        <v>61.9</v>
      </c>
      <c r="W578" s="203">
        <v>68.8</v>
      </c>
      <c r="X578" s="203">
        <v>69</v>
      </c>
      <c r="Y578" s="203">
        <v>68.02</v>
      </c>
      <c r="Z578" s="203">
        <v>66.58</v>
      </c>
      <c r="AA578" s="203">
        <v>64.256</v>
      </c>
      <c r="AB578" s="204">
        <v>78</v>
      </c>
      <c r="AC578" s="203">
        <v>68.319999999999993</v>
      </c>
      <c r="AD578" s="203">
        <v>64</v>
      </c>
      <c r="AE578" s="199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Q578" s="200"/>
      <c r="AR578" s="200"/>
      <c r="AS578" s="200"/>
      <c r="AT578" s="200"/>
      <c r="AU578" s="200"/>
      <c r="AV578" s="200"/>
      <c r="AW578" s="200"/>
      <c r="AX578" s="200"/>
      <c r="AY578" s="200"/>
      <c r="AZ578" s="200"/>
      <c r="BA578" s="200"/>
      <c r="BB578" s="200"/>
      <c r="BC578" s="200"/>
      <c r="BD578" s="200"/>
      <c r="BE578" s="200"/>
      <c r="BF578" s="200"/>
      <c r="BG578" s="200"/>
      <c r="BH578" s="200"/>
      <c r="BI578" s="200"/>
      <c r="BJ578" s="200"/>
      <c r="BK578" s="200"/>
      <c r="BL578" s="200"/>
      <c r="BM578" s="201">
        <v>31</v>
      </c>
    </row>
    <row r="579" spans="1:65">
      <c r="A579" s="29"/>
      <c r="B579" s="19">
        <v>1</v>
      </c>
      <c r="C579" s="9">
        <v>3</v>
      </c>
      <c r="D579" s="203">
        <v>70</v>
      </c>
      <c r="E579" s="203">
        <v>67.3</v>
      </c>
      <c r="F579" s="203">
        <v>64.02</v>
      </c>
      <c r="G579" s="203">
        <v>69.849999999999994</v>
      </c>
      <c r="H579" s="203">
        <v>69.599999999999994</v>
      </c>
      <c r="I579" s="203">
        <v>68.900000000000006</v>
      </c>
      <c r="J579" s="203">
        <v>75</v>
      </c>
      <c r="K579" s="203">
        <v>71</v>
      </c>
      <c r="L579" s="203">
        <v>69.7</v>
      </c>
      <c r="M579" s="204">
        <v>74.650000000000006</v>
      </c>
      <c r="N579" s="203">
        <v>67.372807293979108</v>
      </c>
      <c r="O579" s="204">
        <v>77.599999999999994</v>
      </c>
      <c r="P579" s="204">
        <v>62.280000000000008</v>
      </c>
      <c r="Q579" s="203">
        <v>71.55</v>
      </c>
      <c r="R579" s="203">
        <v>68.55</v>
      </c>
      <c r="S579" s="203">
        <v>61.600000000000009</v>
      </c>
      <c r="T579" s="203">
        <v>66.97641773335144</v>
      </c>
      <c r="U579" s="203">
        <v>68</v>
      </c>
      <c r="V579" s="203">
        <v>65.2</v>
      </c>
      <c r="W579" s="203">
        <v>67</v>
      </c>
      <c r="X579" s="203">
        <v>68.5</v>
      </c>
      <c r="Y579" s="203">
        <v>66.790000000000006</v>
      </c>
      <c r="Z579" s="203">
        <v>66.849999999999994</v>
      </c>
      <c r="AA579" s="203">
        <v>64.540000000000006</v>
      </c>
      <c r="AB579" s="204">
        <v>77.5</v>
      </c>
      <c r="AC579" s="203">
        <v>66.33</v>
      </c>
      <c r="AD579" s="203">
        <v>63</v>
      </c>
      <c r="AE579" s="199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200"/>
      <c r="AT579" s="200"/>
      <c r="AU579" s="200"/>
      <c r="AV579" s="200"/>
      <c r="AW579" s="200"/>
      <c r="AX579" s="200"/>
      <c r="AY579" s="200"/>
      <c r="AZ579" s="200"/>
      <c r="BA579" s="200"/>
      <c r="BB579" s="200"/>
      <c r="BC579" s="200"/>
      <c r="BD579" s="200"/>
      <c r="BE579" s="200"/>
      <c r="BF579" s="200"/>
      <c r="BG579" s="200"/>
      <c r="BH579" s="200"/>
      <c r="BI579" s="200"/>
      <c r="BJ579" s="200"/>
      <c r="BK579" s="200"/>
      <c r="BL579" s="200"/>
      <c r="BM579" s="201">
        <v>16</v>
      </c>
    </row>
    <row r="580" spans="1:65">
      <c r="A580" s="29"/>
      <c r="B580" s="19">
        <v>1</v>
      </c>
      <c r="C580" s="9">
        <v>4</v>
      </c>
      <c r="D580" s="203">
        <v>70.400000000000006</v>
      </c>
      <c r="E580" s="203">
        <v>68.5</v>
      </c>
      <c r="F580" s="203">
        <v>63.2</v>
      </c>
      <c r="G580" s="203">
        <v>71.19</v>
      </c>
      <c r="H580" s="203">
        <v>72.8</v>
      </c>
      <c r="I580" s="203">
        <v>68.599999999999994</v>
      </c>
      <c r="J580" s="205">
        <v>76.400000000000006</v>
      </c>
      <c r="K580" s="203">
        <v>70.8</v>
      </c>
      <c r="L580" s="203">
        <v>69.599999999999994</v>
      </c>
      <c r="M580" s="204">
        <v>75.52</v>
      </c>
      <c r="N580" s="203">
        <v>66.940190777306043</v>
      </c>
      <c r="O580" s="204">
        <v>76.400000000000006</v>
      </c>
      <c r="P580" s="204">
        <v>64.239999999999995</v>
      </c>
      <c r="Q580" s="203">
        <v>71.459999999999994</v>
      </c>
      <c r="R580" s="203">
        <v>68.63</v>
      </c>
      <c r="S580" s="203">
        <v>67</v>
      </c>
      <c r="T580" s="203">
        <v>68.573408788841036</v>
      </c>
      <c r="U580" s="203">
        <v>68</v>
      </c>
      <c r="V580" s="203">
        <v>71.5</v>
      </c>
      <c r="W580" s="203">
        <v>70.2</v>
      </c>
      <c r="X580" s="203">
        <v>68.599999999999994</v>
      </c>
      <c r="Y580" s="203">
        <v>66.69</v>
      </c>
      <c r="Z580" s="203">
        <v>67.88</v>
      </c>
      <c r="AA580" s="203">
        <v>65.141999999999996</v>
      </c>
      <c r="AB580" s="204">
        <v>78.099999999999994</v>
      </c>
      <c r="AC580" s="203">
        <v>70.11</v>
      </c>
      <c r="AD580" s="203">
        <v>65</v>
      </c>
      <c r="AE580" s="199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00"/>
      <c r="AT580" s="200"/>
      <c r="AU580" s="200"/>
      <c r="AV580" s="200"/>
      <c r="AW580" s="200"/>
      <c r="AX580" s="200"/>
      <c r="AY580" s="200"/>
      <c r="AZ580" s="200"/>
      <c r="BA580" s="200"/>
      <c r="BB580" s="200"/>
      <c r="BC580" s="200"/>
      <c r="BD580" s="200"/>
      <c r="BE580" s="200"/>
      <c r="BF580" s="200"/>
      <c r="BG580" s="200"/>
      <c r="BH580" s="200"/>
      <c r="BI580" s="200"/>
      <c r="BJ580" s="200"/>
      <c r="BK580" s="200"/>
      <c r="BL580" s="200"/>
      <c r="BM580" s="201">
        <v>68.136776496547583</v>
      </c>
    </row>
    <row r="581" spans="1:65">
      <c r="A581" s="29"/>
      <c r="B581" s="19">
        <v>1</v>
      </c>
      <c r="C581" s="9">
        <v>5</v>
      </c>
      <c r="D581" s="203">
        <v>69.5</v>
      </c>
      <c r="E581" s="203">
        <v>66</v>
      </c>
      <c r="F581" s="203">
        <v>63.139999999999993</v>
      </c>
      <c r="G581" s="203">
        <v>68.44</v>
      </c>
      <c r="H581" s="203">
        <v>73</v>
      </c>
      <c r="I581" s="203">
        <v>68.099999999999994</v>
      </c>
      <c r="J581" s="203">
        <v>73.099999999999994</v>
      </c>
      <c r="K581" s="203">
        <v>69.8</v>
      </c>
      <c r="L581" s="203">
        <v>69.400000000000006</v>
      </c>
      <c r="M581" s="204">
        <v>74.95</v>
      </c>
      <c r="N581" s="203">
        <v>67.022678001809155</v>
      </c>
      <c r="O581" s="204">
        <v>74.7</v>
      </c>
      <c r="P581" s="204">
        <v>64.010000000000005</v>
      </c>
      <c r="Q581" s="203">
        <v>72.11</v>
      </c>
      <c r="R581" s="203">
        <v>68.22</v>
      </c>
      <c r="S581" s="203">
        <v>62.8</v>
      </c>
      <c r="T581" s="203">
        <v>66.164904556959144</v>
      </c>
      <c r="U581" s="203">
        <v>68</v>
      </c>
      <c r="V581" s="203">
        <v>67.099999999999994</v>
      </c>
      <c r="W581" s="203">
        <v>70.8</v>
      </c>
      <c r="X581" s="203">
        <v>67.599999999999994</v>
      </c>
      <c r="Y581" s="203">
        <v>66.88</v>
      </c>
      <c r="Z581" s="203">
        <v>68.400000000000006</v>
      </c>
      <c r="AA581" s="203">
        <v>64.727999999999994</v>
      </c>
      <c r="AB581" s="204">
        <v>78.599999999999994</v>
      </c>
      <c r="AC581" s="203">
        <v>71.010000000000005</v>
      </c>
      <c r="AD581" s="203">
        <v>64</v>
      </c>
      <c r="AE581" s="199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00"/>
      <c r="AT581" s="200"/>
      <c r="AU581" s="200"/>
      <c r="AV581" s="200"/>
      <c r="AW581" s="200"/>
      <c r="AX581" s="200"/>
      <c r="AY581" s="200"/>
      <c r="AZ581" s="200"/>
      <c r="BA581" s="200"/>
      <c r="BB581" s="200"/>
      <c r="BC581" s="200"/>
      <c r="BD581" s="200"/>
      <c r="BE581" s="200"/>
      <c r="BF581" s="200"/>
      <c r="BG581" s="200"/>
      <c r="BH581" s="200"/>
      <c r="BI581" s="200"/>
      <c r="BJ581" s="200"/>
      <c r="BK581" s="200"/>
      <c r="BL581" s="200"/>
      <c r="BM581" s="201">
        <v>39</v>
      </c>
    </row>
    <row r="582" spans="1:65">
      <c r="A582" s="29"/>
      <c r="B582" s="19">
        <v>1</v>
      </c>
      <c r="C582" s="9">
        <v>6</v>
      </c>
      <c r="D582" s="203">
        <v>69.2</v>
      </c>
      <c r="E582" s="203">
        <v>69.099999999999994</v>
      </c>
      <c r="F582" s="203">
        <v>64.33</v>
      </c>
      <c r="G582" s="203">
        <v>67.55</v>
      </c>
      <c r="H582" s="203">
        <v>70.900000000000006</v>
      </c>
      <c r="I582" s="205">
        <v>64.8</v>
      </c>
      <c r="J582" s="203">
        <v>73.8</v>
      </c>
      <c r="K582" s="203">
        <v>70.3</v>
      </c>
      <c r="L582" s="203">
        <v>70.400000000000006</v>
      </c>
      <c r="M582" s="204">
        <v>73.8</v>
      </c>
      <c r="N582" s="203">
        <v>67.848197199775356</v>
      </c>
      <c r="O582" s="204">
        <v>75.599999999999994</v>
      </c>
      <c r="P582" s="204">
        <v>62.260000000000005</v>
      </c>
      <c r="Q582" s="203">
        <v>71.45</v>
      </c>
      <c r="R582" s="203">
        <v>67.819999999999993</v>
      </c>
      <c r="S582" s="203">
        <v>67.8</v>
      </c>
      <c r="T582" s="203">
        <v>68.226714537026936</v>
      </c>
      <c r="U582" s="203">
        <v>66</v>
      </c>
      <c r="V582" s="203">
        <v>70</v>
      </c>
      <c r="W582" s="203">
        <v>68.5</v>
      </c>
      <c r="X582" s="203">
        <v>68.900000000000006</v>
      </c>
      <c r="Y582" s="203">
        <v>66.98</v>
      </c>
      <c r="Z582" s="203">
        <v>67.86</v>
      </c>
      <c r="AA582" s="203">
        <v>65.224000000000004</v>
      </c>
      <c r="AB582" s="204">
        <v>78.099999999999994</v>
      </c>
      <c r="AC582" s="203">
        <v>67.569999999999993</v>
      </c>
      <c r="AD582" s="203">
        <v>63</v>
      </c>
      <c r="AE582" s="199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0"/>
      <c r="AT582" s="200"/>
      <c r="AU582" s="200"/>
      <c r="AV582" s="200"/>
      <c r="AW582" s="200"/>
      <c r="AX582" s="200"/>
      <c r="AY582" s="200"/>
      <c r="AZ582" s="200"/>
      <c r="BA582" s="200"/>
      <c r="BB582" s="200"/>
      <c r="BC582" s="200"/>
      <c r="BD582" s="200"/>
      <c r="BE582" s="200"/>
      <c r="BF582" s="200"/>
      <c r="BG582" s="200"/>
      <c r="BH582" s="200"/>
      <c r="BI582" s="200"/>
      <c r="BJ582" s="200"/>
      <c r="BK582" s="200"/>
      <c r="BL582" s="200"/>
      <c r="BM582" s="206"/>
    </row>
    <row r="583" spans="1:65">
      <c r="A583" s="29"/>
      <c r="B583" s="20" t="s">
        <v>262</v>
      </c>
      <c r="C583" s="12"/>
      <c r="D583" s="207">
        <v>69.783333333333331</v>
      </c>
      <c r="E583" s="207">
        <v>67.216666666666654</v>
      </c>
      <c r="F583" s="207">
        <v>63.833333333333321</v>
      </c>
      <c r="G583" s="207">
        <v>69.89</v>
      </c>
      <c r="H583" s="207">
        <v>70.916666666666671</v>
      </c>
      <c r="I583" s="207">
        <v>68.233333333333334</v>
      </c>
      <c r="J583" s="207">
        <v>73.783333333333331</v>
      </c>
      <c r="K583" s="207">
        <v>70.516666666666666</v>
      </c>
      <c r="L583" s="207">
        <v>69.499999999999986</v>
      </c>
      <c r="M583" s="207">
        <v>74.438333333333333</v>
      </c>
      <c r="N583" s="207">
        <v>67.572230397992584</v>
      </c>
      <c r="O583" s="207">
        <v>76</v>
      </c>
      <c r="P583" s="207">
        <v>62.379999999999995</v>
      </c>
      <c r="Q583" s="207">
        <v>70.63666666666667</v>
      </c>
      <c r="R583" s="207">
        <v>68.208333333333329</v>
      </c>
      <c r="S583" s="207">
        <v>64.716666666666683</v>
      </c>
      <c r="T583" s="207">
        <v>67.426295689268201</v>
      </c>
      <c r="U583" s="207">
        <v>68.166666666666671</v>
      </c>
      <c r="V583" s="207">
        <v>67.416666666666671</v>
      </c>
      <c r="W583" s="207">
        <v>69.033333333333331</v>
      </c>
      <c r="X583" s="207">
        <v>68.699999999999989</v>
      </c>
      <c r="Y583" s="207">
        <v>67.26166666666667</v>
      </c>
      <c r="Z583" s="207">
        <v>67.384999999999991</v>
      </c>
      <c r="AA583" s="207">
        <v>64.770666666666671</v>
      </c>
      <c r="AB583" s="207">
        <v>78.033333333333346</v>
      </c>
      <c r="AC583" s="207">
        <v>68.915000000000006</v>
      </c>
      <c r="AD583" s="207">
        <v>63.666666666666664</v>
      </c>
      <c r="AE583" s="199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0"/>
      <c r="AT583" s="200"/>
      <c r="AU583" s="200"/>
      <c r="AV583" s="200"/>
      <c r="AW583" s="200"/>
      <c r="AX583" s="200"/>
      <c r="AY583" s="200"/>
      <c r="AZ583" s="200"/>
      <c r="BA583" s="200"/>
      <c r="BB583" s="200"/>
      <c r="BC583" s="200"/>
      <c r="BD583" s="200"/>
      <c r="BE583" s="200"/>
      <c r="BF583" s="200"/>
      <c r="BG583" s="200"/>
      <c r="BH583" s="200"/>
      <c r="BI583" s="200"/>
      <c r="BJ583" s="200"/>
      <c r="BK583" s="200"/>
      <c r="BL583" s="200"/>
      <c r="BM583" s="206"/>
    </row>
    <row r="584" spans="1:65">
      <c r="A584" s="29"/>
      <c r="B584" s="3" t="s">
        <v>263</v>
      </c>
      <c r="C584" s="28"/>
      <c r="D584" s="203">
        <v>69.75</v>
      </c>
      <c r="E584" s="203">
        <v>67.25</v>
      </c>
      <c r="F584" s="203">
        <v>63.734999999999999</v>
      </c>
      <c r="G584" s="203">
        <v>69.435000000000002</v>
      </c>
      <c r="H584" s="203">
        <v>70.800000000000011</v>
      </c>
      <c r="I584" s="203">
        <v>68.75</v>
      </c>
      <c r="J584" s="203">
        <v>73.449999999999989</v>
      </c>
      <c r="K584" s="203">
        <v>70.55</v>
      </c>
      <c r="L584" s="203">
        <v>69.5</v>
      </c>
      <c r="M584" s="203">
        <v>74.415000000000006</v>
      </c>
      <c r="N584" s="203">
        <v>67.610502246877232</v>
      </c>
      <c r="O584" s="203">
        <v>75.949999999999989</v>
      </c>
      <c r="P584" s="203">
        <v>62.27000000000001</v>
      </c>
      <c r="Q584" s="203">
        <v>71.454999999999998</v>
      </c>
      <c r="R584" s="203">
        <v>68.224999999999994</v>
      </c>
      <c r="S584" s="203">
        <v>64.900000000000006</v>
      </c>
      <c r="T584" s="203">
        <v>67.351818539521389</v>
      </c>
      <c r="U584" s="203">
        <v>68</v>
      </c>
      <c r="V584" s="203">
        <v>67.949999999999989</v>
      </c>
      <c r="W584" s="203">
        <v>68.849999999999994</v>
      </c>
      <c r="X584" s="203">
        <v>68.75</v>
      </c>
      <c r="Y584" s="203">
        <v>66.930000000000007</v>
      </c>
      <c r="Z584" s="203">
        <v>67.35499999999999</v>
      </c>
      <c r="AA584" s="203">
        <v>64.730999999999995</v>
      </c>
      <c r="AB584" s="203">
        <v>78.05</v>
      </c>
      <c r="AC584" s="203">
        <v>69.215000000000003</v>
      </c>
      <c r="AD584" s="203">
        <v>63.5</v>
      </c>
      <c r="AE584" s="199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0"/>
      <c r="AT584" s="200"/>
      <c r="AU584" s="200"/>
      <c r="AV584" s="200"/>
      <c r="AW584" s="200"/>
      <c r="AX584" s="200"/>
      <c r="AY584" s="200"/>
      <c r="AZ584" s="200"/>
      <c r="BA584" s="200"/>
      <c r="BB584" s="200"/>
      <c r="BC584" s="200"/>
      <c r="BD584" s="200"/>
      <c r="BE584" s="200"/>
      <c r="BF584" s="200"/>
      <c r="BG584" s="200"/>
      <c r="BH584" s="200"/>
      <c r="BI584" s="200"/>
      <c r="BJ584" s="200"/>
      <c r="BK584" s="200"/>
      <c r="BL584" s="200"/>
      <c r="BM584" s="206"/>
    </row>
    <row r="585" spans="1:65">
      <c r="A585" s="29"/>
      <c r="B585" s="3" t="s">
        <v>264</v>
      </c>
      <c r="C585" s="28"/>
      <c r="D585" s="208">
        <v>0.48339080118126676</v>
      </c>
      <c r="E585" s="208">
        <v>1.4661741597322808</v>
      </c>
      <c r="F585" s="208">
        <v>0.68765301327534922</v>
      </c>
      <c r="G585" s="208">
        <v>2.0778161612616288</v>
      </c>
      <c r="H585" s="208">
        <v>1.7611549240957387</v>
      </c>
      <c r="I585" s="208">
        <v>1.7940642872167853</v>
      </c>
      <c r="J585" s="208">
        <v>1.7566065770873904</v>
      </c>
      <c r="K585" s="208">
        <v>0.56715665090578649</v>
      </c>
      <c r="L585" s="208">
        <v>0.551361950083612</v>
      </c>
      <c r="M585" s="208">
        <v>0.74510178275633299</v>
      </c>
      <c r="N585" s="208">
        <v>0.53784268723006157</v>
      </c>
      <c r="O585" s="208">
        <v>1.0019980039900254</v>
      </c>
      <c r="P585" s="208">
        <v>1.6485508788023495</v>
      </c>
      <c r="Q585" s="208">
        <v>1.590542884258914</v>
      </c>
      <c r="R585" s="208">
        <v>0.35005237703330488</v>
      </c>
      <c r="S585" s="208">
        <v>3.0188850038825001</v>
      </c>
      <c r="T585" s="208">
        <v>0.90875309720604469</v>
      </c>
      <c r="U585" s="208">
        <v>1.6020819787597218</v>
      </c>
      <c r="V585" s="208">
        <v>3.4844894413194405</v>
      </c>
      <c r="W585" s="208">
        <v>1.3396516960264957</v>
      </c>
      <c r="X585" s="208">
        <v>0.66332495807108083</v>
      </c>
      <c r="Y585" s="208">
        <v>0.67062408744889468</v>
      </c>
      <c r="Z585" s="208">
        <v>0.75513574938550243</v>
      </c>
      <c r="AA585" s="208">
        <v>0.36459658071170425</v>
      </c>
      <c r="AB585" s="208">
        <v>0.35590260840104104</v>
      </c>
      <c r="AC585" s="208">
        <v>1.799308200392588</v>
      </c>
      <c r="AD585" s="208">
        <v>0.81649658092772603</v>
      </c>
      <c r="AE585" s="209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10"/>
      <c r="BB585" s="210"/>
      <c r="BC585" s="210"/>
      <c r="BD585" s="210"/>
      <c r="BE585" s="210"/>
      <c r="BF585" s="210"/>
      <c r="BG585" s="210"/>
      <c r="BH585" s="210"/>
      <c r="BI585" s="210"/>
      <c r="BJ585" s="210"/>
      <c r="BK585" s="210"/>
      <c r="BL585" s="210"/>
      <c r="BM585" s="211"/>
    </row>
    <row r="586" spans="1:65">
      <c r="A586" s="29"/>
      <c r="B586" s="3" t="s">
        <v>87</v>
      </c>
      <c r="C586" s="28"/>
      <c r="D586" s="13">
        <v>6.9270236615419168E-3</v>
      </c>
      <c r="E586" s="13">
        <v>2.1812657967750275E-2</v>
      </c>
      <c r="F586" s="13">
        <v>1.0772632061754821E-2</v>
      </c>
      <c r="G586" s="13">
        <v>2.9729806285042622E-2</v>
      </c>
      <c r="H586" s="13">
        <v>2.4834146990774221E-2</v>
      </c>
      <c r="I586" s="13">
        <v>2.6293076998780439E-2</v>
      </c>
      <c r="J586" s="13">
        <v>2.3807633753160928E-2</v>
      </c>
      <c r="K586" s="13">
        <v>8.0428738015474333E-3</v>
      </c>
      <c r="L586" s="13">
        <v>7.9332654688289515E-3</v>
      </c>
      <c r="M586" s="13">
        <v>1.0009651605440741E-2</v>
      </c>
      <c r="N586" s="13">
        <v>7.959522485231442E-3</v>
      </c>
      <c r="O586" s="13">
        <v>1.3184184263026649E-2</v>
      </c>
      <c r="P586" s="13">
        <v>2.6427554966373029E-2</v>
      </c>
      <c r="Q586" s="13">
        <v>2.2517241530728808E-2</v>
      </c>
      <c r="R586" s="13">
        <v>5.13210571093422E-3</v>
      </c>
      <c r="S586" s="13">
        <v>4.6647720894398649E-2</v>
      </c>
      <c r="T586" s="13">
        <v>1.3477725387644052E-2</v>
      </c>
      <c r="U586" s="13">
        <v>2.3502425116279535E-2</v>
      </c>
      <c r="V586" s="13">
        <v>5.1685875520189474E-2</v>
      </c>
      <c r="W586" s="13">
        <v>1.9405867156347113E-2</v>
      </c>
      <c r="X586" s="13">
        <v>9.6553851247610043E-3</v>
      </c>
      <c r="Y586" s="13">
        <v>9.9703757085347466E-3</v>
      </c>
      <c r="Z586" s="13">
        <v>1.1206288482384842E-2</v>
      </c>
      <c r="AA586" s="13">
        <v>5.629038567536296E-3</v>
      </c>
      <c r="AB586" s="13">
        <v>4.5609048492230801E-3</v>
      </c>
      <c r="AC586" s="13">
        <v>2.6109093816913412E-2</v>
      </c>
      <c r="AD586" s="13">
        <v>1.2824553627137058E-2</v>
      </c>
      <c r="AE586" s="144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3" t="s">
        <v>265</v>
      </c>
      <c r="C587" s="28"/>
      <c r="D587" s="13">
        <v>2.416546425364241E-2</v>
      </c>
      <c r="E587" s="13">
        <v>-1.3503864978519298E-2</v>
      </c>
      <c r="F587" s="13">
        <v>-6.3158889875459701E-2</v>
      </c>
      <c r="G587" s="13">
        <v>2.5730942871083018E-2</v>
      </c>
      <c r="H587" s="13">
        <v>4.0798674563947701E-2</v>
      </c>
      <c r="I587" s="13">
        <v>1.4171030939604812E-3</v>
      </c>
      <c r="J587" s="13">
        <v>8.2870912407660757E-2</v>
      </c>
      <c r="K587" s="13">
        <v>3.4928129748545755E-2</v>
      </c>
      <c r="L587" s="13">
        <v>2.0007161676065977E-2</v>
      </c>
      <c r="M587" s="13">
        <v>9.2483929542881205E-2</v>
      </c>
      <c r="N587" s="13">
        <v>-8.2854829298184551E-3</v>
      </c>
      <c r="O587" s="13">
        <v>0.11540351492634571</v>
      </c>
      <c r="P587" s="13">
        <v>-8.4488536038086259E-2</v>
      </c>
      <c r="Q587" s="13">
        <v>3.6689293193166383E-2</v>
      </c>
      <c r="R587" s="13">
        <v>1.0501940429978873E-3</v>
      </c>
      <c r="S587" s="13">
        <v>-5.0194770074780348E-2</v>
      </c>
      <c r="T587" s="13">
        <v>-1.0427273549041161E-2</v>
      </c>
      <c r="U587" s="13">
        <v>4.3867895806015689E-4</v>
      </c>
      <c r="V587" s="13">
        <v>-1.0568592570818214E-2</v>
      </c>
      <c r="W587" s="13">
        <v>1.3158192724764151E-2</v>
      </c>
      <c r="X587" s="13">
        <v>8.2660720452625291E-3</v>
      </c>
      <c r="Y587" s="13">
        <v>-1.2843428686786451E-2</v>
      </c>
      <c r="Z587" s="13">
        <v>-1.103334403537104E-2</v>
      </c>
      <c r="AA587" s="13">
        <v>-4.9402246524701265E-2</v>
      </c>
      <c r="AB587" s="13">
        <v>0.14524545107130526</v>
      </c>
      <c r="AC587" s="13">
        <v>1.1421489883541192E-2</v>
      </c>
      <c r="AD587" s="13">
        <v>-6.56049502152104E-2</v>
      </c>
      <c r="AE587" s="144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A588" s="29"/>
      <c r="B588" s="45" t="s">
        <v>266</v>
      </c>
      <c r="C588" s="46"/>
      <c r="D588" s="44">
        <v>0.67</v>
      </c>
      <c r="E588" s="44">
        <v>0.44</v>
      </c>
      <c r="F588" s="44">
        <v>1.91</v>
      </c>
      <c r="G588" s="44">
        <v>0.72</v>
      </c>
      <c r="H588" s="44">
        <v>1.17</v>
      </c>
      <c r="I588" s="44">
        <v>0</v>
      </c>
      <c r="J588" s="44">
        <v>2.41</v>
      </c>
      <c r="K588" s="44">
        <v>0.99</v>
      </c>
      <c r="L588" s="44">
        <v>0.55000000000000004</v>
      </c>
      <c r="M588" s="44">
        <v>2.7</v>
      </c>
      <c r="N588" s="44">
        <v>0.28999999999999998</v>
      </c>
      <c r="O588" s="44">
        <v>3.38</v>
      </c>
      <c r="P588" s="44">
        <v>2.5499999999999998</v>
      </c>
      <c r="Q588" s="44">
        <v>1.05</v>
      </c>
      <c r="R588" s="44">
        <v>0.01</v>
      </c>
      <c r="S588" s="44">
        <v>1.53</v>
      </c>
      <c r="T588" s="44">
        <v>0.35</v>
      </c>
      <c r="U588" s="44">
        <v>0.03</v>
      </c>
      <c r="V588" s="44">
        <v>0.36</v>
      </c>
      <c r="W588" s="44">
        <v>0.35</v>
      </c>
      <c r="X588" s="44">
        <v>0.2</v>
      </c>
      <c r="Y588" s="44">
        <v>0.42</v>
      </c>
      <c r="Z588" s="44">
        <v>0.37</v>
      </c>
      <c r="AA588" s="44">
        <v>1.51</v>
      </c>
      <c r="AB588" s="44">
        <v>4.26</v>
      </c>
      <c r="AC588" s="44">
        <v>0.3</v>
      </c>
      <c r="AD588" s="44">
        <v>1.99</v>
      </c>
      <c r="AE588" s="144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B589" s="3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BM589" s="53"/>
    </row>
    <row r="590" spans="1:65" ht="15">
      <c r="B590" s="8" t="s">
        <v>467</v>
      </c>
      <c r="BM590" s="27" t="s">
        <v>67</v>
      </c>
    </row>
    <row r="591" spans="1:65" ht="15">
      <c r="A591" s="24" t="s">
        <v>57</v>
      </c>
      <c r="B591" s="18" t="s">
        <v>110</v>
      </c>
      <c r="C591" s="15" t="s">
        <v>111</v>
      </c>
      <c r="D591" s="16" t="s">
        <v>225</v>
      </c>
      <c r="E591" s="17" t="s">
        <v>225</v>
      </c>
      <c r="F591" s="17" t="s">
        <v>225</v>
      </c>
      <c r="G591" s="17" t="s">
        <v>225</v>
      </c>
      <c r="H591" s="17" t="s">
        <v>225</v>
      </c>
      <c r="I591" s="17" t="s">
        <v>225</v>
      </c>
      <c r="J591" s="17" t="s">
        <v>225</v>
      </c>
      <c r="K591" s="17" t="s">
        <v>225</v>
      </c>
      <c r="L591" s="17" t="s">
        <v>225</v>
      </c>
      <c r="M591" s="17" t="s">
        <v>225</v>
      </c>
      <c r="N591" s="17" t="s">
        <v>225</v>
      </c>
      <c r="O591" s="17" t="s">
        <v>225</v>
      </c>
      <c r="P591" s="17" t="s">
        <v>225</v>
      </c>
      <c r="Q591" s="17" t="s">
        <v>225</v>
      </c>
      <c r="R591" s="17" t="s">
        <v>225</v>
      </c>
      <c r="S591" s="17" t="s">
        <v>225</v>
      </c>
      <c r="T591" s="17" t="s">
        <v>225</v>
      </c>
      <c r="U591" s="17" t="s">
        <v>225</v>
      </c>
      <c r="V591" s="17" t="s">
        <v>225</v>
      </c>
      <c r="W591" s="17" t="s">
        <v>225</v>
      </c>
      <c r="X591" s="17" t="s">
        <v>225</v>
      </c>
      <c r="Y591" s="17" t="s">
        <v>225</v>
      </c>
      <c r="Z591" s="17" t="s">
        <v>225</v>
      </c>
      <c r="AA591" s="17" t="s">
        <v>225</v>
      </c>
      <c r="AB591" s="17" t="s">
        <v>225</v>
      </c>
      <c r="AC591" s="17" t="s">
        <v>225</v>
      </c>
      <c r="AD591" s="144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</v>
      </c>
    </row>
    <row r="592" spans="1:65">
      <c r="A592" s="29"/>
      <c r="B592" s="19" t="s">
        <v>226</v>
      </c>
      <c r="C592" s="9" t="s">
        <v>226</v>
      </c>
      <c r="D592" s="142" t="s">
        <v>228</v>
      </c>
      <c r="E592" s="143" t="s">
        <v>229</v>
      </c>
      <c r="F592" s="143" t="s">
        <v>230</v>
      </c>
      <c r="G592" s="143" t="s">
        <v>231</v>
      </c>
      <c r="H592" s="143" t="s">
        <v>232</v>
      </c>
      <c r="I592" s="143" t="s">
        <v>233</v>
      </c>
      <c r="J592" s="143" t="s">
        <v>234</v>
      </c>
      <c r="K592" s="143" t="s">
        <v>235</v>
      </c>
      <c r="L592" s="143" t="s">
        <v>236</v>
      </c>
      <c r="M592" s="143" t="s">
        <v>238</v>
      </c>
      <c r="N592" s="143" t="s">
        <v>239</v>
      </c>
      <c r="O592" s="143" t="s">
        <v>240</v>
      </c>
      <c r="P592" s="143" t="s">
        <v>241</v>
      </c>
      <c r="Q592" s="143" t="s">
        <v>243</v>
      </c>
      <c r="R592" s="143" t="s">
        <v>244</v>
      </c>
      <c r="S592" s="143" t="s">
        <v>245</v>
      </c>
      <c r="T592" s="143" t="s">
        <v>246</v>
      </c>
      <c r="U592" s="143" t="s">
        <v>269</v>
      </c>
      <c r="V592" s="143" t="s">
        <v>247</v>
      </c>
      <c r="W592" s="143" t="s">
        <v>248</v>
      </c>
      <c r="X592" s="143" t="s">
        <v>249</v>
      </c>
      <c r="Y592" s="143" t="s">
        <v>250</v>
      </c>
      <c r="Z592" s="143" t="s">
        <v>252</v>
      </c>
      <c r="AA592" s="143" t="s">
        <v>253</v>
      </c>
      <c r="AB592" s="143" t="s">
        <v>254</v>
      </c>
      <c r="AC592" s="143" t="s">
        <v>255</v>
      </c>
      <c r="AD592" s="144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 t="s">
        <v>1</v>
      </c>
    </row>
    <row r="593" spans="1:65">
      <c r="A593" s="29"/>
      <c r="B593" s="19"/>
      <c r="C593" s="9"/>
      <c r="D593" s="10" t="s">
        <v>114</v>
      </c>
      <c r="E593" s="11" t="s">
        <v>275</v>
      </c>
      <c r="F593" s="11" t="s">
        <v>276</v>
      </c>
      <c r="G593" s="11" t="s">
        <v>276</v>
      </c>
      <c r="H593" s="11" t="s">
        <v>276</v>
      </c>
      <c r="I593" s="11" t="s">
        <v>276</v>
      </c>
      <c r="J593" s="11" t="s">
        <v>276</v>
      </c>
      <c r="K593" s="11" t="s">
        <v>276</v>
      </c>
      <c r="L593" s="11" t="s">
        <v>114</v>
      </c>
      <c r="M593" s="11" t="s">
        <v>275</v>
      </c>
      <c r="N593" s="11" t="s">
        <v>275</v>
      </c>
      <c r="O593" s="11" t="s">
        <v>276</v>
      </c>
      <c r="P593" s="11" t="s">
        <v>114</v>
      </c>
      <c r="Q593" s="11" t="s">
        <v>114</v>
      </c>
      <c r="R593" s="11" t="s">
        <v>276</v>
      </c>
      <c r="S593" s="11" t="s">
        <v>114</v>
      </c>
      <c r="T593" s="11" t="s">
        <v>276</v>
      </c>
      <c r="U593" s="11" t="s">
        <v>276</v>
      </c>
      <c r="V593" s="11" t="s">
        <v>276</v>
      </c>
      <c r="W593" s="11" t="s">
        <v>114</v>
      </c>
      <c r="X593" s="11" t="s">
        <v>276</v>
      </c>
      <c r="Y593" s="11" t="s">
        <v>114</v>
      </c>
      <c r="Z593" s="11" t="s">
        <v>276</v>
      </c>
      <c r="AA593" s="11" t="s">
        <v>276</v>
      </c>
      <c r="AB593" s="11" t="s">
        <v>276</v>
      </c>
      <c r="AC593" s="11" t="s">
        <v>114</v>
      </c>
      <c r="AD593" s="144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9"/>
      <c r="C594" s="9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144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3</v>
      </c>
    </row>
    <row r="595" spans="1:65">
      <c r="A595" s="29"/>
      <c r="B595" s="18">
        <v>1</v>
      </c>
      <c r="C595" s="14">
        <v>1</v>
      </c>
      <c r="D595" s="21">
        <v>2.11</v>
      </c>
      <c r="E595" s="21">
        <v>2.0779999999999998</v>
      </c>
      <c r="F595" s="21">
        <v>2.0510000000000002</v>
      </c>
      <c r="G595" s="21">
        <v>2.15</v>
      </c>
      <c r="H595" s="21">
        <v>2.04</v>
      </c>
      <c r="I595" s="21">
        <v>2.06</v>
      </c>
      <c r="J595" s="21">
        <v>2.09</v>
      </c>
      <c r="K595" s="21">
        <v>2.0699999999999998</v>
      </c>
      <c r="L595" s="137">
        <v>2.0861000000000001</v>
      </c>
      <c r="M595" s="21">
        <v>2.0856242826277405</v>
      </c>
      <c r="N595" s="138">
        <v>2.2799999999999998</v>
      </c>
      <c r="O595" s="138">
        <v>3.51</v>
      </c>
      <c r="P595" s="21">
        <v>2.1473</v>
      </c>
      <c r="Q595" s="21">
        <v>2.06</v>
      </c>
      <c r="R595" s="21">
        <v>2.08</v>
      </c>
      <c r="S595" s="21">
        <v>2.1819907629940332</v>
      </c>
      <c r="T595" s="21">
        <v>2.09</v>
      </c>
      <c r="U595" s="21">
        <v>2.09</v>
      </c>
      <c r="V595" s="138">
        <v>2.2000000000000002</v>
      </c>
      <c r="W595" s="138">
        <v>1.9299999999999997</v>
      </c>
      <c r="X595" s="21">
        <v>2.0910000000000002</v>
      </c>
      <c r="Y595" s="21">
        <v>2.0234741000000001</v>
      </c>
      <c r="Z595" s="138">
        <v>2.3443000000000001</v>
      </c>
      <c r="AA595" s="21">
        <v>2.12</v>
      </c>
      <c r="AB595" s="21">
        <v>2.19</v>
      </c>
      <c r="AC595" s="21">
        <v>2.0699999999999998</v>
      </c>
      <c r="AD595" s="144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</v>
      </c>
    </row>
    <row r="596" spans="1:65">
      <c r="A596" s="29"/>
      <c r="B596" s="19">
        <v>1</v>
      </c>
      <c r="C596" s="9">
        <v>2</v>
      </c>
      <c r="D596" s="11">
        <v>2.1</v>
      </c>
      <c r="E596" s="11">
        <v>2.0249999999999999</v>
      </c>
      <c r="F596" s="11">
        <v>2.073</v>
      </c>
      <c r="G596" s="11">
        <v>2.12</v>
      </c>
      <c r="H596" s="11">
        <v>2.13</v>
      </c>
      <c r="I596" s="11">
        <v>2.12</v>
      </c>
      <c r="J596" s="11">
        <v>2.15</v>
      </c>
      <c r="K596" s="11">
        <v>2.09</v>
      </c>
      <c r="L596" s="11">
        <v>2.1097000000000001</v>
      </c>
      <c r="M596" s="11">
        <v>2.1222060119322537</v>
      </c>
      <c r="N596" s="140">
        <v>2.38</v>
      </c>
      <c r="O596" s="139">
        <v>2.02</v>
      </c>
      <c r="P596" s="11">
        <v>2.1179999999999999</v>
      </c>
      <c r="Q596" s="11">
        <v>2.09</v>
      </c>
      <c r="R596" s="11">
        <v>2.0499999999999998</v>
      </c>
      <c r="S596" s="11">
        <v>2.1029180433373131</v>
      </c>
      <c r="T596" s="11">
        <v>2.09</v>
      </c>
      <c r="U596" s="11">
        <v>2.12</v>
      </c>
      <c r="V596" s="139">
        <v>2.31</v>
      </c>
      <c r="W596" s="139">
        <v>1.92</v>
      </c>
      <c r="X596" s="11">
        <v>2.1110000000000002</v>
      </c>
      <c r="Y596" s="11">
        <v>2.0406303000000001</v>
      </c>
      <c r="Z596" s="139">
        <v>2.2918000000000003</v>
      </c>
      <c r="AA596" s="11">
        <v>2.17</v>
      </c>
      <c r="AB596" s="11">
        <v>2.21</v>
      </c>
      <c r="AC596" s="11">
        <v>2.0659999999999998</v>
      </c>
      <c r="AD596" s="144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 t="e">
        <v>#N/A</v>
      </c>
    </row>
    <row r="597" spans="1:65">
      <c r="A597" s="29"/>
      <c r="B597" s="19">
        <v>1</v>
      </c>
      <c r="C597" s="9">
        <v>3</v>
      </c>
      <c r="D597" s="11">
        <v>2.11</v>
      </c>
      <c r="E597" s="11">
        <v>2.0379999999999998</v>
      </c>
      <c r="F597" s="11">
        <v>2.0950000000000002</v>
      </c>
      <c r="G597" s="11">
        <v>2.14</v>
      </c>
      <c r="H597" s="11">
        <v>2.12</v>
      </c>
      <c r="I597" s="11">
        <v>2.09</v>
      </c>
      <c r="J597" s="11">
        <v>2.12</v>
      </c>
      <c r="K597" s="11">
        <v>2.09</v>
      </c>
      <c r="L597" s="11">
        <v>2.1669999999999998</v>
      </c>
      <c r="M597" s="11">
        <v>2.0817778764327661</v>
      </c>
      <c r="N597" s="139">
        <v>2.2799999999999998</v>
      </c>
      <c r="O597" s="139">
        <v>3.84</v>
      </c>
      <c r="P597" s="11">
        <v>2.1257999999999999</v>
      </c>
      <c r="Q597" s="11">
        <v>2.06</v>
      </c>
      <c r="R597" s="11">
        <v>2.09</v>
      </c>
      <c r="S597" s="11">
        <v>2.1027569122098231</v>
      </c>
      <c r="T597" s="11">
        <v>2.12</v>
      </c>
      <c r="U597" s="11">
        <v>2.11</v>
      </c>
      <c r="V597" s="139">
        <v>2.27</v>
      </c>
      <c r="W597" s="139">
        <v>1.9</v>
      </c>
      <c r="X597" s="11">
        <v>2.0910000000000002</v>
      </c>
      <c r="Y597" s="11">
        <v>1.9930995</v>
      </c>
      <c r="Z597" s="139">
        <v>2.3391999999999999</v>
      </c>
      <c r="AA597" s="11">
        <v>2.2200000000000002</v>
      </c>
      <c r="AB597" s="11">
        <v>2.19</v>
      </c>
      <c r="AC597" s="11">
        <v>2.056</v>
      </c>
      <c r="AD597" s="144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16</v>
      </c>
    </row>
    <row r="598" spans="1:65">
      <c r="A598" s="29"/>
      <c r="B598" s="19">
        <v>1</v>
      </c>
      <c r="C598" s="9">
        <v>4</v>
      </c>
      <c r="D598" s="11">
        <v>2.12</v>
      </c>
      <c r="E598" s="11">
        <v>2.0699999999999998</v>
      </c>
      <c r="F598" s="11">
        <v>2.0710000000000002</v>
      </c>
      <c r="G598" s="11">
        <v>2.11</v>
      </c>
      <c r="H598" s="11">
        <v>2.11</v>
      </c>
      <c r="I598" s="11">
        <v>2.12</v>
      </c>
      <c r="J598" s="11">
        <v>2.21</v>
      </c>
      <c r="K598" s="11">
        <v>2.1</v>
      </c>
      <c r="L598" s="11">
        <v>2.1570999999999998</v>
      </c>
      <c r="M598" s="11">
        <v>2.0651447882311005</v>
      </c>
      <c r="N598" s="139">
        <v>2.3199999999999998</v>
      </c>
      <c r="O598" s="139">
        <v>2.92</v>
      </c>
      <c r="P598" s="11">
        <v>2.1004</v>
      </c>
      <c r="Q598" s="11">
        <v>2.1</v>
      </c>
      <c r="R598" s="11">
        <v>2.09</v>
      </c>
      <c r="S598" s="11">
        <v>2.1269909274677832</v>
      </c>
      <c r="T598" s="11">
        <v>2.1</v>
      </c>
      <c r="U598" s="11">
        <v>2.12</v>
      </c>
      <c r="V598" s="139">
        <v>2.3199999999999998</v>
      </c>
      <c r="W598" s="139">
        <v>1.9299999999999997</v>
      </c>
      <c r="X598" s="11">
        <v>2.0710000000000002</v>
      </c>
      <c r="Y598" s="11">
        <v>2.0717864000000001</v>
      </c>
      <c r="Z598" s="139">
        <v>2.3255000000000003</v>
      </c>
      <c r="AA598" s="11">
        <v>2.16</v>
      </c>
      <c r="AB598" s="11">
        <v>2.21</v>
      </c>
      <c r="AC598" s="11">
        <v>2.0699999999999998</v>
      </c>
      <c r="AD598" s="144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2.1056192313716813</v>
      </c>
    </row>
    <row r="599" spans="1:65">
      <c r="A599" s="29"/>
      <c r="B599" s="19">
        <v>1</v>
      </c>
      <c r="C599" s="9">
        <v>5</v>
      </c>
      <c r="D599" s="11">
        <v>2.1399999999999997</v>
      </c>
      <c r="E599" s="11">
        <v>1.9980000000000002</v>
      </c>
      <c r="F599" s="11">
        <v>2.0819999999999999</v>
      </c>
      <c r="G599" s="11">
        <v>2.12</v>
      </c>
      <c r="H599" s="11">
        <v>2.16</v>
      </c>
      <c r="I599" s="11">
        <v>2.1</v>
      </c>
      <c r="J599" s="11">
        <v>2.1</v>
      </c>
      <c r="K599" s="11">
        <v>2.0499999999999998</v>
      </c>
      <c r="L599" s="11">
        <v>2.1656</v>
      </c>
      <c r="M599" s="11">
        <v>2.0554209646802821</v>
      </c>
      <c r="N599" s="139">
        <v>2.29</v>
      </c>
      <c r="O599" s="139">
        <v>3.8699999999999997</v>
      </c>
      <c r="P599" s="11">
        <v>2.1107</v>
      </c>
      <c r="Q599" s="11">
        <v>2.08</v>
      </c>
      <c r="R599" s="11">
        <v>2.04</v>
      </c>
      <c r="S599" s="11">
        <v>2.1921364324818633</v>
      </c>
      <c r="T599" s="11">
        <v>2.09</v>
      </c>
      <c r="U599" s="11">
        <v>2.11</v>
      </c>
      <c r="V599" s="139">
        <v>2.33</v>
      </c>
      <c r="W599" s="139">
        <v>1.9799999999999998</v>
      </c>
      <c r="X599" s="11">
        <v>2.101</v>
      </c>
      <c r="Y599" s="140">
        <v>5.2156975000000001</v>
      </c>
      <c r="Z599" s="139">
        <v>2.286</v>
      </c>
      <c r="AA599" s="11">
        <v>2.12</v>
      </c>
      <c r="AB599" s="11">
        <v>2.23</v>
      </c>
      <c r="AC599" s="11">
        <v>2.0350000000000001</v>
      </c>
      <c r="AD599" s="144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40</v>
      </c>
    </row>
    <row r="600" spans="1:65">
      <c r="A600" s="29"/>
      <c r="B600" s="19">
        <v>1</v>
      </c>
      <c r="C600" s="9">
        <v>6</v>
      </c>
      <c r="D600" s="11">
        <v>2.16</v>
      </c>
      <c r="E600" s="11">
        <v>2.097</v>
      </c>
      <c r="F600" s="11">
        <v>2.0880000000000001</v>
      </c>
      <c r="G600" s="11">
        <v>2.12</v>
      </c>
      <c r="H600" s="11">
        <v>2.11</v>
      </c>
      <c r="I600" s="11">
        <v>2.04</v>
      </c>
      <c r="J600" s="11">
        <v>2.16</v>
      </c>
      <c r="K600" s="11">
        <v>2.08</v>
      </c>
      <c r="L600" s="11">
        <v>2.1634000000000002</v>
      </c>
      <c r="M600" s="11">
        <v>2.0799601652030071</v>
      </c>
      <c r="N600" s="139">
        <v>2.25</v>
      </c>
      <c r="O600" s="139">
        <v>1.35</v>
      </c>
      <c r="P600" s="11">
        <v>2.101</v>
      </c>
      <c r="Q600" s="11">
        <v>2.09</v>
      </c>
      <c r="R600" s="11">
        <v>2.09</v>
      </c>
      <c r="S600" s="11">
        <v>2.2278799452338531</v>
      </c>
      <c r="T600" s="11">
        <v>2.09</v>
      </c>
      <c r="U600" s="11">
        <v>2.0699999999999998</v>
      </c>
      <c r="V600" s="139">
        <v>2.21</v>
      </c>
      <c r="W600" s="139">
        <v>1.96</v>
      </c>
      <c r="X600" s="11">
        <v>2.0910000000000002</v>
      </c>
      <c r="Y600" s="11">
        <v>2.0940563999999999</v>
      </c>
      <c r="Z600" s="139">
        <v>2.3313000000000001</v>
      </c>
      <c r="AA600" s="11">
        <v>2.17</v>
      </c>
      <c r="AB600" s="140">
        <v>2.08</v>
      </c>
      <c r="AC600" s="11">
        <v>2.052</v>
      </c>
      <c r="AD600" s="144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20" t="s">
        <v>262</v>
      </c>
      <c r="C601" s="12"/>
      <c r="D601" s="22">
        <v>2.1233333333333335</v>
      </c>
      <c r="E601" s="22">
        <v>2.0509999999999997</v>
      </c>
      <c r="F601" s="22">
        <v>2.0766666666666667</v>
      </c>
      <c r="G601" s="22">
        <v>2.1266666666666669</v>
      </c>
      <c r="H601" s="22">
        <v>2.1116666666666668</v>
      </c>
      <c r="I601" s="22">
        <v>2.0883333333333334</v>
      </c>
      <c r="J601" s="22">
        <v>2.1383333333333332</v>
      </c>
      <c r="K601" s="22">
        <v>2.0799999999999996</v>
      </c>
      <c r="L601" s="22">
        <v>2.1414833333333334</v>
      </c>
      <c r="M601" s="22">
        <v>2.0816890148511917</v>
      </c>
      <c r="N601" s="22">
        <v>2.3000000000000003</v>
      </c>
      <c r="O601" s="22">
        <v>2.9183333333333334</v>
      </c>
      <c r="P601" s="22">
        <v>2.1172</v>
      </c>
      <c r="Q601" s="22">
        <v>2.08</v>
      </c>
      <c r="R601" s="22">
        <v>2.0733333333333328</v>
      </c>
      <c r="S601" s="22">
        <v>2.1557788372874449</v>
      </c>
      <c r="T601" s="22">
        <v>2.0966666666666667</v>
      </c>
      <c r="U601" s="22">
        <v>2.1033333333333335</v>
      </c>
      <c r="V601" s="22">
        <v>2.2733333333333334</v>
      </c>
      <c r="W601" s="22">
        <v>1.9366666666666668</v>
      </c>
      <c r="X601" s="22">
        <v>2.0926666666666667</v>
      </c>
      <c r="Y601" s="22">
        <v>2.5731240333333329</v>
      </c>
      <c r="Z601" s="22">
        <v>2.3196833333333333</v>
      </c>
      <c r="AA601" s="22">
        <v>2.1599999999999997</v>
      </c>
      <c r="AB601" s="22">
        <v>2.1850000000000001</v>
      </c>
      <c r="AC601" s="22">
        <v>2.0581666666666663</v>
      </c>
      <c r="AD601" s="144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3" t="s">
        <v>263</v>
      </c>
      <c r="C602" s="28"/>
      <c r="D602" s="11">
        <v>2.1150000000000002</v>
      </c>
      <c r="E602" s="11">
        <v>2.0539999999999998</v>
      </c>
      <c r="F602" s="11">
        <v>2.0774999999999997</v>
      </c>
      <c r="G602" s="11">
        <v>2.12</v>
      </c>
      <c r="H602" s="11">
        <v>2.1150000000000002</v>
      </c>
      <c r="I602" s="11">
        <v>2.0949999999999998</v>
      </c>
      <c r="J602" s="11">
        <v>2.1349999999999998</v>
      </c>
      <c r="K602" s="11">
        <v>2.085</v>
      </c>
      <c r="L602" s="11">
        <v>2.16025</v>
      </c>
      <c r="M602" s="11">
        <v>2.0808690208178868</v>
      </c>
      <c r="N602" s="11">
        <v>2.2850000000000001</v>
      </c>
      <c r="O602" s="11">
        <v>3.2149999999999999</v>
      </c>
      <c r="P602" s="11">
        <v>2.11435</v>
      </c>
      <c r="Q602" s="11">
        <v>2.085</v>
      </c>
      <c r="R602" s="11">
        <v>2.085</v>
      </c>
      <c r="S602" s="11">
        <v>2.1544908452309084</v>
      </c>
      <c r="T602" s="11">
        <v>2.09</v>
      </c>
      <c r="U602" s="11">
        <v>2.11</v>
      </c>
      <c r="V602" s="11">
        <v>2.29</v>
      </c>
      <c r="W602" s="11">
        <v>1.9299999999999997</v>
      </c>
      <c r="X602" s="11">
        <v>2.0910000000000002</v>
      </c>
      <c r="Y602" s="11">
        <v>2.0562083500000004</v>
      </c>
      <c r="Z602" s="11">
        <v>2.3284000000000002</v>
      </c>
      <c r="AA602" s="11">
        <v>2.165</v>
      </c>
      <c r="AB602" s="11">
        <v>2.2000000000000002</v>
      </c>
      <c r="AC602" s="11">
        <v>2.0609999999999999</v>
      </c>
      <c r="AD602" s="144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9"/>
      <c r="B603" s="3" t="s">
        <v>264</v>
      </c>
      <c r="C603" s="28"/>
      <c r="D603" s="23">
        <v>2.2509257354845515E-2</v>
      </c>
      <c r="E603" s="23">
        <v>3.7040518354904184E-2</v>
      </c>
      <c r="F603" s="23">
        <v>1.5474710551951083E-2</v>
      </c>
      <c r="G603" s="23">
        <v>1.5055453054181616E-2</v>
      </c>
      <c r="H603" s="23">
        <v>3.9707262140150988E-2</v>
      </c>
      <c r="I603" s="23">
        <v>3.2506409624359751E-2</v>
      </c>
      <c r="J603" s="23">
        <v>4.4459719597256427E-2</v>
      </c>
      <c r="K603" s="23">
        <v>1.7888543819998382E-2</v>
      </c>
      <c r="L603" s="23">
        <v>3.474026002589304E-2</v>
      </c>
      <c r="M603" s="23">
        <v>2.290778075966763E-2</v>
      </c>
      <c r="N603" s="23">
        <v>4.5166359162544835E-2</v>
      </c>
      <c r="O603" s="23">
        <v>1.0365214260528648</v>
      </c>
      <c r="P603" s="23">
        <v>1.7706157121182429E-2</v>
      </c>
      <c r="Q603" s="23">
        <v>1.6733200530681471E-2</v>
      </c>
      <c r="R603" s="23">
        <v>2.2509257354845477E-2</v>
      </c>
      <c r="S603" s="23">
        <v>5.2233784799550403E-2</v>
      </c>
      <c r="T603" s="23">
        <v>1.2110601416390074E-2</v>
      </c>
      <c r="U603" s="23">
        <v>1.9663841605003594E-2</v>
      </c>
      <c r="V603" s="23">
        <v>5.6803755744375406E-2</v>
      </c>
      <c r="W603" s="23">
        <v>2.8751811537130412E-2</v>
      </c>
      <c r="X603" s="23">
        <v>1.3291601358251241E-2</v>
      </c>
      <c r="Y603" s="23">
        <v>1.2950778224613166</v>
      </c>
      <c r="Z603" s="23">
        <v>2.4769773246169708E-2</v>
      </c>
      <c r="AA603" s="23">
        <v>3.7416573867739424E-2</v>
      </c>
      <c r="AB603" s="23">
        <v>5.3572380943915456E-2</v>
      </c>
      <c r="AC603" s="23">
        <v>1.3570801990548061E-2</v>
      </c>
      <c r="AD603" s="215"/>
      <c r="AE603" s="216"/>
      <c r="AF603" s="216"/>
      <c r="AG603" s="216"/>
      <c r="AH603" s="216"/>
      <c r="AI603" s="216"/>
      <c r="AJ603" s="216"/>
      <c r="AK603" s="216"/>
      <c r="AL603" s="216"/>
      <c r="AM603" s="216"/>
      <c r="AN603" s="216"/>
      <c r="AO603" s="216"/>
      <c r="AP603" s="216"/>
      <c r="AQ603" s="216"/>
      <c r="AR603" s="216"/>
      <c r="AS603" s="216"/>
      <c r="AT603" s="216"/>
      <c r="AU603" s="216"/>
      <c r="AV603" s="216"/>
      <c r="AW603" s="216"/>
      <c r="AX603" s="216"/>
      <c r="AY603" s="216"/>
      <c r="AZ603" s="216"/>
      <c r="BA603" s="216"/>
      <c r="BB603" s="216"/>
      <c r="BC603" s="216"/>
      <c r="BD603" s="216"/>
      <c r="BE603" s="216"/>
      <c r="BF603" s="216"/>
      <c r="BG603" s="216"/>
      <c r="BH603" s="216"/>
      <c r="BI603" s="216"/>
      <c r="BJ603" s="216"/>
      <c r="BK603" s="216"/>
      <c r="BL603" s="216"/>
      <c r="BM603" s="54"/>
    </row>
    <row r="604" spans="1:65">
      <c r="A604" s="29"/>
      <c r="B604" s="3" t="s">
        <v>87</v>
      </c>
      <c r="C604" s="28"/>
      <c r="D604" s="13">
        <v>1.0600906132580305E-2</v>
      </c>
      <c r="E604" s="13">
        <v>1.805973591170365E-2</v>
      </c>
      <c r="F604" s="13">
        <v>7.4517065258191415E-3</v>
      </c>
      <c r="G604" s="13">
        <v>7.0793666398973106E-3</v>
      </c>
      <c r="H604" s="13">
        <v>1.8803754762502439E-2</v>
      </c>
      <c r="I604" s="13">
        <v>1.5565718894346249E-2</v>
      </c>
      <c r="J604" s="13">
        <v>2.0791762866994433E-2</v>
      </c>
      <c r="K604" s="13">
        <v>8.6002614519222996E-3</v>
      </c>
      <c r="L604" s="13">
        <v>1.6222521784382962E-2</v>
      </c>
      <c r="M604" s="13">
        <v>1.1004420255013537E-2</v>
      </c>
      <c r="N604" s="13">
        <v>1.9637547461976011E-2</v>
      </c>
      <c r="O604" s="13">
        <v>0.35517581703696111</v>
      </c>
      <c r="P604" s="13">
        <v>8.3630063863510441E-3</v>
      </c>
      <c r="Q604" s="13">
        <v>8.044807947443014E-3</v>
      </c>
      <c r="R604" s="13">
        <v>1.0856554994298464E-2</v>
      </c>
      <c r="S604" s="13">
        <v>2.4229658393564474E-2</v>
      </c>
      <c r="T604" s="13">
        <v>5.776121502252817E-3</v>
      </c>
      <c r="U604" s="13">
        <v>9.3488945824105833E-3</v>
      </c>
      <c r="V604" s="13">
        <v>2.4986989330370413E-2</v>
      </c>
      <c r="W604" s="13">
        <v>1.4846030053595737E-2</v>
      </c>
      <c r="X604" s="13">
        <v>6.3515138698237855E-3</v>
      </c>
      <c r="Y604" s="13">
        <v>0.50330952013363239</v>
      </c>
      <c r="Z604" s="13">
        <v>1.0678083896294627E-2</v>
      </c>
      <c r="AA604" s="13">
        <v>1.7322487901731218E-2</v>
      </c>
      <c r="AB604" s="13">
        <v>2.4518252148245059E-2</v>
      </c>
      <c r="AC604" s="13">
        <v>6.5936360793010266E-3</v>
      </c>
      <c r="AD604" s="144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A605" s="29"/>
      <c r="B605" s="3" t="s">
        <v>265</v>
      </c>
      <c r="C605" s="28"/>
      <c r="D605" s="13">
        <v>8.4127755378224922E-3</v>
      </c>
      <c r="E605" s="13">
        <v>-2.5939747584894812E-2</v>
      </c>
      <c r="F605" s="13">
        <v>-1.3750142605866045E-2</v>
      </c>
      <c r="G605" s="13">
        <v>9.9958411195144592E-3</v>
      </c>
      <c r="H605" s="13">
        <v>2.8720460019002747E-3</v>
      </c>
      <c r="I605" s="13">
        <v>-8.2094130699439383E-3</v>
      </c>
      <c r="J605" s="13">
        <v>1.5536570655436455E-2</v>
      </c>
      <c r="K605" s="13">
        <v>-1.2167077024174189E-2</v>
      </c>
      <c r="L605" s="13">
        <v>1.7032567630135498E-2</v>
      </c>
      <c r="M605" s="13">
        <v>-1.1364930640807458E-2</v>
      </c>
      <c r="N605" s="13">
        <v>9.2315251367500073E-2</v>
      </c>
      <c r="O605" s="13">
        <v>0.38597391677137138</v>
      </c>
      <c r="P605" s="13">
        <v>5.4999348675091042E-3</v>
      </c>
      <c r="Q605" s="13">
        <v>-1.2167077024173967E-2</v>
      </c>
      <c r="R605" s="13">
        <v>-1.5333208187558345E-2</v>
      </c>
      <c r="S605" s="13">
        <v>2.3821783714944367E-2</v>
      </c>
      <c r="T605" s="13">
        <v>-4.2517491157137988E-3</v>
      </c>
      <c r="U605" s="13">
        <v>-1.0856179523297538E-3</v>
      </c>
      <c r="V605" s="13">
        <v>7.9650726713963671E-2</v>
      </c>
      <c r="W605" s="13">
        <v>-8.0238897036931212E-2</v>
      </c>
      <c r="X605" s="13">
        <v>-6.1514278137442258E-3</v>
      </c>
      <c r="Y605" s="13">
        <v>0.22202722837837174</v>
      </c>
      <c r="Z605" s="13">
        <v>0.10166325362739137</v>
      </c>
      <c r="AA605" s="13">
        <v>2.5826496936434573E-2</v>
      </c>
      <c r="AB605" s="13">
        <v>3.7699488799124881E-2</v>
      </c>
      <c r="AC605" s="13">
        <v>-2.2536156584257006E-2</v>
      </c>
      <c r="AD605" s="144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A606" s="29"/>
      <c r="B606" s="45" t="s">
        <v>266</v>
      </c>
      <c r="C606" s="46"/>
      <c r="D606" s="44">
        <v>0.17</v>
      </c>
      <c r="E606" s="44">
        <v>1.18</v>
      </c>
      <c r="F606" s="44">
        <v>0.71</v>
      </c>
      <c r="G606" s="44">
        <v>0.23</v>
      </c>
      <c r="H606" s="44">
        <v>0.05</v>
      </c>
      <c r="I606" s="44">
        <v>0.49</v>
      </c>
      <c r="J606" s="44">
        <v>0.45</v>
      </c>
      <c r="K606" s="44">
        <v>0.64</v>
      </c>
      <c r="L606" s="44">
        <v>0.51</v>
      </c>
      <c r="M606" s="44">
        <v>0.61</v>
      </c>
      <c r="N606" s="44">
        <v>3.47</v>
      </c>
      <c r="O606" s="44">
        <v>15.02</v>
      </c>
      <c r="P606" s="44">
        <v>0.05</v>
      </c>
      <c r="Q606" s="44">
        <v>0.64</v>
      </c>
      <c r="R606" s="44">
        <v>0.77</v>
      </c>
      <c r="S606" s="44">
        <v>0.77</v>
      </c>
      <c r="T606" s="44">
        <v>0.33</v>
      </c>
      <c r="U606" s="44">
        <v>0.21</v>
      </c>
      <c r="V606" s="44">
        <v>2.97</v>
      </c>
      <c r="W606" s="44">
        <v>3.32</v>
      </c>
      <c r="X606" s="44">
        <v>0.41</v>
      </c>
      <c r="Y606" s="44">
        <v>8.57</v>
      </c>
      <c r="Z606" s="44">
        <v>3.83</v>
      </c>
      <c r="AA606" s="44">
        <v>0.85</v>
      </c>
      <c r="AB606" s="44">
        <v>1.32</v>
      </c>
      <c r="AC606" s="44">
        <v>1.05</v>
      </c>
      <c r="AD606" s="144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B607" s="3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BM607" s="53"/>
    </row>
    <row r="608" spans="1:65" ht="15">
      <c r="B608" s="8" t="s">
        <v>468</v>
      </c>
      <c r="BM608" s="27" t="s">
        <v>67</v>
      </c>
    </row>
    <row r="609" spans="1:65" ht="15">
      <c r="A609" s="24" t="s">
        <v>29</v>
      </c>
      <c r="B609" s="18" t="s">
        <v>110</v>
      </c>
      <c r="C609" s="15" t="s">
        <v>111</v>
      </c>
      <c r="D609" s="16" t="s">
        <v>225</v>
      </c>
      <c r="E609" s="17" t="s">
        <v>225</v>
      </c>
      <c r="F609" s="17" t="s">
        <v>225</v>
      </c>
      <c r="G609" s="17" t="s">
        <v>225</v>
      </c>
      <c r="H609" s="17" t="s">
        <v>225</v>
      </c>
      <c r="I609" s="17" t="s">
        <v>225</v>
      </c>
      <c r="J609" s="17" t="s">
        <v>225</v>
      </c>
      <c r="K609" s="17" t="s">
        <v>225</v>
      </c>
      <c r="L609" s="17" t="s">
        <v>225</v>
      </c>
      <c r="M609" s="17" t="s">
        <v>225</v>
      </c>
      <c r="N609" s="17" t="s">
        <v>225</v>
      </c>
      <c r="O609" s="17" t="s">
        <v>225</v>
      </c>
      <c r="P609" s="17" t="s">
        <v>225</v>
      </c>
      <c r="Q609" s="17" t="s">
        <v>225</v>
      </c>
      <c r="R609" s="17" t="s">
        <v>225</v>
      </c>
      <c r="S609" s="17" t="s">
        <v>225</v>
      </c>
      <c r="T609" s="17" t="s">
        <v>225</v>
      </c>
      <c r="U609" s="17" t="s">
        <v>225</v>
      </c>
      <c r="V609" s="17" t="s">
        <v>225</v>
      </c>
      <c r="W609" s="17" t="s">
        <v>225</v>
      </c>
      <c r="X609" s="17" t="s">
        <v>225</v>
      </c>
      <c r="Y609" s="17" t="s">
        <v>225</v>
      </c>
      <c r="Z609" s="144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 t="s">
        <v>226</v>
      </c>
      <c r="C610" s="9" t="s">
        <v>226</v>
      </c>
      <c r="D610" s="142" t="s">
        <v>228</v>
      </c>
      <c r="E610" s="143" t="s">
        <v>229</v>
      </c>
      <c r="F610" s="143" t="s">
        <v>230</v>
      </c>
      <c r="G610" s="143" t="s">
        <v>231</v>
      </c>
      <c r="H610" s="143" t="s">
        <v>232</v>
      </c>
      <c r="I610" s="143" t="s">
        <v>233</v>
      </c>
      <c r="J610" s="143" t="s">
        <v>234</v>
      </c>
      <c r="K610" s="143" t="s">
        <v>235</v>
      </c>
      <c r="L610" s="143" t="s">
        <v>236</v>
      </c>
      <c r="M610" s="143" t="s">
        <v>237</v>
      </c>
      <c r="N610" s="143" t="s">
        <v>238</v>
      </c>
      <c r="O610" s="143" t="s">
        <v>239</v>
      </c>
      <c r="P610" s="143" t="s">
        <v>244</v>
      </c>
      <c r="Q610" s="143" t="s">
        <v>245</v>
      </c>
      <c r="R610" s="143" t="s">
        <v>246</v>
      </c>
      <c r="S610" s="143" t="s">
        <v>269</v>
      </c>
      <c r="T610" s="143" t="s">
        <v>247</v>
      </c>
      <c r="U610" s="143" t="s">
        <v>248</v>
      </c>
      <c r="V610" s="143" t="s">
        <v>249</v>
      </c>
      <c r="W610" s="143" t="s">
        <v>252</v>
      </c>
      <c r="X610" s="143" t="s">
        <v>253</v>
      </c>
      <c r="Y610" s="143" t="s">
        <v>254</v>
      </c>
      <c r="Z610" s="144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 t="s">
        <v>3</v>
      </c>
    </row>
    <row r="611" spans="1:65">
      <c r="A611" s="29"/>
      <c r="B611" s="19"/>
      <c r="C611" s="9"/>
      <c r="D611" s="10" t="s">
        <v>275</v>
      </c>
      <c r="E611" s="11" t="s">
        <v>275</v>
      </c>
      <c r="F611" s="11" t="s">
        <v>276</v>
      </c>
      <c r="G611" s="11" t="s">
        <v>275</v>
      </c>
      <c r="H611" s="11" t="s">
        <v>276</v>
      </c>
      <c r="I611" s="11" t="s">
        <v>276</v>
      </c>
      <c r="J611" s="11" t="s">
        <v>276</v>
      </c>
      <c r="K611" s="11" t="s">
        <v>276</v>
      </c>
      <c r="L611" s="11" t="s">
        <v>275</v>
      </c>
      <c r="M611" s="11" t="s">
        <v>114</v>
      </c>
      <c r="N611" s="11" t="s">
        <v>275</v>
      </c>
      <c r="O611" s="11" t="s">
        <v>275</v>
      </c>
      <c r="P611" s="11" t="s">
        <v>276</v>
      </c>
      <c r="Q611" s="11" t="s">
        <v>114</v>
      </c>
      <c r="R611" s="11" t="s">
        <v>275</v>
      </c>
      <c r="S611" s="11" t="s">
        <v>276</v>
      </c>
      <c r="T611" s="11" t="s">
        <v>276</v>
      </c>
      <c r="U611" s="11" t="s">
        <v>114</v>
      </c>
      <c r="V611" s="11" t="s">
        <v>276</v>
      </c>
      <c r="W611" s="11" t="s">
        <v>276</v>
      </c>
      <c r="X611" s="11" t="s">
        <v>276</v>
      </c>
      <c r="Y611" s="11" t="s">
        <v>276</v>
      </c>
      <c r="Z611" s="144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/>
      <c r="C612" s="9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144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</v>
      </c>
    </row>
    <row r="613" spans="1:65">
      <c r="A613" s="29"/>
      <c r="B613" s="18">
        <v>1</v>
      </c>
      <c r="C613" s="14">
        <v>1</v>
      </c>
      <c r="D613" s="212">
        <v>11.6</v>
      </c>
      <c r="E613" s="212">
        <v>13.1</v>
      </c>
      <c r="F613" s="212">
        <v>10.42</v>
      </c>
      <c r="G613" s="212">
        <v>10.9</v>
      </c>
      <c r="H613" s="212">
        <v>11.7</v>
      </c>
      <c r="I613" s="212">
        <v>11.4</v>
      </c>
      <c r="J613" s="221">
        <v>13.3</v>
      </c>
      <c r="K613" s="212">
        <v>12.1</v>
      </c>
      <c r="L613" s="212">
        <v>12.47</v>
      </c>
      <c r="M613" s="212">
        <v>13.3726</v>
      </c>
      <c r="N613" s="221">
        <v>32.997635261451997</v>
      </c>
      <c r="O613" s="221">
        <v>14.1</v>
      </c>
      <c r="P613" s="212">
        <v>11.8</v>
      </c>
      <c r="Q613" s="212">
        <v>12.539112081511925</v>
      </c>
      <c r="R613" s="212">
        <v>11.1</v>
      </c>
      <c r="S613" s="212">
        <v>12</v>
      </c>
      <c r="T613" s="212">
        <v>12.1</v>
      </c>
      <c r="U613" s="212">
        <v>10.6</v>
      </c>
      <c r="V613" s="212">
        <v>12.16</v>
      </c>
      <c r="W613" s="221">
        <v>16.331</v>
      </c>
      <c r="X613" s="212">
        <v>12.3</v>
      </c>
      <c r="Y613" s="212">
        <v>12.2</v>
      </c>
      <c r="Z613" s="209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  <c r="BI613" s="210"/>
      <c r="BJ613" s="210"/>
      <c r="BK613" s="210"/>
      <c r="BL613" s="210"/>
      <c r="BM613" s="213">
        <v>1</v>
      </c>
    </row>
    <row r="614" spans="1:65">
      <c r="A614" s="29"/>
      <c r="B614" s="19">
        <v>1</v>
      </c>
      <c r="C614" s="9">
        <v>2</v>
      </c>
      <c r="D614" s="208">
        <v>11.7</v>
      </c>
      <c r="E614" s="208">
        <v>12.6</v>
      </c>
      <c r="F614" s="208">
        <v>10.64</v>
      </c>
      <c r="G614" s="208">
        <v>12.4</v>
      </c>
      <c r="H614" s="208">
        <v>12.7</v>
      </c>
      <c r="I614" s="208">
        <v>12.1</v>
      </c>
      <c r="J614" s="222">
        <v>14.1</v>
      </c>
      <c r="K614" s="208">
        <v>11.9</v>
      </c>
      <c r="L614" s="208">
        <v>11.98</v>
      </c>
      <c r="M614" s="208">
        <v>12.415699999999999</v>
      </c>
      <c r="N614" s="222">
        <v>33.217340371186197</v>
      </c>
      <c r="O614" s="222">
        <v>14.2</v>
      </c>
      <c r="P614" s="208">
        <v>11</v>
      </c>
      <c r="Q614" s="208">
        <v>12.305772440378417</v>
      </c>
      <c r="R614" s="208">
        <v>11.1</v>
      </c>
      <c r="S614" s="208">
        <v>11.5</v>
      </c>
      <c r="T614" s="208">
        <v>12.1</v>
      </c>
      <c r="U614" s="208">
        <v>10.6</v>
      </c>
      <c r="V614" s="208">
        <v>11.69</v>
      </c>
      <c r="W614" s="222">
        <v>15.843999999999999</v>
      </c>
      <c r="X614" s="208">
        <v>12.4</v>
      </c>
      <c r="Y614" s="208">
        <v>11.6</v>
      </c>
      <c r="Z614" s="209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213">
        <v>6</v>
      </c>
    </row>
    <row r="615" spans="1:65">
      <c r="A615" s="29"/>
      <c r="B615" s="19">
        <v>1</v>
      </c>
      <c r="C615" s="9">
        <v>3</v>
      </c>
      <c r="D615" s="208">
        <v>11.5</v>
      </c>
      <c r="E615" s="208">
        <v>12.7</v>
      </c>
      <c r="F615" s="208">
        <v>10.49</v>
      </c>
      <c r="G615" s="208">
        <v>12.1</v>
      </c>
      <c r="H615" s="208">
        <v>12.1</v>
      </c>
      <c r="I615" s="208">
        <v>12.2</v>
      </c>
      <c r="J615" s="222">
        <v>14.1</v>
      </c>
      <c r="K615" s="208">
        <v>12</v>
      </c>
      <c r="L615" s="208">
        <v>12.26</v>
      </c>
      <c r="M615" s="208">
        <v>11.514699999999999</v>
      </c>
      <c r="N615" s="222">
        <v>33.052848872433302</v>
      </c>
      <c r="O615" s="222">
        <v>15.9</v>
      </c>
      <c r="P615" s="208">
        <v>11.8</v>
      </c>
      <c r="Q615" s="208">
        <v>12.195907749815412</v>
      </c>
      <c r="R615" s="208">
        <v>11.3</v>
      </c>
      <c r="S615" s="208">
        <v>11.3</v>
      </c>
      <c r="T615" s="226">
        <v>11.6</v>
      </c>
      <c r="U615" s="208">
        <v>10.6</v>
      </c>
      <c r="V615" s="208">
        <v>11.21</v>
      </c>
      <c r="W615" s="222">
        <v>16.03</v>
      </c>
      <c r="X615" s="226">
        <v>12.9</v>
      </c>
      <c r="Y615" s="208">
        <v>11.8</v>
      </c>
      <c r="Z615" s="209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  <c r="BI615" s="210"/>
      <c r="BJ615" s="210"/>
      <c r="BK615" s="210"/>
      <c r="BL615" s="210"/>
      <c r="BM615" s="213">
        <v>16</v>
      </c>
    </row>
    <row r="616" spans="1:65">
      <c r="A616" s="29"/>
      <c r="B616" s="19">
        <v>1</v>
      </c>
      <c r="C616" s="9">
        <v>4</v>
      </c>
      <c r="D616" s="208">
        <v>11.8</v>
      </c>
      <c r="E616" s="208">
        <v>12.8</v>
      </c>
      <c r="F616" s="208">
        <v>10.34</v>
      </c>
      <c r="G616" s="208">
        <v>12.4</v>
      </c>
      <c r="H616" s="208">
        <v>12.6</v>
      </c>
      <c r="I616" s="208">
        <v>12.4</v>
      </c>
      <c r="J616" s="222">
        <v>14.2</v>
      </c>
      <c r="K616" s="208">
        <v>12</v>
      </c>
      <c r="L616" s="208">
        <v>12.58</v>
      </c>
      <c r="M616" s="226">
        <v>15.1616</v>
      </c>
      <c r="N616" s="222">
        <v>33.746735598182497</v>
      </c>
      <c r="O616" s="222">
        <v>14.4</v>
      </c>
      <c r="P616" s="208">
        <v>11.8</v>
      </c>
      <c r="Q616" s="208">
        <v>12.558885970348856</v>
      </c>
      <c r="R616" s="208">
        <v>10.8</v>
      </c>
      <c r="S616" s="208">
        <v>11.9</v>
      </c>
      <c r="T616" s="208">
        <v>12.1</v>
      </c>
      <c r="U616" s="208">
        <v>10.9</v>
      </c>
      <c r="V616" s="208">
        <v>11.69</v>
      </c>
      <c r="W616" s="222">
        <v>16.143999999999998</v>
      </c>
      <c r="X616" s="208">
        <v>12.4</v>
      </c>
      <c r="Y616" s="208">
        <v>12.1</v>
      </c>
      <c r="Z616" s="209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213">
        <v>11.888716149314398</v>
      </c>
    </row>
    <row r="617" spans="1:65">
      <c r="A617" s="29"/>
      <c r="B617" s="19">
        <v>1</v>
      </c>
      <c r="C617" s="9">
        <v>5</v>
      </c>
      <c r="D617" s="208">
        <v>11.8</v>
      </c>
      <c r="E617" s="208">
        <v>13.7</v>
      </c>
      <c r="F617" s="208">
        <v>10.41</v>
      </c>
      <c r="G617" s="208">
        <v>11.8</v>
      </c>
      <c r="H617" s="208">
        <v>12.8</v>
      </c>
      <c r="I617" s="208">
        <v>12.2</v>
      </c>
      <c r="J617" s="222">
        <v>13.5</v>
      </c>
      <c r="K617" s="208">
        <v>11.7</v>
      </c>
      <c r="L617" s="208">
        <v>13</v>
      </c>
      <c r="M617" s="208">
        <v>13.2956</v>
      </c>
      <c r="N617" s="222">
        <v>32.281869032340303</v>
      </c>
      <c r="O617" s="222">
        <v>14.8</v>
      </c>
      <c r="P617" s="208">
        <v>11.1</v>
      </c>
      <c r="Q617" s="208">
        <v>12.415603601445865</v>
      </c>
      <c r="R617" s="208">
        <v>10.8</v>
      </c>
      <c r="S617" s="208">
        <v>12.1</v>
      </c>
      <c r="T617" s="208">
        <v>12.4</v>
      </c>
      <c r="U617" s="208">
        <v>10.5</v>
      </c>
      <c r="V617" s="208">
        <v>11.4</v>
      </c>
      <c r="W617" s="222">
        <v>15.849</v>
      </c>
      <c r="X617" s="208">
        <v>12.5</v>
      </c>
      <c r="Y617" s="208">
        <v>12.5</v>
      </c>
      <c r="Z617" s="209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  <c r="BI617" s="210"/>
      <c r="BJ617" s="210"/>
      <c r="BK617" s="210"/>
      <c r="BL617" s="210"/>
      <c r="BM617" s="213">
        <v>41</v>
      </c>
    </row>
    <row r="618" spans="1:65">
      <c r="A618" s="29"/>
      <c r="B618" s="19">
        <v>1</v>
      </c>
      <c r="C618" s="9">
        <v>6</v>
      </c>
      <c r="D618" s="208">
        <v>12.3</v>
      </c>
      <c r="E618" s="208">
        <v>13.1</v>
      </c>
      <c r="F618" s="208">
        <v>10.54</v>
      </c>
      <c r="G618" s="208">
        <v>10.7</v>
      </c>
      <c r="H618" s="208">
        <v>12.2</v>
      </c>
      <c r="I618" s="208">
        <v>11.1</v>
      </c>
      <c r="J618" s="222">
        <v>13.9</v>
      </c>
      <c r="K618" s="208">
        <v>11.9</v>
      </c>
      <c r="L618" s="208">
        <v>12.69</v>
      </c>
      <c r="M618" s="208">
        <v>12.679600000000001</v>
      </c>
      <c r="N618" s="222">
        <v>32.924850171131901</v>
      </c>
      <c r="O618" s="222">
        <v>13.6</v>
      </c>
      <c r="P618" s="208">
        <v>11.9</v>
      </c>
      <c r="Q618" s="208">
        <v>12.692222282454672</v>
      </c>
      <c r="R618" s="208">
        <v>11.1</v>
      </c>
      <c r="S618" s="208">
        <v>12.1</v>
      </c>
      <c r="T618" s="208">
        <v>12</v>
      </c>
      <c r="U618" s="208">
        <v>10.9</v>
      </c>
      <c r="V618" s="208">
        <v>11.31</v>
      </c>
      <c r="W618" s="222">
        <v>16.387</v>
      </c>
      <c r="X618" s="208">
        <v>12.5</v>
      </c>
      <c r="Y618" s="208">
        <v>11.8</v>
      </c>
      <c r="Z618" s="209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  <c r="AT618" s="210"/>
      <c r="AU618" s="210"/>
      <c r="AV618" s="210"/>
      <c r="AW618" s="210"/>
      <c r="AX618" s="210"/>
      <c r="AY618" s="210"/>
      <c r="AZ618" s="210"/>
      <c r="BA618" s="210"/>
      <c r="BB618" s="210"/>
      <c r="BC618" s="210"/>
      <c r="BD618" s="210"/>
      <c r="BE618" s="210"/>
      <c r="BF618" s="210"/>
      <c r="BG618" s="210"/>
      <c r="BH618" s="210"/>
      <c r="BI618" s="210"/>
      <c r="BJ618" s="210"/>
      <c r="BK618" s="210"/>
      <c r="BL618" s="210"/>
      <c r="BM618" s="211"/>
    </row>
    <row r="619" spans="1:65">
      <c r="A619" s="29"/>
      <c r="B619" s="20" t="s">
        <v>262</v>
      </c>
      <c r="C619" s="12"/>
      <c r="D619" s="214">
        <v>11.783333333333331</v>
      </c>
      <c r="E619" s="214">
        <v>13</v>
      </c>
      <c r="F619" s="214">
        <v>10.473333333333333</v>
      </c>
      <c r="G619" s="214">
        <v>11.716666666666667</v>
      </c>
      <c r="H619" s="214">
        <v>12.350000000000001</v>
      </c>
      <c r="I619" s="214">
        <v>11.899999999999999</v>
      </c>
      <c r="J619" s="214">
        <v>13.850000000000001</v>
      </c>
      <c r="K619" s="214">
        <v>11.933333333333335</v>
      </c>
      <c r="L619" s="214">
        <v>12.496666666666668</v>
      </c>
      <c r="M619" s="214">
        <v>13.073299999999998</v>
      </c>
      <c r="N619" s="214">
        <v>33.036879884454365</v>
      </c>
      <c r="O619" s="214">
        <v>14.499999999999998</v>
      </c>
      <c r="P619" s="214">
        <v>11.566666666666668</v>
      </c>
      <c r="Q619" s="214">
        <v>12.451250687659192</v>
      </c>
      <c r="R619" s="214">
        <v>11.033333333333331</v>
      </c>
      <c r="S619" s="214">
        <v>11.816666666666665</v>
      </c>
      <c r="T619" s="214">
        <v>12.049999999999999</v>
      </c>
      <c r="U619" s="214">
        <v>10.683333333333332</v>
      </c>
      <c r="V619" s="214">
        <v>11.576666666666666</v>
      </c>
      <c r="W619" s="214">
        <v>16.0975</v>
      </c>
      <c r="X619" s="214">
        <v>12.5</v>
      </c>
      <c r="Y619" s="214">
        <v>12</v>
      </c>
      <c r="Z619" s="209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  <c r="AL619" s="210"/>
      <c r="AM619" s="210"/>
      <c r="AN619" s="210"/>
      <c r="AO619" s="210"/>
      <c r="AP619" s="210"/>
      <c r="AQ619" s="210"/>
      <c r="AR619" s="210"/>
      <c r="AS619" s="210"/>
      <c r="AT619" s="210"/>
      <c r="AU619" s="210"/>
      <c r="AV619" s="210"/>
      <c r="AW619" s="210"/>
      <c r="AX619" s="210"/>
      <c r="AY619" s="210"/>
      <c r="AZ619" s="210"/>
      <c r="BA619" s="210"/>
      <c r="BB619" s="210"/>
      <c r="BC619" s="210"/>
      <c r="BD619" s="210"/>
      <c r="BE619" s="210"/>
      <c r="BF619" s="210"/>
      <c r="BG619" s="210"/>
      <c r="BH619" s="210"/>
      <c r="BI619" s="210"/>
      <c r="BJ619" s="210"/>
      <c r="BK619" s="210"/>
      <c r="BL619" s="210"/>
      <c r="BM619" s="211"/>
    </row>
    <row r="620" spans="1:65">
      <c r="A620" s="29"/>
      <c r="B620" s="3" t="s">
        <v>263</v>
      </c>
      <c r="C620" s="28"/>
      <c r="D620" s="208">
        <v>11.75</v>
      </c>
      <c r="E620" s="208">
        <v>12.95</v>
      </c>
      <c r="F620" s="208">
        <v>10.455</v>
      </c>
      <c r="G620" s="208">
        <v>11.95</v>
      </c>
      <c r="H620" s="208">
        <v>12.399999999999999</v>
      </c>
      <c r="I620" s="208">
        <v>12.149999999999999</v>
      </c>
      <c r="J620" s="208">
        <v>14</v>
      </c>
      <c r="K620" s="208">
        <v>11.95</v>
      </c>
      <c r="L620" s="208">
        <v>12.525</v>
      </c>
      <c r="M620" s="208">
        <v>12.9876</v>
      </c>
      <c r="N620" s="208">
        <v>33.025242066942653</v>
      </c>
      <c r="O620" s="208">
        <v>14.3</v>
      </c>
      <c r="P620" s="208">
        <v>11.8</v>
      </c>
      <c r="Q620" s="208">
        <v>12.477357841478895</v>
      </c>
      <c r="R620" s="208">
        <v>11.1</v>
      </c>
      <c r="S620" s="208">
        <v>11.95</v>
      </c>
      <c r="T620" s="208">
        <v>12.1</v>
      </c>
      <c r="U620" s="208">
        <v>10.6</v>
      </c>
      <c r="V620" s="208">
        <v>11.545</v>
      </c>
      <c r="W620" s="208">
        <v>16.087</v>
      </c>
      <c r="X620" s="208">
        <v>12.45</v>
      </c>
      <c r="Y620" s="208">
        <v>11.95</v>
      </c>
      <c r="Z620" s="209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  <c r="AT620" s="210"/>
      <c r="AU620" s="210"/>
      <c r="AV620" s="210"/>
      <c r="AW620" s="210"/>
      <c r="AX620" s="210"/>
      <c r="AY620" s="210"/>
      <c r="AZ620" s="210"/>
      <c r="BA620" s="210"/>
      <c r="BB620" s="210"/>
      <c r="BC620" s="210"/>
      <c r="BD620" s="210"/>
      <c r="BE620" s="210"/>
      <c r="BF620" s="210"/>
      <c r="BG620" s="210"/>
      <c r="BH620" s="210"/>
      <c r="BI620" s="210"/>
      <c r="BJ620" s="210"/>
      <c r="BK620" s="210"/>
      <c r="BL620" s="210"/>
      <c r="BM620" s="211"/>
    </row>
    <row r="621" spans="1:65">
      <c r="A621" s="29"/>
      <c r="B621" s="3" t="s">
        <v>264</v>
      </c>
      <c r="C621" s="28"/>
      <c r="D621" s="23">
        <v>0.27868739954771343</v>
      </c>
      <c r="E621" s="23">
        <v>0.39999999999999986</v>
      </c>
      <c r="F621" s="23">
        <v>0.106895587685679</v>
      </c>
      <c r="G621" s="23">
        <v>0.74677082606825707</v>
      </c>
      <c r="H621" s="23">
        <v>0.42308391602612389</v>
      </c>
      <c r="I621" s="23">
        <v>0.52153619241621185</v>
      </c>
      <c r="J621" s="23">
        <v>0.36742346141747634</v>
      </c>
      <c r="K621" s="23">
        <v>0.13662601021279477</v>
      </c>
      <c r="L621" s="23">
        <v>0.35251477510406082</v>
      </c>
      <c r="M621" s="23">
        <v>1.2261048960019694</v>
      </c>
      <c r="N621" s="23">
        <v>0.47346558778283965</v>
      </c>
      <c r="O621" s="23">
        <v>0.78993670632526036</v>
      </c>
      <c r="P621" s="23">
        <v>0.40331955899344507</v>
      </c>
      <c r="Q621" s="23">
        <v>0.18166284111055037</v>
      </c>
      <c r="R621" s="23">
        <v>0.19663841605003479</v>
      </c>
      <c r="S621" s="23">
        <v>0.33714487489307393</v>
      </c>
      <c r="T621" s="23">
        <v>0.25884358211089586</v>
      </c>
      <c r="U621" s="23">
        <v>0.17224014243685112</v>
      </c>
      <c r="V621" s="23">
        <v>0.34719831028774673</v>
      </c>
      <c r="W621" s="23">
        <v>0.2328370674957061</v>
      </c>
      <c r="X621" s="23">
        <v>0.20976176963403023</v>
      </c>
      <c r="Y621" s="23">
        <v>0.32863353450309946</v>
      </c>
      <c r="Z621" s="144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9"/>
      <c r="B622" s="3" t="s">
        <v>87</v>
      </c>
      <c r="C622" s="28"/>
      <c r="D622" s="13">
        <v>2.3650981574063378E-2</v>
      </c>
      <c r="E622" s="13">
        <v>3.0769230769230757E-2</v>
      </c>
      <c r="F622" s="13">
        <v>1.0206453311808944E-2</v>
      </c>
      <c r="G622" s="13">
        <v>6.3735774628869729E-2</v>
      </c>
      <c r="H622" s="13">
        <v>3.4257806965678046E-2</v>
      </c>
      <c r="I622" s="13">
        <v>4.3826570791278309E-2</v>
      </c>
      <c r="J622" s="13">
        <v>2.6528769777435113E-2</v>
      </c>
      <c r="K622" s="13">
        <v>1.1449107001072186E-2</v>
      </c>
      <c r="L622" s="13">
        <v>2.8208704329479389E-2</v>
      </c>
      <c r="M622" s="13">
        <v>9.3786947136680829E-2</v>
      </c>
      <c r="N622" s="13">
        <v>1.4331425650326947E-2</v>
      </c>
      <c r="O622" s="13">
        <v>5.4478393539673133E-2</v>
      </c>
      <c r="P622" s="13">
        <v>3.4869126137761816E-2</v>
      </c>
      <c r="Q622" s="13">
        <v>1.4589927202301201E-2</v>
      </c>
      <c r="R622" s="13">
        <v>1.7822212935048473E-2</v>
      </c>
      <c r="S622" s="13">
        <v>2.8531301119301043E-2</v>
      </c>
      <c r="T622" s="13">
        <v>2.1480795195924971E-2</v>
      </c>
      <c r="U622" s="13">
        <v>1.6122322224978267E-2</v>
      </c>
      <c r="V622" s="13">
        <v>2.9991215976482587E-2</v>
      </c>
      <c r="W622" s="13">
        <v>1.4464175648125865E-2</v>
      </c>
      <c r="X622" s="13">
        <v>1.6780941570722418E-2</v>
      </c>
      <c r="Y622" s="13">
        <v>2.7386127875258289E-2</v>
      </c>
      <c r="Z622" s="144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9"/>
      <c r="B623" s="3" t="s">
        <v>265</v>
      </c>
      <c r="C623" s="28"/>
      <c r="D623" s="13">
        <v>-8.8641039669488109E-3</v>
      </c>
      <c r="E623" s="13">
        <v>9.3473831549901076E-2</v>
      </c>
      <c r="F623" s="13">
        <v>-0.11905262083851564</v>
      </c>
      <c r="G623" s="13">
        <v>-1.4471662077460978E-2</v>
      </c>
      <c r="H623" s="13">
        <v>3.8800139972406056E-2</v>
      </c>
      <c r="I623" s="13">
        <v>9.4912272644775975E-4</v>
      </c>
      <c r="J623" s="13">
        <v>0.16497019745893327</v>
      </c>
      <c r="K623" s="13">
        <v>3.7529017817041765E-3</v>
      </c>
      <c r="L623" s="13">
        <v>5.1136767815533224E-2</v>
      </c>
      <c r="M623" s="13">
        <v>9.9639341692409067E-2</v>
      </c>
      <c r="N623" s="13">
        <v>1.7788433561313974</v>
      </c>
      <c r="O623" s="13">
        <v>0.21964388903642784</v>
      </c>
      <c r="P623" s="13">
        <v>-2.7088667826113522E-2</v>
      </c>
      <c r="Q623" s="13">
        <v>4.7316676694079796E-2</v>
      </c>
      <c r="R623" s="13">
        <v>-7.1949132710212305E-2</v>
      </c>
      <c r="S623" s="13">
        <v>-6.0603249116927271E-3</v>
      </c>
      <c r="T623" s="13">
        <v>1.3566128475100525E-2</v>
      </c>
      <c r="U623" s="13">
        <v>-0.10138881279040202</v>
      </c>
      <c r="V623" s="13">
        <v>-2.6247534109536841E-2</v>
      </c>
      <c r="W623" s="13">
        <v>0.35401500025957944</v>
      </c>
      <c r="X623" s="13">
        <v>5.1417145721058599E-2</v>
      </c>
      <c r="Y623" s="13">
        <v>9.360459892216344E-3</v>
      </c>
      <c r="Z623" s="144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9"/>
      <c r="B624" s="45" t="s">
        <v>266</v>
      </c>
      <c r="C624" s="46"/>
      <c r="D624" s="44">
        <v>0.35</v>
      </c>
      <c r="E624" s="44">
        <v>1.41</v>
      </c>
      <c r="F624" s="44">
        <v>2.25</v>
      </c>
      <c r="G624" s="44">
        <v>0.45</v>
      </c>
      <c r="H624" s="44">
        <v>0.47</v>
      </c>
      <c r="I624" s="44">
        <v>0.18</v>
      </c>
      <c r="J624" s="44">
        <v>2.65</v>
      </c>
      <c r="K624" s="44">
        <v>0.13</v>
      </c>
      <c r="L624" s="44">
        <v>0.68</v>
      </c>
      <c r="M624" s="44">
        <v>1.52</v>
      </c>
      <c r="N624" s="44">
        <v>30.47</v>
      </c>
      <c r="O624" s="44">
        <v>3.59</v>
      </c>
      <c r="P624" s="44">
        <v>0.66</v>
      </c>
      <c r="Q624" s="44">
        <v>0.62</v>
      </c>
      <c r="R624" s="44">
        <v>1.44</v>
      </c>
      <c r="S624" s="44">
        <v>0.3</v>
      </c>
      <c r="T624" s="44">
        <v>0.04</v>
      </c>
      <c r="U624" s="44">
        <v>1.95</v>
      </c>
      <c r="V624" s="44">
        <v>0.65</v>
      </c>
      <c r="W624" s="44">
        <v>5.91</v>
      </c>
      <c r="X624" s="44">
        <v>0.69</v>
      </c>
      <c r="Y624" s="44">
        <v>0.04</v>
      </c>
      <c r="Z624" s="144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B625" s="3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BM625" s="53"/>
    </row>
    <row r="626" spans="1:65" ht="15">
      <c r="B626" s="8" t="s">
        <v>469</v>
      </c>
      <c r="BM626" s="27" t="s">
        <v>67</v>
      </c>
    </row>
    <row r="627" spans="1:65" ht="15">
      <c r="A627" s="24" t="s">
        <v>31</v>
      </c>
      <c r="B627" s="18" t="s">
        <v>110</v>
      </c>
      <c r="C627" s="15" t="s">
        <v>111</v>
      </c>
      <c r="D627" s="16" t="s">
        <v>225</v>
      </c>
      <c r="E627" s="17" t="s">
        <v>225</v>
      </c>
      <c r="F627" s="17" t="s">
        <v>225</v>
      </c>
      <c r="G627" s="17" t="s">
        <v>225</v>
      </c>
      <c r="H627" s="17" t="s">
        <v>225</v>
      </c>
      <c r="I627" s="17" t="s">
        <v>225</v>
      </c>
      <c r="J627" s="144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 t="s">
        <v>226</v>
      </c>
      <c r="C628" s="9" t="s">
        <v>226</v>
      </c>
      <c r="D628" s="142" t="s">
        <v>230</v>
      </c>
      <c r="E628" s="143" t="s">
        <v>231</v>
      </c>
      <c r="F628" s="143" t="s">
        <v>237</v>
      </c>
      <c r="G628" s="143" t="s">
        <v>246</v>
      </c>
      <c r="H628" s="143" t="s">
        <v>249</v>
      </c>
      <c r="I628" s="143" t="s">
        <v>252</v>
      </c>
      <c r="J628" s="144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 t="s">
        <v>3</v>
      </c>
    </row>
    <row r="629" spans="1:65">
      <c r="A629" s="29"/>
      <c r="B629" s="19"/>
      <c r="C629" s="9"/>
      <c r="D629" s="10" t="s">
        <v>276</v>
      </c>
      <c r="E629" s="11" t="s">
        <v>275</v>
      </c>
      <c r="F629" s="11" t="s">
        <v>275</v>
      </c>
      <c r="G629" s="11" t="s">
        <v>275</v>
      </c>
      <c r="H629" s="11" t="s">
        <v>276</v>
      </c>
      <c r="I629" s="11" t="s">
        <v>276</v>
      </c>
      <c r="J629" s="144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/>
      <c r="C630" s="9"/>
      <c r="D630" s="25"/>
      <c r="E630" s="25"/>
      <c r="F630" s="25"/>
      <c r="G630" s="25"/>
      <c r="H630" s="25"/>
      <c r="I630" s="25"/>
      <c r="J630" s="144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8">
        <v>1</v>
      </c>
      <c r="C631" s="14">
        <v>1</v>
      </c>
      <c r="D631" s="212">
        <v>28.9</v>
      </c>
      <c r="E631" s="212">
        <v>32.200000000000003</v>
      </c>
      <c r="F631" s="212">
        <v>24.706199999999999</v>
      </c>
      <c r="G631" s="212">
        <v>32.6</v>
      </c>
      <c r="H631" s="212">
        <v>29.1</v>
      </c>
      <c r="I631" s="212">
        <v>21.390999999999998</v>
      </c>
      <c r="J631" s="209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  <c r="AA631" s="210"/>
      <c r="AB631" s="210"/>
      <c r="AC631" s="210"/>
      <c r="AD631" s="210"/>
      <c r="AE631" s="210"/>
      <c r="AF631" s="210"/>
      <c r="AG631" s="210"/>
      <c r="AH631" s="210"/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  <c r="BI631" s="210"/>
      <c r="BJ631" s="210"/>
      <c r="BK631" s="210"/>
      <c r="BL631" s="210"/>
      <c r="BM631" s="213">
        <v>1</v>
      </c>
    </row>
    <row r="632" spans="1:65">
      <c r="A632" s="29"/>
      <c r="B632" s="19">
        <v>1</v>
      </c>
      <c r="C632" s="9">
        <v>2</v>
      </c>
      <c r="D632" s="208">
        <v>28.5</v>
      </c>
      <c r="E632" s="208">
        <v>32</v>
      </c>
      <c r="F632" s="208">
        <v>28.441199999999998</v>
      </c>
      <c r="G632" s="208">
        <v>32.6</v>
      </c>
      <c r="H632" s="208">
        <v>31.5</v>
      </c>
      <c r="I632" s="208">
        <v>20.943000000000001</v>
      </c>
      <c r="J632" s="209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3">
        <v>7</v>
      </c>
    </row>
    <row r="633" spans="1:65">
      <c r="A633" s="29"/>
      <c r="B633" s="19">
        <v>1</v>
      </c>
      <c r="C633" s="9">
        <v>3</v>
      </c>
      <c r="D633" s="208">
        <v>29</v>
      </c>
      <c r="E633" s="208">
        <v>33.4</v>
      </c>
      <c r="F633" s="208">
        <v>26.010200000000001</v>
      </c>
      <c r="G633" s="208">
        <v>30.7</v>
      </c>
      <c r="H633" s="208">
        <v>29.5</v>
      </c>
      <c r="I633" s="208">
        <v>21.326000000000001</v>
      </c>
      <c r="J633" s="209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3">
        <v>16</v>
      </c>
    </row>
    <row r="634" spans="1:65">
      <c r="A634" s="29"/>
      <c r="B634" s="19">
        <v>1</v>
      </c>
      <c r="C634" s="9">
        <v>4</v>
      </c>
      <c r="D634" s="208">
        <v>28.3</v>
      </c>
      <c r="E634" s="208">
        <v>32.6</v>
      </c>
      <c r="F634" s="208">
        <v>25.8155</v>
      </c>
      <c r="G634" s="208">
        <v>31.5</v>
      </c>
      <c r="H634" s="208">
        <v>30.1</v>
      </c>
      <c r="I634" s="208">
        <v>21.109000000000002</v>
      </c>
      <c r="J634" s="209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3">
        <v>28.364277777777783</v>
      </c>
    </row>
    <row r="635" spans="1:65">
      <c r="A635" s="29"/>
      <c r="B635" s="19">
        <v>1</v>
      </c>
      <c r="C635" s="9">
        <v>5</v>
      </c>
      <c r="D635" s="208">
        <v>28.8</v>
      </c>
      <c r="E635" s="208">
        <v>31.6</v>
      </c>
      <c r="F635" s="208">
        <v>27.238600000000002</v>
      </c>
      <c r="G635" s="208">
        <v>31.3</v>
      </c>
      <c r="H635" s="208">
        <v>28.3</v>
      </c>
      <c r="I635" s="208">
        <v>20.553999999999998</v>
      </c>
      <c r="J635" s="209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3">
        <v>42</v>
      </c>
    </row>
    <row r="636" spans="1:65">
      <c r="A636" s="29"/>
      <c r="B636" s="19">
        <v>1</v>
      </c>
      <c r="C636" s="9">
        <v>6</v>
      </c>
      <c r="D636" s="208">
        <v>28.9</v>
      </c>
      <c r="E636" s="208">
        <v>34</v>
      </c>
      <c r="F636" s="208">
        <v>26.9343</v>
      </c>
      <c r="G636" s="208">
        <v>30.599999999999998</v>
      </c>
      <c r="H636" s="208">
        <v>29</v>
      </c>
      <c r="I636" s="208">
        <v>21.645</v>
      </c>
      <c r="J636" s="209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/>
    </row>
    <row r="637" spans="1:65">
      <c r="A637" s="29"/>
      <c r="B637" s="20" t="s">
        <v>262</v>
      </c>
      <c r="C637" s="12"/>
      <c r="D637" s="214">
        <v>28.733333333333334</v>
      </c>
      <c r="E637" s="214">
        <v>32.633333333333333</v>
      </c>
      <c r="F637" s="214">
        <v>26.524333333333335</v>
      </c>
      <c r="G637" s="214">
        <v>31.55</v>
      </c>
      <c r="H637" s="214">
        <v>29.583333333333332</v>
      </c>
      <c r="I637" s="214">
        <v>21.161333333333335</v>
      </c>
      <c r="J637" s="209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1"/>
    </row>
    <row r="638" spans="1:65">
      <c r="A638" s="29"/>
      <c r="B638" s="3" t="s">
        <v>263</v>
      </c>
      <c r="C638" s="28"/>
      <c r="D638" s="208">
        <v>28.85</v>
      </c>
      <c r="E638" s="208">
        <v>32.400000000000006</v>
      </c>
      <c r="F638" s="208">
        <v>26.472250000000003</v>
      </c>
      <c r="G638" s="208">
        <v>31.4</v>
      </c>
      <c r="H638" s="208">
        <v>29.3</v>
      </c>
      <c r="I638" s="208">
        <v>21.217500000000001</v>
      </c>
      <c r="J638" s="209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1"/>
    </row>
    <row r="639" spans="1:65">
      <c r="A639" s="29"/>
      <c r="B639" s="3" t="s">
        <v>264</v>
      </c>
      <c r="C639" s="28"/>
      <c r="D639" s="208">
        <v>0.27325202042558877</v>
      </c>
      <c r="E639" s="208">
        <v>0.90700973901423199</v>
      </c>
      <c r="F639" s="208">
        <v>1.2980765734989081</v>
      </c>
      <c r="G639" s="208">
        <v>0.8826097665446504</v>
      </c>
      <c r="H639" s="208">
        <v>1.1107054815146391</v>
      </c>
      <c r="I639" s="208">
        <v>0.38289876817073554</v>
      </c>
      <c r="J639" s="209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1"/>
    </row>
    <row r="640" spans="1:65">
      <c r="A640" s="29"/>
      <c r="B640" s="3" t="s">
        <v>87</v>
      </c>
      <c r="C640" s="28"/>
      <c r="D640" s="13">
        <v>9.5099311052989129E-3</v>
      </c>
      <c r="E640" s="13">
        <v>2.7793965444767067E-2</v>
      </c>
      <c r="F640" s="13">
        <v>4.893908386634567E-2</v>
      </c>
      <c r="G640" s="13">
        <v>2.7974952980813008E-2</v>
      </c>
      <c r="H640" s="13">
        <v>3.7544974023030059E-2</v>
      </c>
      <c r="I640" s="13">
        <v>1.8094264767692748E-2</v>
      </c>
      <c r="J640" s="144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9"/>
      <c r="B641" s="3" t="s">
        <v>265</v>
      </c>
      <c r="C641" s="28"/>
      <c r="D641" s="13">
        <v>1.3011279837510603E-2</v>
      </c>
      <c r="E641" s="13">
        <v>0.15050817048830956</v>
      </c>
      <c r="F641" s="13">
        <v>-6.4868369251621427E-2</v>
      </c>
      <c r="G641" s="13">
        <v>0.11231458975197661</v>
      </c>
      <c r="H641" s="13">
        <v>4.2978550876787258E-2</v>
      </c>
      <c r="I641" s="13">
        <v>-0.25394422170296371</v>
      </c>
      <c r="J641" s="144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45" t="s">
        <v>266</v>
      </c>
      <c r="C642" s="46"/>
      <c r="D642" s="44">
        <v>0.11</v>
      </c>
      <c r="E642" s="44">
        <v>0.93</v>
      </c>
      <c r="F642" s="44">
        <v>0.71</v>
      </c>
      <c r="G642" s="44">
        <v>0.64</v>
      </c>
      <c r="H642" s="44">
        <v>0.11</v>
      </c>
      <c r="I642" s="44">
        <v>2.15</v>
      </c>
      <c r="J642" s="144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B643" s="30"/>
      <c r="C643" s="20"/>
      <c r="D643" s="20"/>
      <c r="E643" s="20"/>
      <c r="F643" s="20"/>
      <c r="G643" s="20"/>
      <c r="H643" s="20"/>
      <c r="I643" s="20"/>
      <c r="BM643" s="53"/>
    </row>
    <row r="644" spans="1:65" ht="15">
      <c r="B644" s="8" t="s">
        <v>470</v>
      </c>
      <c r="BM644" s="27" t="s">
        <v>67</v>
      </c>
    </row>
    <row r="645" spans="1:65" ht="15">
      <c r="A645" s="24" t="s">
        <v>34</v>
      </c>
      <c r="B645" s="18" t="s">
        <v>110</v>
      </c>
      <c r="C645" s="15" t="s">
        <v>111</v>
      </c>
      <c r="D645" s="16" t="s">
        <v>225</v>
      </c>
      <c r="E645" s="17" t="s">
        <v>225</v>
      </c>
      <c r="F645" s="17" t="s">
        <v>225</v>
      </c>
      <c r="G645" s="17" t="s">
        <v>225</v>
      </c>
      <c r="H645" s="17" t="s">
        <v>225</v>
      </c>
      <c r="I645" s="17" t="s">
        <v>225</v>
      </c>
      <c r="J645" s="17" t="s">
        <v>225</v>
      </c>
      <c r="K645" s="17" t="s">
        <v>225</v>
      </c>
      <c r="L645" s="17" t="s">
        <v>225</v>
      </c>
      <c r="M645" s="17" t="s">
        <v>225</v>
      </c>
      <c r="N645" s="17" t="s">
        <v>225</v>
      </c>
      <c r="O645" s="17" t="s">
        <v>225</v>
      </c>
      <c r="P645" s="17" t="s">
        <v>225</v>
      </c>
      <c r="Q645" s="17" t="s">
        <v>225</v>
      </c>
      <c r="R645" s="17" t="s">
        <v>225</v>
      </c>
      <c r="S645" s="17" t="s">
        <v>225</v>
      </c>
      <c r="T645" s="17" t="s">
        <v>225</v>
      </c>
      <c r="U645" s="17" t="s">
        <v>225</v>
      </c>
      <c r="V645" s="17" t="s">
        <v>225</v>
      </c>
      <c r="W645" s="17" t="s">
        <v>225</v>
      </c>
      <c r="X645" s="17" t="s">
        <v>225</v>
      </c>
      <c r="Y645" s="17" t="s">
        <v>225</v>
      </c>
      <c r="Z645" s="17" t="s">
        <v>225</v>
      </c>
      <c r="AA645" s="17" t="s">
        <v>225</v>
      </c>
      <c r="AB645" s="17" t="s">
        <v>225</v>
      </c>
      <c r="AC645" s="17" t="s">
        <v>225</v>
      </c>
      <c r="AD645" s="17" t="s">
        <v>225</v>
      </c>
      <c r="AE645" s="144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 t="s">
        <v>226</v>
      </c>
      <c r="C646" s="9" t="s">
        <v>226</v>
      </c>
      <c r="D646" s="142" t="s">
        <v>228</v>
      </c>
      <c r="E646" s="143" t="s">
        <v>229</v>
      </c>
      <c r="F646" s="143" t="s">
        <v>230</v>
      </c>
      <c r="G646" s="143" t="s">
        <v>231</v>
      </c>
      <c r="H646" s="143" t="s">
        <v>232</v>
      </c>
      <c r="I646" s="143" t="s">
        <v>233</v>
      </c>
      <c r="J646" s="143" t="s">
        <v>234</v>
      </c>
      <c r="K646" s="143" t="s">
        <v>235</v>
      </c>
      <c r="L646" s="143" t="s">
        <v>236</v>
      </c>
      <c r="M646" s="143" t="s">
        <v>237</v>
      </c>
      <c r="N646" s="143" t="s">
        <v>238</v>
      </c>
      <c r="O646" s="143" t="s">
        <v>239</v>
      </c>
      <c r="P646" s="143" t="s">
        <v>240</v>
      </c>
      <c r="Q646" s="143" t="s">
        <v>241</v>
      </c>
      <c r="R646" s="143" t="s">
        <v>243</v>
      </c>
      <c r="S646" s="143" t="s">
        <v>244</v>
      </c>
      <c r="T646" s="143" t="s">
        <v>245</v>
      </c>
      <c r="U646" s="143" t="s">
        <v>246</v>
      </c>
      <c r="V646" s="143" t="s">
        <v>269</v>
      </c>
      <c r="W646" s="143" t="s">
        <v>247</v>
      </c>
      <c r="X646" s="143" t="s">
        <v>248</v>
      </c>
      <c r="Y646" s="143" t="s">
        <v>249</v>
      </c>
      <c r="Z646" s="143" t="s">
        <v>250</v>
      </c>
      <c r="AA646" s="143" t="s">
        <v>252</v>
      </c>
      <c r="AB646" s="143" t="s">
        <v>253</v>
      </c>
      <c r="AC646" s="143" t="s">
        <v>254</v>
      </c>
      <c r="AD646" s="143" t="s">
        <v>255</v>
      </c>
      <c r="AE646" s="144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 t="s">
        <v>3</v>
      </c>
    </row>
    <row r="647" spans="1:65">
      <c r="A647" s="29"/>
      <c r="B647" s="19"/>
      <c r="C647" s="9"/>
      <c r="D647" s="10" t="s">
        <v>114</v>
      </c>
      <c r="E647" s="11" t="s">
        <v>275</v>
      </c>
      <c r="F647" s="11" t="s">
        <v>276</v>
      </c>
      <c r="G647" s="11" t="s">
        <v>276</v>
      </c>
      <c r="H647" s="11" t="s">
        <v>276</v>
      </c>
      <c r="I647" s="11" t="s">
        <v>276</v>
      </c>
      <c r="J647" s="11" t="s">
        <v>276</v>
      </c>
      <c r="K647" s="11" t="s">
        <v>276</v>
      </c>
      <c r="L647" s="11" t="s">
        <v>275</v>
      </c>
      <c r="M647" s="11" t="s">
        <v>114</v>
      </c>
      <c r="N647" s="11" t="s">
        <v>275</v>
      </c>
      <c r="O647" s="11" t="s">
        <v>275</v>
      </c>
      <c r="P647" s="11" t="s">
        <v>276</v>
      </c>
      <c r="Q647" s="11" t="s">
        <v>114</v>
      </c>
      <c r="R647" s="11" t="s">
        <v>114</v>
      </c>
      <c r="S647" s="11" t="s">
        <v>276</v>
      </c>
      <c r="T647" s="11" t="s">
        <v>114</v>
      </c>
      <c r="U647" s="11" t="s">
        <v>275</v>
      </c>
      <c r="V647" s="11" t="s">
        <v>276</v>
      </c>
      <c r="W647" s="11" t="s">
        <v>276</v>
      </c>
      <c r="X647" s="11" t="s">
        <v>114</v>
      </c>
      <c r="Y647" s="11" t="s">
        <v>276</v>
      </c>
      <c r="Z647" s="11" t="s">
        <v>114</v>
      </c>
      <c r="AA647" s="11" t="s">
        <v>276</v>
      </c>
      <c r="AB647" s="11" t="s">
        <v>276</v>
      </c>
      <c r="AC647" s="11" t="s">
        <v>276</v>
      </c>
      <c r="AD647" s="11" t="s">
        <v>114</v>
      </c>
      <c r="AE647" s="144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/>
      <c r="C648" s="9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144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8">
        <v>1</v>
      </c>
      <c r="C649" s="14">
        <v>1</v>
      </c>
      <c r="D649" s="212">
        <v>40</v>
      </c>
      <c r="E649" s="212">
        <v>40.200000000000003</v>
      </c>
      <c r="F649" s="212">
        <v>40.299999999999997</v>
      </c>
      <c r="G649" s="212">
        <v>42</v>
      </c>
      <c r="H649" s="212">
        <v>40.700000000000003</v>
      </c>
      <c r="I649" s="212">
        <v>39.9</v>
      </c>
      <c r="J649" s="212">
        <v>40.4</v>
      </c>
      <c r="K649" s="212">
        <v>41.5</v>
      </c>
      <c r="L649" s="212">
        <v>40.5</v>
      </c>
      <c r="M649" s="212">
        <v>37.821399999999997</v>
      </c>
      <c r="N649" s="212">
        <v>39.554930130978121</v>
      </c>
      <c r="O649" s="221">
        <v>32.700000000000003</v>
      </c>
      <c r="P649" s="221">
        <v>26.65</v>
      </c>
      <c r="Q649" s="212">
        <v>41.32</v>
      </c>
      <c r="R649" s="212">
        <v>39.18</v>
      </c>
      <c r="S649" s="225">
        <v>51</v>
      </c>
      <c r="T649" s="212">
        <v>43.147753614186591</v>
      </c>
      <c r="U649" s="212">
        <v>39.4</v>
      </c>
      <c r="V649" s="212">
        <v>39.9</v>
      </c>
      <c r="W649" s="212">
        <v>40</v>
      </c>
      <c r="X649" s="212">
        <v>39.5</v>
      </c>
      <c r="Y649" s="212">
        <v>39.1</v>
      </c>
      <c r="Z649" s="212">
        <v>41.994</v>
      </c>
      <c r="AA649" s="221">
        <v>21.83</v>
      </c>
      <c r="AB649" s="212">
        <v>39.299999999999997</v>
      </c>
      <c r="AC649" s="212">
        <v>39.799999999999997</v>
      </c>
      <c r="AD649" s="221">
        <v>34</v>
      </c>
      <c r="AE649" s="209"/>
      <c r="AF649" s="210"/>
      <c r="AG649" s="210"/>
      <c r="AH649" s="210"/>
      <c r="AI649" s="210"/>
      <c r="AJ649" s="210"/>
      <c r="AK649" s="210"/>
      <c r="AL649" s="210"/>
      <c r="AM649" s="210"/>
      <c r="AN649" s="210"/>
      <c r="AO649" s="210"/>
      <c r="AP649" s="210"/>
      <c r="AQ649" s="210"/>
      <c r="AR649" s="210"/>
      <c r="AS649" s="210"/>
      <c r="AT649" s="210"/>
      <c r="AU649" s="210"/>
      <c r="AV649" s="210"/>
      <c r="AW649" s="210"/>
      <c r="AX649" s="210"/>
      <c r="AY649" s="210"/>
      <c r="AZ649" s="210"/>
      <c r="BA649" s="210"/>
      <c r="BB649" s="210"/>
      <c r="BC649" s="210"/>
      <c r="BD649" s="210"/>
      <c r="BE649" s="210"/>
      <c r="BF649" s="210"/>
      <c r="BG649" s="210"/>
      <c r="BH649" s="210"/>
      <c r="BI649" s="210"/>
      <c r="BJ649" s="210"/>
      <c r="BK649" s="210"/>
      <c r="BL649" s="210"/>
      <c r="BM649" s="213">
        <v>1</v>
      </c>
    </row>
    <row r="650" spans="1:65">
      <c r="A650" s="29"/>
      <c r="B650" s="19">
        <v>1</v>
      </c>
      <c r="C650" s="9">
        <v>2</v>
      </c>
      <c r="D650" s="208">
        <v>40</v>
      </c>
      <c r="E650" s="208">
        <v>39.1</v>
      </c>
      <c r="F650" s="208">
        <v>40.5</v>
      </c>
      <c r="G650" s="208">
        <v>42</v>
      </c>
      <c r="H650" s="208">
        <v>41</v>
      </c>
      <c r="I650" s="208">
        <v>41.4</v>
      </c>
      <c r="J650" s="208">
        <v>42</v>
      </c>
      <c r="K650" s="208">
        <v>40.799999999999997</v>
      </c>
      <c r="L650" s="208">
        <v>40.200000000000003</v>
      </c>
      <c r="M650" s="208">
        <v>38.571899999999999</v>
      </c>
      <c r="N650" s="208">
        <v>39.598789275985894</v>
      </c>
      <c r="O650" s="222">
        <v>34.4</v>
      </c>
      <c r="P650" s="222">
        <v>24.95</v>
      </c>
      <c r="Q650" s="208">
        <v>41.23</v>
      </c>
      <c r="R650" s="226">
        <v>40.94</v>
      </c>
      <c r="S650" s="208">
        <v>38.1</v>
      </c>
      <c r="T650" s="208">
        <v>43.146432528718584</v>
      </c>
      <c r="U650" s="208">
        <v>38.200000000000003</v>
      </c>
      <c r="V650" s="208">
        <v>36.799999999999997</v>
      </c>
      <c r="W650" s="208">
        <v>40.799999999999997</v>
      </c>
      <c r="X650" s="208">
        <v>39.5</v>
      </c>
      <c r="Y650" s="208">
        <v>37.6</v>
      </c>
      <c r="Z650" s="208">
        <v>41.218000000000004</v>
      </c>
      <c r="AA650" s="222">
        <v>20.640999999999998</v>
      </c>
      <c r="AB650" s="208">
        <v>38.5</v>
      </c>
      <c r="AC650" s="208">
        <v>38.299999999999997</v>
      </c>
      <c r="AD650" s="222">
        <v>35</v>
      </c>
      <c r="AE650" s="209"/>
      <c r="AF650" s="210"/>
      <c r="AG650" s="210"/>
      <c r="AH650" s="210"/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  <c r="BI650" s="210"/>
      <c r="BJ650" s="210"/>
      <c r="BK650" s="210"/>
      <c r="BL650" s="210"/>
      <c r="BM650" s="213">
        <v>17</v>
      </c>
    </row>
    <row r="651" spans="1:65">
      <c r="A651" s="29"/>
      <c r="B651" s="19">
        <v>1</v>
      </c>
      <c r="C651" s="9">
        <v>3</v>
      </c>
      <c r="D651" s="208">
        <v>40</v>
      </c>
      <c r="E651" s="208">
        <v>39.700000000000003</v>
      </c>
      <c r="F651" s="208">
        <v>40.200000000000003</v>
      </c>
      <c r="G651" s="208">
        <v>41</v>
      </c>
      <c r="H651" s="208">
        <v>41</v>
      </c>
      <c r="I651" s="208">
        <v>40.200000000000003</v>
      </c>
      <c r="J651" s="208">
        <v>43.5</v>
      </c>
      <c r="K651" s="208">
        <v>40.799999999999997</v>
      </c>
      <c r="L651" s="208">
        <v>40.5</v>
      </c>
      <c r="M651" s="208">
        <v>38.043100000000003</v>
      </c>
      <c r="N651" s="208">
        <v>37.795099227392399</v>
      </c>
      <c r="O651" s="222">
        <v>33.4</v>
      </c>
      <c r="P651" s="222">
        <v>29.167000000000002</v>
      </c>
      <c r="Q651" s="208">
        <v>41.84</v>
      </c>
      <c r="R651" s="208">
        <v>38.79</v>
      </c>
      <c r="S651" s="208">
        <v>40.6</v>
      </c>
      <c r="T651" s="208">
        <v>42.530708629174917</v>
      </c>
      <c r="U651" s="208">
        <v>37.4</v>
      </c>
      <c r="V651" s="208">
        <v>37</v>
      </c>
      <c r="W651" s="208">
        <v>39.299999999999997</v>
      </c>
      <c r="X651" s="208">
        <v>39.299999999999997</v>
      </c>
      <c r="Y651" s="208">
        <v>36.6</v>
      </c>
      <c r="Z651" s="208">
        <v>41.640999999999998</v>
      </c>
      <c r="AA651" s="222">
        <v>20.742999999999999</v>
      </c>
      <c r="AB651" s="208">
        <v>40.4</v>
      </c>
      <c r="AC651" s="208">
        <v>40.200000000000003</v>
      </c>
      <c r="AD651" s="222">
        <v>35</v>
      </c>
      <c r="AE651" s="209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3">
        <v>16</v>
      </c>
    </row>
    <row r="652" spans="1:65">
      <c r="A652" s="29"/>
      <c r="B652" s="19">
        <v>1</v>
      </c>
      <c r="C652" s="9">
        <v>4</v>
      </c>
      <c r="D652" s="208">
        <v>39</v>
      </c>
      <c r="E652" s="208">
        <v>40.1</v>
      </c>
      <c r="F652" s="208">
        <v>40</v>
      </c>
      <c r="G652" s="208">
        <v>41</v>
      </c>
      <c r="H652" s="208">
        <v>42.6</v>
      </c>
      <c r="I652" s="208">
        <v>40.5</v>
      </c>
      <c r="J652" s="208">
        <v>42.7</v>
      </c>
      <c r="K652" s="208">
        <v>41.1</v>
      </c>
      <c r="L652" s="208">
        <v>41.8</v>
      </c>
      <c r="M652" s="208">
        <v>37.937199999999997</v>
      </c>
      <c r="N652" s="208">
        <v>37.890272426406696</v>
      </c>
      <c r="O652" s="222">
        <v>34</v>
      </c>
      <c r="P652" s="222">
        <v>27.59</v>
      </c>
      <c r="Q652" s="208">
        <v>41.37</v>
      </c>
      <c r="R652" s="208">
        <v>39.07</v>
      </c>
      <c r="S652" s="208">
        <v>44.2</v>
      </c>
      <c r="T652" s="208">
        <v>43.461149555429451</v>
      </c>
      <c r="U652" s="208">
        <v>37.299999999999997</v>
      </c>
      <c r="V652" s="208">
        <v>40.4</v>
      </c>
      <c r="W652" s="208">
        <v>40.799999999999997</v>
      </c>
      <c r="X652" s="208">
        <v>39.299999999999997</v>
      </c>
      <c r="Y652" s="208">
        <v>37.299999999999997</v>
      </c>
      <c r="Z652" s="208">
        <v>42.186999999999998</v>
      </c>
      <c r="AA652" s="222">
        <v>22.172999999999998</v>
      </c>
      <c r="AB652" s="208">
        <v>38.700000000000003</v>
      </c>
      <c r="AC652" s="208">
        <v>38.9</v>
      </c>
      <c r="AD652" s="222">
        <v>34</v>
      </c>
      <c r="AE652" s="209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3">
        <v>40.105180439049079</v>
      </c>
    </row>
    <row r="653" spans="1:65">
      <c r="A653" s="29"/>
      <c r="B653" s="19">
        <v>1</v>
      </c>
      <c r="C653" s="9">
        <v>5</v>
      </c>
      <c r="D653" s="208">
        <v>40</v>
      </c>
      <c r="E653" s="208">
        <v>39.1</v>
      </c>
      <c r="F653" s="208">
        <v>40.1</v>
      </c>
      <c r="G653" s="208">
        <v>41</v>
      </c>
      <c r="H653" s="208">
        <v>42.4</v>
      </c>
      <c r="I653" s="208">
        <v>41</v>
      </c>
      <c r="J653" s="208">
        <v>41.4</v>
      </c>
      <c r="K653" s="208">
        <v>39.700000000000003</v>
      </c>
      <c r="L653" s="208">
        <v>40.700000000000003</v>
      </c>
      <c r="M653" s="208">
        <v>38.490600000000001</v>
      </c>
      <c r="N653" s="208">
        <v>38.218729130561698</v>
      </c>
      <c r="O653" s="222">
        <v>33.1</v>
      </c>
      <c r="P653" s="222">
        <v>27.74</v>
      </c>
      <c r="Q653" s="208">
        <v>40.549999999999997</v>
      </c>
      <c r="R653" s="208">
        <v>40.130000000000003</v>
      </c>
      <c r="S653" s="208">
        <v>38.799999999999997</v>
      </c>
      <c r="T653" s="208">
        <v>42.747734993828026</v>
      </c>
      <c r="U653" s="208">
        <v>37.799999999999997</v>
      </c>
      <c r="V653" s="208">
        <v>38</v>
      </c>
      <c r="W653" s="208">
        <v>41.4</v>
      </c>
      <c r="X653" s="208">
        <v>38.799999999999997</v>
      </c>
      <c r="Y653" s="208">
        <v>38.200000000000003</v>
      </c>
      <c r="Z653" s="208">
        <v>42.396000000000001</v>
      </c>
      <c r="AA653" s="222">
        <v>21.013000000000002</v>
      </c>
      <c r="AB653" s="208">
        <v>39.299999999999997</v>
      </c>
      <c r="AC653" s="208">
        <v>38.9</v>
      </c>
      <c r="AD653" s="222">
        <v>34</v>
      </c>
      <c r="AE653" s="209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3">
        <v>43</v>
      </c>
    </row>
    <row r="654" spans="1:65">
      <c r="A654" s="29"/>
      <c r="B654" s="19">
        <v>1</v>
      </c>
      <c r="C654" s="9">
        <v>6</v>
      </c>
      <c r="D654" s="208">
        <v>39</v>
      </c>
      <c r="E654" s="208">
        <v>40.799999999999997</v>
      </c>
      <c r="F654" s="208">
        <v>40.6</v>
      </c>
      <c r="G654" s="208">
        <v>41</v>
      </c>
      <c r="H654" s="208">
        <v>41.6</v>
      </c>
      <c r="I654" s="208">
        <v>38.4</v>
      </c>
      <c r="J654" s="208">
        <v>44.4</v>
      </c>
      <c r="K654" s="208">
        <v>41.5</v>
      </c>
      <c r="L654" s="208">
        <v>41</v>
      </c>
      <c r="M654" s="208">
        <v>37.1571</v>
      </c>
      <c r="N654" s="208">
        <v>38.313079212394882</v>
      </c>
      <c r="O654" s="222">
        <v>33.5</v>
      </c>
      <c r="P654" s="222">
        <v>27.47</v>
      </c>
      <c r="Q654" s="208">
        <v>42.06</v>
      </c>
      <c r="R654" s="208">
        <v>38.85</v>
      </c>
      <c r="S654" s="208">
        <v>40.6</v>
      </c>
      <c r="T654" s="208">
        <v>43.771921863715399</v>
      </c>
      <c r="U654" s="208">
        <v>36.6</v>
      </c>
      <c r="V654" s="208">
        <v>40.1</v>
      </c>
      <c r="W654" s="208">
        <v>40</v>
      </c>
      <c r="X654" s="208">
        <v>39.9</v>
      </c>
      <c r="Y654" s="208">
        <v>37.9</v>
      </c>
      <c r="Z654" s="208">
        <v>42.427</v>
      </c>
      <c r="AA654" s="222">
        <v>21.893000000000001</v>
      </c>
      <c r="AB654" s="208">
        <v>39.299999999999997</v>
      </c>
      <c r="AC654" s="208">
        <v>40.4</v>
      </c>
      <c r="AD654" s="222">
        <v>35</v>
      </c>
      <c r="AE654" s="209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1"/>
    </row>
    <row r="655" spans="1:65">
      <c r="A655" s="29"/>
      <c r="B655" s="20" t="s">
        <v>262</v>
      </c>
      <c r="C655" s="12"/>
      <c r="D655" s="214">
        <v>39.666666666666664</v>
      </c>
      <c r="E655" s="214">
        <v>39.833333333333336</v>
      </c>
      <c r="F655" s="214">
        <v>40.283333333333331</v>
      </c>
      <c r="G655" s="214">
        <v>41.333333333333336</v>
      </c>
      <c r="H655" s="214">
        <v>41.550000000000004</v>
      </c>
      <c r="I655" s="214">
        <v>40.233333333333334</v>
      </c>
      <c r="J655" s="214">
        <v>42.400000000000006</v>
      </c>
      <c r="K655" s="214">
        <v>40.9</v>
      </c>
      <c r="L655" s="214">
        <v>40.783333333333331</v>
      </c>
      <c r="M655" s="214">
        <v>38.003549999999997</v>
      </c>
      <c r="N655" s="214">
        <v>38.56181656728662</v>
      </c>
      <c r="O655" s="214">
        <v>33.516666666666666</v>
      </c>
      <c r="P655" s="214">
        <v>27.261166666666668</v>
      </c>
      <c r="Q655" s="214">
        <v>41.395000000000003</v>
      </c>
      <c r="R655" s="214">
        <v>39.493333333333332</v>
      </c>
      <c r="S655" s="214">
        <v>42.216666666666661</v>
      </c>
      <c r="T655" s="214">
        <v>43.134283530842161</v>
      </c>
      <c r="U655" s="214">
        <v>37.783333333333339</v>
      </c>
      <c r="V655" s="214">
        <v>38.699999999999996</v>
      </c>
      <c r="W655" s="214">
        <v>40.383333333333333</v>
      </c>
      <c r="X655" s="214">
        <v>39.383333333333333</v>
      </c>
      <c r="Y655" s="214">
        <v>37.783333333333339</v>
      </c>
      <c r="Z655" s="214">
        <v>41.977166666666669</v>
      </c>
      <c r="AA655" s="214">
        <v>21.382166666666667</v>
      </c>
      <c r="AB655" s="214">
        <v>39.25</v>
      </c>
      <c r="AC655" s="214">
        <v>39.416666666666664</v>
      </c>
      <c r="AD655" s="214">
        <v>34.5</v>
      </c>
      <c r="AE655" s="209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  <c r="BI655" s="210"/>
      <c r="BJ655" s="210"/>
      <c r="BK655" s="210"/>
      <c r="BL655" s="210"/>
      <c r="BM655" s="211"/>
    </row>
    <row r="656" spans="1:65">
      <c r="A656" s="29"/>
      <c r="B656" s="3" t="s">
        <v>263</v>
      </c>
      <c r="C656" s="28"/>
      <c r="D656" s="208">
        <v>40</v>
      </c>
      <c r="E656" s="208">
        <v>39.900000000000006</v>
      </c>
      <c r="F656" s="208">
        <v>40.25</v>
      </c>
      <c r="G656" s="208">
        <v>41</v>
      </c>
      <c r="H656" s="208">
        <v>41.3</v>
      </c>
      <c r="I656" s="208">
        <v>40.35</v>
      </c>
      <c r="J656" s="208">
        <v>42.35</v>
      </c>
      <c r="K656" s="208">
        <v>40.950000000000003</v>
      </c>
      <c r="L656" s="208">
        <v>40.6</v>
      </c>
      <c r="M656" s="208">
        <v>37.99015</v>
      </c>
      <c r="N656" s="208">
        <v>38.26590417147829</v>
      </c>
      <c r="O656" s="208">
        <v>33.450000000000003</v>
      </c>
      <c r="P656" s="208">
        <v>27.53</v>
      </c>
      <c r="Q656" s="208">
        <v>41.344999999999999</v>
      </c>
      <c r="R656" s="208">
        <v>39.125</v>
      </c>
      <c r="S656" s="208">
        <v>40.6</v>
      </c>
      <c r="T656" s="208">
        <v>43.147093071452588</v>
      </c>
      <c r="U656" s="208">
        <v>37.599999999999994</v>
      </c>
      <c r="V656" s="208">
        <v>38.950000000000003</v>
      </c>
      <c r="W656" s="208">
        <v>40.4</v>
      </c>
      <c r="X656" s="208">
        <v>39.4</v>
      </c>
      <c r="Y656" s="208">
        <v>37.75</v>
      </c>
      <c r="Z656" s="208">
        <v>42.090499999999999</v>
      </c>
      <c r="AA656" s="208">
        <v>21.421500000000002</v>
      </c>
      <c r="AB656" s="208">
        <v>39.299999999999997</v>
      </c>
      <c r="AC656" s="208">
        <v>39.349999999999994</v>
      </c>
      <c r="AD656" s="208">
        <v>34.5</v>
      </c>
      <c r="AE656" s="209"/>
      <c r="AF656" s="210"/>
      <c r="AG656" s="210"/>
      <c r="AH656" s="210"/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10"/>
      <c r="AT656" s="210"/>
      <c r="AU656" s="210"/>
      <c r="AV656" s="210"/>
      <c r="AW656" s="210"/>
      <c r="AX656" s="210"/>
      <c r="AY656" s="210"/>
      <c r="AZ656" s="210"/>
      <c r="BA656" s="210"/>
      <c r="BB656" s="210"/>
      <c r="BC656" s="210"/>
      <c r="BD656" s="210"/>
      <c r="BE656" s="210"/>
      <c r="BF656" s="210"/>
      <c r="BG656" s="210"/>
      <c r="BH656" s="210"/>
      <c r="BI656" s="210"/>
      <c r="BJ656" s="210"/>
      <c r="BK656" s="210"/>
      <c r="BL656" s="210"/>
      <c r="BM656" s="211"/>
    </row>
    <row r="657" spans="1:65">
      <c r="A657" s="29"/>
      <c r="B657" s="3" t="s">
        <v>264</v>
      </c>
      <c r="C657" s="28"/>
      <c r="D657" s="23">
        <v>0.51639777949432231</v>
      </c>
      <c r="E657" s="23">
        <v>0.66833125519211289</v>
      </c>
      <c r="F657" s="23">
        <v>0.23166067138525398</v>
      </c>
      <c r="G657" s="23">
        <v>0.51639777949432231</v>
      </c>
      <c r="H657" s="23">
        <v>0.79435508432941948</v>
      </c>
      <c r="I657" s="23">
        <v>1.0481730137084559</v>
      </c>
      <c r="J657" s="23">
        <v>1.4463747785411638</v>
      </c>
      <c r="K657" s="23">
        <v>0.66633324995830645</v>
      </c>
      <c r="L657" s="23">
        <v>0.56361925682739478</v>
      </c>
      <c r="M657" s="23">
        <v>0.51300334794229208</v>
      </c>
      <c r="N657" s="23">
        <v>0.8099374324448505</v>
      </c>
      <c r="O657" s="23">
        <v>0.61128280416405067</v>
      </c>
      <c r="P657" s="23">
        <v>1.3948649277498768</v>
      </c>
      <c r="Q657" s="23">
        <v>0.52683014340487622</v>
      </c>
      <c r="R657" s="23">
        <v>0.85838608252153403</v>
      </c>
      <c r="S657" s="23">
        <v>4.7943369371235667</v>
      </c>
      <c r="T657" s="23">
        <v>0.45331567726341848</v>
      </c>
      <c r="U657" s="23">
        <v>0.95585912490631497</v>
      </c>
      <c r="V657" s="23">
        <v>1.6297239029970694</v>
      </c>
      <c r="W657" s="23">
        <v>0.75476265585060998</v>
      </c>
      <c r="X657" s="23">
        <v>0.36009258068817135</v>
      </c>
      <c r="Y657" s="23">
        <v>0.84715209181508111</v>
      </c>
      <c r="Z657" s="23">
        <v>0.47147149083127571</v>
      </c>
      <c r="AA657" s="23">
        <v>0.66046481107373667</v>
      </c>
      <c r="AB657" s="23">
        <v>0.66257075093909668</v>
      </c>
      <c r="AC657" s="23">
        <v>0.83765545820860532</v>
      </c>
      <c r="AD657" s="23">
        <v>0.54772255750516607</v>
      </c>
      <c r="AE657" s="144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9"/>
      <c r="B658" s="3" t="s">
        <v>87</v>
      </c>
      <c r="C658" s="28"/>
      <c r="D658" s="13">
        <v>1.3018431415823253E-2</v>
      </c>
      <c r="E658" s="13">
        <v>1.6778190506914967E-2</v>
      </c>
      <c r="F658" s="13">
        <v>5.7507820782437893E-3</v>
      </c>
      <c r="G658" s="13">
        <v>1.2493494665185217E-2</v>
      </c>
      <c r="H658" s="13">
        <v>1.911805257110516E-2</v>
      </c>
      <c r="I658" s="13">
        <v>2.6052353281900312E-2</v>
      </c>
      <c r="J658" s="13">
        <v>3.4112612701442536E-2</v>
      </c>
      <c r="K658" s="13">
        <v>1.6291766502648079E-2</v>
      </c>
      <c r="L658" s="13">
        <v>1.3819842831893621E-2</v>
      </c>
      <c r="M658" s="13">
        <v>1.3498827029114178E-2</v>
      </c>
      <c r="N658" s="13">
        <v>2.1003611980560832E-2</v>
      </c>
      <c r="O658" s="13">
        <v>1.8238174167003005E-2</v>
      </c>
      <c r="P658" s="13">
        <v>5.1166736361853309E-2</v>
      </c>
      <c r="Q658" s="13">
        <v>1.2726902848287865E-2</v>
      </c>
      <c r="R658" s="13">
        <v>2.1734961576338641E-2</v>
      </c>
      <c r="S658" s="13">
        <v>0.11356502811978446</v>
      </c>
      <c r="T658" s="13">
        <v>1.05094055158998E-2</v>
      </c>
      <c r="U658" s="13">
        <v>2.5298432948557076E-2</v>
      </c>
      <c r="V658" s="13">
        <v>4.2111728759614199E-2</v>
      </c>
      <c r="W658" s="13">
        <v>1.8689954333898719E-2</v>
      </c>
      <c r="X658" s="13">
        <v>9.1432733141304616E-3</v>
      </c>
      <c r="Y658" s="13">
        <v>2.2421316942613526E-2</v>
      </c>
      <c r="Z658" s="13">
        <v>1.1231617764370528E-2</v>
      </c>
      <c r="AA658" s="13">
        <v>3.0888582124063042E-2</v>
      </c>
      <c r="AB658" s="13">
        <v>1.6880783463416475E-2</v>
      </c>
      <c r="AC658" s="13">
        <v>2.1251301265334598E-2</v>
      </c>
      <c r="AD658" s="13">
        <v>1.5876016159570031E-2</v>
      </c>
      <c r="AE658" s="144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9"/>
      <c r="B659" s="3" t="s">
        <v>265</v>
      </c>
      <c r="C659" s="28"/>
      <c r="D659" s="13">
        <v>-1.0934092992022748E-2</v>
      </c>
      <c r="E659" s="13">
        <v>-6.7783538869471416E-3</v>
      </c>
      <c r="F659" s="13">
        <v>4.4421416967568295E-3</v>
      </c>
      <c r="G659" s="13">
        <v>3.0623298058732651E-2</v>
      </c>
      <c r="H659" s="13">
        <v>3.6025758895330995E-2</v>
      </c>
      <c r="I659" s="13">
        <v>3.195419965234203E-3</v>
      </c>
      <c r="J659" s="13">
        <v>5.722002833121631E-2</v>
      </c>
      <c r="K659" s="13">
        <v>1.9818376385536185E-2</v>
      </c>
      <c r="L659" s="13">
        <v>1.6909359011983316E-2</v>
      </c>
      <c r="M659" s="13">
        <v>-5.2402966799840023E-2</v>
      </c>
      <c r="N659" s="13">
        <v>-3.8482905571464165E-2</v>
      </c>
      <c r="O659" s="13">
        <v>-0.16428086596930991</v>
      </c>
      <c r="P659" s="13">
        <v>-0.32025822180010999</v>
      </c>
      <c r="Q659" s="13">
        <v>3.2160921527610631E-2</v>
      </c>
      <c r="R659" s="13">
        <v>-1.5256061661301223E-2</v>
      </c>
      <c r="S659" s="13">
        <v>5.2648715315632755E-2</v>
      </c>
      <c r="T659" s="13">
        <v>7.5528973031218305E-2</v>
      </c>
      <c r="U659" s="13">
        <v>-5.7893944879376158E-2</v>
      </c>
      <c r="V659" s="13">
        <v>-3.5037379801460933E-2</v>
      </c>
      <c r="W659" s="13">
        <v>6.9355851598020823E-3</v>
      </c>
      <c r="X659" s="13">
        <v>-1.7998849470651113E-2</v>
      </c>
      <c r="Y659" s="13">
        <v>-5.7893944879376158E-2</v>
      </c>
      <c r="Z659" s="13">
        <v>4.6676918221639552E-2</v>
      </c>
      <c r="AA659" s="13">
        <v>-0.46684776299254438</v>
      </c>
      <c r="AB659" s="13">
        <v>-2.1323440754711487E-2</v>
      </c>
      <c r="AC659" s="13">
        <v>-1.7167701649636102E-2</v>
      </c>
      <c r="AD659" s="13">
        <v>-0.13976200524936422</v>
      </c>
      <c r="AE659" s="144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A660" s="29"/>
      <c r="B660" s="45" t="s">
        <v>266</v>
      </c>
      <c r="C660" s="46"/>
      <c r="D660" s="44">
        <v>0</v>
      </c>
      <c r="E660" s="44">
        <v>7.0000000000000007E-2</v>
      </c>
      <c r="F660" s="44">
        <v>0.25</v>
      </c>
      <c r="G660" s="44">
        <v>0.68</v>
      </c>
      <c r="H660" s="44">
        <v>0.76</v>
      </c>
      <c r="I660" s="44">
        <v>0.23</v>
      </c>
      <c r="J660" s="44">
        <v>1.1100000000000001</v>
      </c>
      <c r="K660" s="44">
        <v>0.5</v>
      </c>
      <c r="L660" s="44">
        <v>0.45</v>
      </c>
      <c r="M660" s="44">
        <v>0.67</v>
      </c>
      <c r="N660" s="44">
        <v>0.45</v>
      </c>
      <c r="O660" s="44">
        <v>2.4900000000000002</v>
      </c>
      <c r="P660" s="44">
        <v>5.03</v>
      </c>
      <c r="Q660" s="44">
        <v>0.7</v>
      </c>
      <c r="R660" s="44">
        <v>7.0000000000000007E-2</v>
      </c>
      <c r="S660" s="44">
        <v>1.03</v>
      </c>
      <c r="T660" s="44">
        <v>1.41</v>
      </c>
      <c r="U660" s="44">
        <v>0.76</v>
      </c>
      <c r="V660" s="44">
        <v>0.39</v>
      </c>
      <c r="W660" s="44">
        <v>0.28999999999999998</v>
      </c>
      <c r="X660" s="44">
        <v>0.11</v>
      </c>
      <c r="Y660" s="44">
        <v>0.76</v>
      </c>
      <c r="Z660" s="44">
        <v>0.94</v>
      </c>
      <c r="AA660" s="44">
        <v>7.41</v>
      </c>
      <c r="AB660" s="44">
        <v>0.17</v>
      </c>
      <c r="AC660" s="44">
        <v>0.1</v>
      </c>
      <c r="AD660" s="44">
        <v>2.09</v>
      </c>
      <c r="AE660" s="144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B661" s="3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BM661" s="53"/>
    </row>
    <row r="662" spans="1:65" ht="15">
      <c r="B662" s="8" t="s">
        <v>471</v>
      </c>
      <c r="BM662" s="27" t="s">
        <v>67</v>
      </c>
    </row>
    <row r="663" spans="1:65" ht="15">
      <c r="A663" s="24" t="s">
        <v>58</v>
      </c>
      <c r="B663" s="18" t="s">
        <v>110</v>
      </c>
      <c r="C663" s="15" t="s">
        <v>111</v>
      </c>
      <c r="D663" s="16" t="s">
        <v>225</v>
      </c>
      <c r="E663" s="17" t="s">
        <v>225</v>
      </c>
      <c r="F663" s="17" t="s">
        <v>225</v>
      </c>
      <c r="G663" s="17" t="s">
        <v>225</v>
      </c>
      <c r="H663" s="17" t="s">
        <v>225</v>
      </c>
      <c r="I663" s="17" t="s">
        <v>225</v>
      </c>
      <c r="J663" s="17" t="s">
        <v>225</v>
      </c>
      <c r="K663" s="17" t="s">
        <v>225</v>
      </c>
      <c r="L663" s="17" t="s">
        <v>225</v>
      </c>
      <c r="M663" s="17" t="s">
        <v>225</v>
      </c>
      <c r="N663" s="17" t="s">
        <v>225</v>
      </c>
      <c r="O663" s="17" t="s">
        <v>225</v>
      </c>
      <c r="P663" s="17" t="s">
        <v>225</v>
      </c>
      <c r="Q663" s="17" t="s">
        <v>225</v>
      </c>
      <c r="R663" s="17" t="s">
        <v>225</v>
      </c>
      <c r="S663" s="17" t="s">
        <v>225</v>
      </c>
      <c r="T663" s="17" t="s">
        <v>225</v>
      </c>
      <c r="U663" s="17" t="s">
        <v>225</v>
      </c>
      <c r="V663" s="17" t="s">
        <v>225</v>
      </c>
      <c r="W663" s="17" t="s">
        <v>225</v>
      </c>
      <c r="X663" s="17" t="s">
        <v>225</v>
      </c>
      <c r="Y663" s="17" t="s">
        <v>225</v>
      </c>
      <c r="Z663" s="17" t="s">
        <v>225</v>
      </c>
      <c r="AA663" s="17" t="s">
        <v>225</v>
      </c>
      <c r="AB663" s="144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9" t="s">
        <v>226</v>
      </c>
      <c r="C664" s="9" t="s">
        <v>226</v>
      </c>
      <c r="D664" s="142" t="s">
        <v>228</v>
      </c>
      <c r="E664" s="143" t="s">
        <v>229</v>
      </c>
      <c r="F664" s="143" t="s">
        <v>230</v>
      </c>
      <c r="G664" s="143" t="s">
        <v>231</v>
      </c>
      <c r="H664" s="143" t="s">
        <v>232</v>
      </c>
      <c r="I664" s="143" t="s">
        <v>233</v>
      </c>
      <c r="J664" s="143" t="s">
        <v>234</v>
      </c>
      <c r="K664" s="143" t="s">
        <v>235</v>
      </c>
      <c r="L664" s="143" t="s">
        <v>236</v>
      </c>
      <c r="M664" s="143" t="s">
        <v>238</v>
      </c>
      <c r="N664" s="143" t="s">
        <v>239</v>
      </c>
      <c r="O664" s="143" t="s">
        <v>243</v>
      </c>
      <c r="P664" s="143" t="s">
        <v>244</v>
      </c>
      <c r="Q664" s="143" t="s">
        <v>245</v>
      </c>
      <c r="R664" s="143" t="s">
        <v>246</v>
      </c>
      <c r="S664" s="143" t="s">
        <v>269</v>
      </c>
      <c r="T664" s="143" t="s">
        <v>247</v>
      </c>
      <c r="U664" s="143" t="s">
        <v>248</v>
      </c>
      <c r="V664" s="143" t="s">
        <v>249</v>
      </c>
      <c r="W664" s="143" t="s">
        <v>250</v>
      </c>
      <c r="X664" s="143" t="s">
        <v>252</v>
      </c>
      <c r="Y664" s="143" t="s">
        <v>253</v>
      </c>
      <c r="Z664" s="143" t="s">
        <v>254</v>
      </c>
      <c r="AA664" s="143" t="s">
        <v>255</v>
      </c>
      <c r="AB664" s="144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 t="s">
        <v>1</v>
      </c>
    </row>
    <row r="665" spans="1:65">
      <c r="A665" s="29"/>
      <c r="B665" s="19"/>
      <c r="C665" s="9"/>
      <c r="D665" s="10" t="s">
        <v>114</v>
      </c>
      <c r="E665" s="11" t="s">
        <v>275</v>
      </c>
      <c r="F665" s="11" t="s">
        <v>276</v>
      </c>
      <c r="G665" s="11" t="s">
        <v>276</v>
      </c>
      <c r="H665" s="11" t="s">
        <v>276</v>
      </c>
      <c r="I665" s="11" t="s">
        <v>276</v>
      </c>
      <c r="J665" s="11" t="s">
        <v>276</v>
      </c>
      <c r="K665" s="11" t="s">
        <v>276</v>
      </c>
      <c r="L665" s="11" t="s">
        <v>114</v>
      </c>
      <c r="M665" s="11" t="s">
        <v>275</v>
      </c>
      <c r="N665" s="11" t="s">
        <v>275</v>
      </c>
      <c r="O665" s="11" t="s">
        <v>114</v>
      </c>
      <c r="P665" s="11" t="s">
        <v>276</v>
      </c>
      <c r="Q665" s="11" t="s">
        <v>114</v>
      </c>
      <c r="R665" s="11" t="s">
        <v>276</v>
      </c>
      <c r="S665" s="11" t="s">
        <v>276</v>
      </c>
      <c r="T665" s="11" t="s">
        <v>276</v>
      </c>
      <c r="U665" s="11" t="s">
        <v>114</v>
      </c>
      <c r="V665" s="11" t="s">
        <v>276</v>
      </c>
      <c r="W665" s="11" t="s">
        <v>114</v>
      </c>
      <c r="X665" s="11" t="s">
        <v>276</v>
      </c>
      <c r="Y665" s="11" t="s">
        <v>276</v>
      </c>
      <c r="Z665" s="11" t="s">
        <v>276</v>
      </c>
      <c r="AA665" s="11" t="s">
        <v>114</v>
      </c>
      <c r="AB665" s="144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</v>
      </c>
    </row>
    <row r="666" spans="1:65">
      <c r="A666" s="29"/>
      <c r="B666" s="19"/>
      <c r="C666" s="9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144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3</v>
      </c>
    </row>
    <row r="667" spans="1:65">
      <c r="A667" s="29"/>
      <c r="B667" s="18">
        <v>1</v>
      </c>
      <c r="C667" s="14">
        <v>1</v>
      </c>
      <c r="D667" s="217">
        <v>8.5999999999999993E-2</v>
      </c>
      <c r="E667" s="217">
        <v>8.5999999999999993E-2</v>
      </c>
      <c r="F667" s="217">
        <v>8.3000000000000004E-2</v>
      </c>
      <c r="G667" s="217">
        <v>0.09</v>
      </c>
      <c r="H667" s="217">
        <v>8.0999999999999989E-2</v>
      </c>
      <c r="I667" s="217">
        <v>8.4999999999999992E-2</v>
      </c>
      <c r="J667" s="217">
        <v>8.4000000000000005E-2</v>
      </c>
      <c r="K667" s="217">
        <v>8.4999999999999992E-2</v>
      </c>
      <c r="L667" s="217">
        <v>8.6900000000000005E-2</v>
      </c>
      <c r="M667" s="217">
        <v>8.5575958884596071E-2</v>
      </c>
      <c r="N667" s="223">
        <v>9.2499999999999999E-2</v>
      </c>
      <c r="O667" s="217">
        <v>0.09</v>
      </c>
      <c r="P667" s="217">
        <v>0.09</v>
      </c>
      <c r="Q667" s="217">
        <v>8.5306306809165233E-2</v>
      </c>
      <c r="R667" s="217">
        <v>8.8900000000000007E-2</v>
      </c>
      <c r="S667" s="217">
        <v>8.4999999999999992E-2</v>
      </c>
      <c r="T667" s="217">
        <v>8.8000000000000009E-2</v>
      </c>
      <c r="U667" s="223">
        <v>7.4899999999999994E-2</v>
      </c>
      <c r="V667" s="217">
        <v>9.5000000000000001E-2</v>
      </c>
      <c r="W667" s="223">
        <v>9.4991099999999995E-2</v>
      </c>
      <c r="X667" s="217">
        <v>8.4552260654000011E-2</v>
      </c>
      <c r="Y667" s="217">
        <v>8.6999999999999994E-2</v>
      </c>
      <c r="Z667" s="217">
        <v>7.9100000000000004E-2</v>
      </c>
      <c r="AA667" s="223">
        <v>7.0999999999999994E-2</v>
      </c>
      <c r="AB667" s="215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  <c r="BI667" s="216"/>
      <c r="BJ667" s="216"/>
      <c r="BK667" s="216"/>
      <c r="BL667" s="216"/>
      <c r="BM667" s="218">
        <v>1</v>
      </c>
    </row>
    <row r="668" spans="1:65">
      <c r="A668" s="29"/>
      <c r="B668" s="19">
        <v>1</v>
      </c>
      <c r="C668" s="9">
        <v>2</v>
      </c>
      <c r="D668" s="23">
        <v>8.5999999999999993E-2</v>
      </c>
      <c r="E668" s="23">
        <v>8.3000000000000004E-2</v>
      </c>
      <c r="F668" s="23">
        <v>8.5999999999999993E-2</v>
      </c>
      <c r="G668" s="23">
        <v>0.09</v>
      </c>
      <c r="H668" s="23">
        <v>8.4999999999999992E-2</v>
      </c>
      <c r="I668" s="23">
        <v>8.6999999999999994E-2</v>
      </c>
      <c r="J668" s="23">
        <v>8.4000000000000005E-2</v>
      </c>
      <c r="K668" s="23">
        <v>8.5999999999999993E-2</v>
      </c>
      <c r="L668" s="23">
        <v>8.5499999999999993E-2</v>
      </c>
      <c r="M668" s="23">
        <v>8.6404919326795657E-2</v>
      </c>
      <c r="N668" s="224">
        <v>9.4899999999999998E-2</v>
      </c>
      <c r="O668" s="23">
        <v>0.09</v>
      </c>
      <c r="P668" s="23">
        <v>0.08</v>
      </c>
      <c r="Q668" s="23">
        <v>8.3992982759014859E-2</v>
      </c>
      <c r="R668" s="23">
        <v>8.7300000000000003E-2</v>
      </c>
      <c r="S668" s="23">
        <v>8.4999999999999992E-2</v>
      </c>
      <c r="T668" s="23">
        <v>9.1999999999999998E-2</v>
      </c>
      <c r="U668" s="224">
        <v>7.4499999999999997E-2</v>
      </c>
      <c r="V668" s="23">
        <v>9.2999999999999999E-2</v>
      </c>
      <c r="W668" s="219">
        <v>9.1935699999999995E-2</v>
      </c>
      <c r="X668" s="23">
        <v>8.1656984995999979E-2</v>
      </c>
      <c r="Y668" s="23">
        <v>8.6999999999999994E-2</v>
      </c>
      <c r="Z668" s="23">
        <v>8.1799999999999998E-2</v>
      </c>
      <c r="AA668" s="224">
        <v>7.2999999999999995E-2</v>
      </c>
      <c r="AB668" s="215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18">
        <v>18</v>
      </c>
    </row>
    <row r="669" spans="1:65">
      <c r="A669" s="29"/>
      <c r="B669" s="19">
        <v>1</v>
      </c>
      <c r="C669" s="9">
        <v>3</v>
      </c>
      <c r="D669" s="23">
        <v>8.4999999999999992E-2</v>
      </c>
      <c r="E669" s="23">
        <v>8.5000000000000006E-2</v>
      </c>
      <c r="F669" s="23">
        <v>8.5999999999999993E-2</v>
      </c>
      <c r="G669" s="23">
        <v>0.08</v>
      </c>
      <c r="H669" s="23">
        <v>8.5999999999999993E-2</v>
      </c>
      <c r="I669" s="23">
        <v>8.5999999999999993E-2</v>
      </c>
      <c r="J669" s="23">
        <v>8.3000000000000004E-2</v>
      </c>
      <c r="K669" s="23">
        <v>8.4999999999999992E-2</v>
      </c>
      <c r="L669" s="23">
        <v>8.6599999999999996E-2</v>
      </c>
      <c r="M669" s="23">
        <v>8.5124442768159017E-2</v>
      </c>
      <c r="N669" s="224">
        <v>9.1899999999999996E-2</v>
      </c>
      <c r="O669" s="23">
        <v>0.09</v>
      </c>
      <c r="P669" s="23">
        <v>0.09</v>
      </c>
      <c r="Q669" s="23">
        <v>8.3868687190948421E-2</v>
      </c>
      <c r="R669" s="23">
        <v>8.6800000000000002E-2</v>
      </c>
      <c r="S669" s="23">
        <v>8.4000000000000005E-2</v>
      </c>
      <c r="T669" s="23">
        <v>9.0999999999999998E-2</v>
      </c>
      <c r="U669" s="224">
        <v>7.5399999999999995E-2</v>
      </c>
      <c r="V669" s="23">
        <v>8.7999999999999995E-2</v>
      </c>
      <c r="W669" s="224">
        <v>9.32674E-2</v>
      </c>
      <c r="X669" s="23">
        <v>8.3553979579999979E-2</v>
      </c>
      <c r="Y669" s="219">
        <v>9.0999999999999998E-2</v>
      </c>
      <c r="Z669" s="23">
        <v>7.8799999999999995E-2</v>
      </c>
      <c r="AA669" s="224">
        <v>7.1999999999999995E-2</v>
      </c>
      <c r="AB669" s="215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16"/>
      <c r="AT669" s="216"/>
      <c r="AU669" s="216"/>
      <c r="AV669" s="216"/>
      <c r="AW669" s="216"/>
      <c r="AX669" s="216"/>
      <c r="AY669" s="216"/>
      <c r="AZ669" s="216"/>
      <c r="BA669" s="216"/>
      <c r="BB669" s="216"/>
      <c r="BC669" s="216"/>
      <c r="BD669" s="216"/>
      <c r="BE669" s="216"/>
      <c r="BF669" s="216"/>
      <c r="BG669" s="216"/>
      <c r="BH669" s="216"/>
      <c r="BI669" s="216"/>
      <c r="BJ669" s="216"/>
      <c r="BK669" s="216"/>
      <c r="BL669" s="216"/>
      <c r="BM669" s="218">
        <v>16</v>
      </c>
    </row>
    <row r="670" spans="1:65">
      <c r="A670" s="29"/>
      <c r="B670" s="19">
        <v>1</v>
      </c>
      <c r="C670" s="9">
        <v>4</v>
      </c>
      <c r="D670" s="23">
        <v>8.6999999999999994E-2</v>
      </c>
      <c r="E670" s="23">
        <v>8.6999999999999994E-2</v>
      </c>
      <c r="F670" s="23">
        <v>8.4000000000000005E-2</v>
      </c>
      <c r="G670" s="23">
        <v>0.08</v>
      </c>
      <c r="H670" s="23">
        <v>8.4000000000000005E-2</v>
      </c>
      <c r="I670" s="23">
        <v>8.5999999999999993E-2</v>
      </c>
      <c r="J670" s="23">
        <v>8.5999999999999993E-2</v>
      </c>
      <c r="K670" s="23">
        <v>8.5999999999999993E-2</v>
      </c>
      <c r="L670" s="23">
        <v>8.6999999999999994E-2</v>
      </c>
      <c r="M670" s="23">
        <v>8.5146950803658042E-2</v>
      </c>
      <c r="N670" s="224">
        <v>9.6799999999999997E-2</v>
      </c>
      <c r="O670" s="23">
        <v>0.09</v>
      </c>
      <c r="P670" s="23">
        <v>0.09</v>
      </c>
      <c r="Q670" s="23">
        <v>8.3976253511567817E-2</v>
      </c>
      <c r="R670" s="23">
        <v>8.7600000000000011E-2</v>
      </c>
      <c r="S670" s="23">
        <v>8.5999999999999993E-2</v>
      </c>
      <c r="T670" s="23">
        <v>9.1999999999999998E-2</v>
      </c>
      <c r="U670" s="224">
        <v>7.3300000000000004E-2</v>
      </c>
      <c r="V670" s="23">
        <v>9.0999999999999998E-2</v>
      </c>
      <c r="W670" s="224">
        <v>9.5359199999999991E-2</v>
      </c>
      <c r="X670" s="23">
        <v>8.355328613599998E-2</v>
      </c>
      <c r="Y670" s="23">
        <v>8.6999999999999994E-2</v>
      </c>
      <c r="Z670" s="23">
        <v>8.3799999999999999E-2</v>
      </c>
      <c r="AA670" s="224">
        <v>7.1999999999999995E-2</v>
      </c>
      <c r="AB670" s="215"/>
      <c r="AC670" s="216"/>
      <c r="AD670" s="216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16"/>
      <c r="AT670" s="216"/>
      <c r="AU670" s="216"/>
      <c r="AV670" s="216"/>
      <c r="AW670" s="216"/>
      <c r="AX670" s="216"/>
      <c r="AY670" s="216"/>
      <c r="AZ670" s="216"/>
      <c r="BA670" s="216"/>
      <c r="BB670" s="216"/>
      <c r="BC670" s="216"/>
      <c r="BD670" s="216"/>
      <c r="BE670" s="216"/>
      <c r="BF670" s="216"/>
      <c r="BG670" s="216"/>
      <c r="BH670" s="216"/>
      <c r="BI670" s="216"/>
      <c r="BJ670" s="216"/>
      <c r="BK670" s="216"/>
      <c r="BL670" s="216"/>
      <c r="BM670" s="218">
        <v>8.5849294369933188E-2</v>
      </c>
    </row>
    <row r="671" spans="1:65">
      <c r="A671" s="29"/>
      <c r="B671" s="19">
        <v>1</v>
      </c>
      <c r="C671" s="9">
        <v>5</v>
      </c>
      <c r="D671" s="23">
        <v>8.5999999999999993E-2</v>
      </c>
      <c r="E671" s="23">
        <v>8.4000000000000005E-2</v>
      </c>
      <c r="F671" s="23">
        <v>8.5000000000000006E-2</v>
      </c>
      <c r="G671" s="23">
        <v>0.08</v>
      </c>
      <c r="H671" s="23">
        <v>8.6999999999999994E-2</v>
      </c>
      <c r="I671" s="23">
        <v>8.5999999999999993E-2</v>
      </c>
      <c r="J671" s="23">
        <v>8.2000000000000003E-2</v>
      </c>
      <c r="K671" s="23">
        <v>8.4000000000000005E-2</v>
      </c>
      <c r="L671" s="23">
        <v>8.6399999999999991E-2</v>
      </c>
      <c r="M671" s="23">
        <v>8.6028291428629472E-2</v>
      </c>
      <c r="N671" s="224">
        <v>9.3800000000000008E-2</v>
      </c>
      <c r="O671" s="23">
        <v>0.09</v>
      </c>
      <c r="P671" s="23">
        <v>0.08</v>
      </c>
      <c r="Q671" s="23">
        <v>8.569338819516413E-2</v>
      </c>
      <c r="R671" s="23">
        <v>8.77E-2</v>
      </c>
      <c r="S671" s="23">
        <v>8.5999999999999993E-2</v>
      </c>
      <c r="T671" s="23">
        <v>9.2999999999999999E-2</v>
      </c>
      <c r="U671" s="224">
        <v>7.5499999999999998E-2</v>
      </c>
      <c r="V671" s="23">
        <v>9.0999999999999998E-2</v>
      </c>
      <c r="W671" s="224">
        <v>9.5558500000000005E-2</v>
      </c>
      <c r="X671" s="23">
        <v>8.2156281016000018E-2</v>
      </c>
      <c r="Y671" s="23">
        <v>8.6999999999999994E-2</v>
      </c>
      <c r="Z671" s="23">
        <v>8.1299999999999997E-2</v>
      </c>
      <c r="AA671" s="224">
        <v>7.0000000000000007E-2</v>
      </c>
      <c r="AB671" s="215"/>
      <c r="AC671" s="216"/>
      <c r="AD671" s="216"/>
      <c r="AE671" s="216"/>
      <c r="AF671" s="216"/>
      <c r="AG671" s="216"/>
      <c r="AH671" s="216"/>
      <c r="AI671" s="216"/>
      <c r="AJ671" s="216"/>
      <c r="AK671" s="216"/>
      <c r="AL671" s="216"/>
      <c r="AM671" s="216"/>
      <c r="AN671" s="216"/>
      <c r="AO671" s="216"/>
      <c r="AP671" s="216"/>
      <c r="AQ671" s="216"/>
      <c r="AR671" s="216"/>
      <c r="AS671" s="216"/>
      <c r="AT671" s="216"/>
      <c r="AU671" s="216"/>
      <c r="AV671" s="216"/>
      <c r="AW671" s="216"/>
      <c r="AX671" s="216"/>
      <c r="AY671" s="216"/>
      <c r="AZ671" s="216"/>
      <c r="BA671" s="216"/>
      <c r="BB671" s="216"/>
      <c r="BC671" s="216"/>
      <c r="BD671" s="216"/>
      <c r="BE671" s="216"/>
      <c r="BF671" s="216"/>
      <c r="BG671" s="216"/>
      <c r="BH671" s="216"/>
      <c r="BI671" s="216"/>
      <c r="BJ671" s="216"/>
      <c r="BK671" s="216"/>
      <c r="BL671" s="216"/>
      <c r="BM671" s="218">
        <v>44</v>
      </c>
    </row>
    <row r="672" spans="1:65">
      <c r="A672" s="29"/>
      <c r="B672" s="19">
        <v>1</v>
      </c>
      <c r="C672" s="9">
        <v>6</v>
      </c>
      <c r="D672" s="23">
        <v>8.4999999999999992E-2</v>
      </c>
      <c r="E672" s="23">
        <v>8.6999999999999994E-2</v>
      </c>
      <c r="F672" s="23">
        <v>8.4000000000000005E-2</v>
      </c>
      <c r="G672" s="23">
        <v>0.08</v>
      </c>
      <c r="H672" s="23">
        <v>8.4000000000000005E-2</v>
      </c>
      <c r="I672" s="23">
        <v>8.5999999999999993E-2</v>
      </c>
      <c r="J672" s="23">
        <v>8.4000000000000005E-2</v>
      </c>
      <c r="K672" s="23">
        <v>8.4000000000000005E-2</v>
      </c>
      <c r="L672" s="23">
        <v>8.6900000000000005E-2</v>
      </c>
      <c r="M672" s="23">
        <v>8.5856952142470216E-2</v>
      </c>
      <c r="N672" s="224">
        <v>9.5000000000000001E-2</v>
      </c>
      <c r="O672" s="23">
        <v>0.09</v>
      </c>
      <c r="P672" s="23">
        <v>0.09</v>
      </c>
      <c r="Q672" s="23">
        <v>8.5313054015816195E-2</v>
      </c>
      <c r="R672" s="23">
        <v>8.8099999999999998E-2</v>
      </c>
      <c r="S672" s="23">
        <v>8.3000000000000004E-2</v>
      </c>
      <c r="T672" s="23">
        <v>0.09</v>
      </c>
      <c r="U672" s="224">
        <v>7.5999999999999998E-2</v>
      </c>
      <c r="V672" s="23">
        <v>8.7999999999999995E-2</v>
      </c>
      <c r="W672" s="224">
        <v>9.5257000000000008E-2</v>
      </c>
      <c r="X672" s="23">
        <v>8.335434417399995E-2</v>
      </c>
      <c r="Y672" s="23">
        <v>8.6999999999999994E-2</v>
      </c>
      <c r="Z672" s="23">
        <v>7.6300000000000007E-2</v>
      </c>
      <c r="AA672" s="224">
        <v>6.9000000000000006E-2</v>
      </c>
      <c r="AB672" s="215"/>
      <c r="AC672" s="216"/>
      <c r="AD672" s="216"/>
      <c r="AE672" s="216"/>
      <c r="AF672" s="216"/>
      <c r="AG672" s="216"/>
      <c r="AH672" s="216"/>
      <c r="AI672" s="216"/>
      <c r="AJ672" s="216"/>
      <c r="AK672" s="216"/>
      <c r="AL672" s="216"/>
      <c r="AM672" s="216"/>
      <c r="AN672" s="216"/>
      <c r="AO672" s="216"/>
      <c r="AP672" s="216"/>
      <c r="AQ672" s="216"/>
      <c r="AR672" s="216"/>
      <c r="AS672" s="216"/>
      <c r="AT672" s="216"/>
      <c r="AU672" s="216"/>
      <c r="AV672" s="216"/>
      <c r="AW672" s="216"/>
      <c r="AX672" s="216"/>
      <c r="AY672" s="216"/>
      <c r="AZ672" s="216"/>
      <c r="BA672" s="216"/>
      <c r="BB672" s="216"/>
      <c r="BC672" s="216"/>
      <c r="BD672" s="216"/>
      <c r="BE672" s="216"/>
      <c r="BF672" s="216"/>
      <c r="BG672" s="216"/>
      <c r="BH672" s="216"/>
      <c r="BI672" s="216"/>
      <c r="BJ672" s="216"/>
      <c r="BK672" s="216"/>
      <c r="BL672" s="216"/>
      <c r="BM672" s="54"/>
    </row>
    <row r="673" spans="1:65">
      <c r="A673" s="29"/>
      <c r="B673" s="20" t="s">
        <v>262</v>
      </c>
      <c r="C673" s="12"/>
      <c r="D673" s="220">
        <v>8.5833333333333317E-2</v>
      </c>
      <c r="E673" s="220">
        <v>8.533333333333333E-2</v>
      </c>
      <c r="F673" s="220">
        <v>8.4666666666666668E-2</v>
      </c>
      <c r="G673" s="220">
        <v>8.3333333333333329E-2</v>
      </c>
      <c r="H673" s="220">
        <v>8.4500000000000006E-2</v>
      </c>
      <c r="I673" s="220">
        <v>8.5999999999999979E-2</v>
      </c>
      <c r="J673" s="220">
        <v>8.3833333333333329E-2</v>
      </c>
      <c r="K673" s="220">
        <v>8.5000000000000006E-2</v>
      </c>
      <c r="L673" s="220">
        <v>8.6550000000000002E-2</v>
      </c>
      <c r="M673" s="220">
        <v>8.5689585892384748E-2</v>
      </c>
      <c r="N673" s="220">
        <v>9.4149999999999998E-2</v>
      </c>
      <c r="O673" s="220">
        <v>8.9999999999999983E-2</v>
      </c>
      <c r="P673" s="220">
        <v>8.666666666666667E-2</v>
      </c>
      <c r="Q673" s="220">
        <v>8.4691778746946111E-2</v>
      </c>
      <c r="R673" s="220">
        <v>8.773333333333333E-2</v>
      </c>
      <c r="S673" s="220">
        <v>8.4833333333333316E-2</v>
      </c>
      <c r="T673" s="220">
        <v>9.0999999999999984E-2</v>
      </c>
      <c r="U673" s="220">
        <v>7.4933333333333338E-2</v>
      </c>
      <c r="V673" s="220">
        <v>9.0999999999999984E-2</v>
      </c>
      <c r="W673" s="220">
        <v>9.4394816666666659E-2</v>
      </c>
      <c r="X673" s="220">
        <v>8.3137856092666662E-2</v>
      </c>
      <c r="Y673" s="220">
        <v>8.7666666666666657E-2</v>
      </c>
      <c r="Z673" s="220">
        <v>8.0183333333333329E-2</v>
      </c>
      <c r="AA673" s="220">
        <v>7.116666666666667E-2</v>
      </c>
      <c r="AB673" s="215"/>
      <c r="AC673" s="216"/>
      <c r="AD673" s="216"/>
      <c r="AE673" s="216"/>
      <c r="AF673" s="216"/>
      <c r="AG673" s="216"/>
      <c r="AH673" s="216"/>
      <c r="AI673" s="216"/>
      <c r="AJ673" s="216"/>
      <c r="AK673" s="216"/>
      <c r="AL673" s="216"/>
      <c r="AM673" s="216"/>
      <c r="AN673" s="216"/>
      <c r="AO673" s="216"/>
      <c r="AP673" s="216"/>
      <c r="AQ673" s="216"/>
      <c r="AR673" s="216"/>
      <c r="AS673" s="216"/>
      <c r="AT673" s="216"/>
      <c r="AU673" s="216"/>
      <c r="AV673" s="216"/>
      <c r="AW673" s="216"/>
      <c r="AX673" s="216"/>
      <c r="AY673" s="216"/>
      <c r="AZ673" s="216"/>
      <c r="BA673" s="216"/>
      <c r="BB673" s="216"/>
      <c r="BC673" s="216"/>
      <c r="BD673" s="216"/>
      <c r="BE673" s="216"/>
      <c r="BF673" s="216"/>
      <c r="BG673" s="216"/>
      <c r="BH673" s="216"/>
      <c r="BI673" s="216"/>
      <c r="BJ673" s="216"/>
      <c r="BK673" s="216"/>
      <c r="BL673" s="216"/>
      <c r="BM673" s="54"/>
    </row>
    <row r="674" spans="1:65">
      <c r="A674" s="29"/>
      <c r="B674" s="3" t="s">
        <v>263</v>
      </c>
      <c r="C674" s="28"/>
      <c r="D674" s="23">
        <v>8.5999999999999993E-2</v>
      </c>
      <c r="E674" s="23">
        <v>8.5499999999999993E-2</v>
      </c>
      <c r="F674" s="23">
        <v>8.4500000000000006E-2</v>
      </c>
      <c r="G674" s="23">
        <v>0.08</v>
      </c>
      <c r="H674" s="23">
        <v>8.4499999999999992E-2</v>
      </c>
      <c r="I674" s="23">
        <v>8.5999999999999993E-2</v>
      </c>
      <c r="J674" s="23">
        <v>8.4000000000000005E-2</v>
      </c>
      <c r="K674" s="23">
        <v>8.4999999999999992E-2</v>
      </c>
      <c r="L674" s="23">
        <v>8.6749999999999994E-2</v>
      </c>
      <c r="M674" s="23">
        <v>8.5716455513533144E-2</v>
      </c>
      <c r="N674" s="23">
        <v>9.4350000000000003E-2</v>
      </c>
      <c r="O674" s="23">
        <v>0.09</v>
      </c>
      <c r="P674" s="23">
        <v>0.09</v>
      </c>
      <c r="Q674" s="23">
        <v>8.4649644784090039E-2</v>
      </c>
      <c r="R674" s="23">
        <v>8.7650000000000006E-2</v>
      </c>
      <c r="S674" s="23">
        <v>8.4999999999999992E-2</v>
      </c>
      <c r="T674" s="23">
        <v>9.1499999999999998E-2</v>
      </c>
      <c r="U674" s="23">
        <v>7.5149999999999995E-2</v>
      </c>
      <c r="V674" s="23">
        <v>9.0999999999999998E-2</v>
      </c>
      <c r="W674" s="23">
        <v>9.5124050000000002E-2</v>
      </c>
      <c r="X674" s="23">
        <v>8.3453815154999972E-2</v>
      </c>
      <c r="Y674" s="23">
        <v>8.6999999999999994E-2</v>
      </c>
      <c r="Z674" s="23">
        <v>8.0199999999999994E-2</v>
      </c>
      <c r="AA674" s="23">
        <v>7.1499999999999994E-2</v>
      </c>
      <c r="AB674" s="215"/>
      <c r="AC674" s="216"/>
      <c r="AD674" s="216"/>
      <c r="AE674" s="216"/>
      <c r="AF674" s="216"/>
      <c r="AG674" s="216"/>
      <c r="AH674" s="216"/>
      <c r="AI674" s="216"/>
      <c r="AJ674" s="216"/>
      <c r="AK674" s="216"/>
      <c r="AL674" s="216"/>
      <c r="AM674" s="216"/>
      <c r="AN674" s="216"/>
      <c r="AO674" s="216"/>
      <c r="AP674" s="216"/>
      <c r="AQ674" s="216"/>
      <c r="AR674" s="216"/>
      <c r="AS674" s="216"/>
      <c r="AT674" s="216"/>
      <c r="AU674" s="216"/>
      <c r="AV674" s="216"/>
      <c r="AW674" s="216"/>
      <c r="AX674" s="216"/>
      <c r="AY674" s="216"/>
      <c r="AZ674" s="216"/>
      <c r="BA674" s="216"/>
      <c r="BB674" s="216"/>
      <c r="BC674" s="216"/>
      <c r="BD674" s="216"/>
      <c r="BE674" s="216"/>
      <c r="BF674" s="216"/>
      <c r="BG674" s="216"/>
      <c r="BH674" s="216"/>
      <c r="BI674" s="216"/>
      <c r="BJ674" s="216"/>
      <c r="BK674" s="216"/>
      <c r="BL674" s="216"/>
      <c r="BM674" s="54"/>
    </row>
    <row r="675" spans="1:65">
      <c r="A675" s="29"/>
      <c r="B675" s="3" t="s">
        <v>264</v>
      </c>
      <c r="C675" s="28"/>
      <c r="D675" s="23">
        <v>7.5277265270908163E-4</v>
      </c>
      <c r="E675" s="23">
        <v>1.6329931618554467E-3</v>
      </c>
      <c r="F675" s="23">
        <v>1.2110601416389917E-3</v>
      </c>
      <c r="G675" s="23">
        <v>5.1639777949432199E-3</v>
      </c>
      <c r="H675" s="23">
        <v>2.0736441353327723E-3</v>
      </c>
      <c r="I675" s="23">
        <v>6.3245553203367642E-4</v>
      </c>
      <c r="J675" s="23">
        <v>1.3291601358251224E-3</v>
      </c>
      <c r="K675" s="23">
        <v>8.9442719099991049E-4</v>
      </c>
      <c r="L675" s="23">
        <v>5.612486080160947E-4</v>
      </c>
      <c r="M675" s="23">
        <v>5.0619867870484842E-4</v>
      </c>
      <c r="N675" s="23">
        <v>1.8008331405213532E-3</v>
      </c>
      <c r="O675" s="23">
        <v>1.5202354861220293E-17</v>
      </c>
      <c r="P675" s="23">
        <v>5.1639777949432199E-3</v>
      </c>
      <c r="Q675" s="23">
        <v>8.3001458908752519E-4</v>
      </c>
      <c r="R675" s="23">
        <v>7.1740272279011293E-4</v>
      </c>
      <c r="S675" s="23">
        <v>1.1690451944500067E-3</v>
      </c>
      <c r="T675" s="23">
        <v>1.7888543819998286E-3</v>
      </c>
      <c r="U675" s="23">
        <v>9.5219045713904439E-4</v>
      </c>
      <c r="V675" s="23">
        <v>2.756809750418047E-3</v>
      </c>
      <c r="W675" s="23">
        <v>1.4629717118477281E-3</v>
      </c>
      <c r="X675" s="23">
        <v>1.0535290281876648E-3</v>
      </c>
      <c r="Y675" s="23">
        <v>1.6329931618554536E-3</v>
      </c>
      <c r="Z675" s="23">
        <v>2.6498427626307666E-3</v>
      </c>
      <c r="AA675" s="23">
        <v>1.4719601443879695E-3</v>
      </c>
      <c r="AB675" s="215"/>
      <c r="AC675" s="216"/>
      <c r="AD675" s="216"/>
      <c r="AE675" s="216"/>
      <c r="AF675" s="216"/>
      <c r="AG675" s="216"/>
      <c r="AH675" s="216"/>
      <c r="AI675" s="216"/>
      <c r="AJ675" s="216"/>
      <c r="AK675" s="216"/>
      <c r="AL675" s="216"/>
      <c r="AM675" s="216"/>
      <c r="AN675" s="216"/>
      <c r="AO675" s="216"/>
      <c r="AP675" s="216"/>
      <c r="AQ675" s="216"/>
      <c r="AR675" s="216"/>
      <c r="AS675" s="216"/>
      <c r="AT675" s="216"/>
      <c r="AU675" s="216"/>
      <c r="AV675" s="216"/>
      <c r="AW675" s="216"/>
      <c r="AX675" s="216"/>
      <c r="AY675" s="216"/>
      <c r="AZ675" s="216"/>
      <c r="BA675" s="216"/>
      <c r="BB675" s="216"/>
      <c r="BC675" s="216"/>
      <c r="BD675" s="216"/>
      <c r="BE675" s="216"/>
      <c r="BF675" s="216"/>
      <c r="BG675" s="216"/>
      <c r="BH675" s="216"/>
      <c r="BI675" s="216"/>
      <c r="BJ675" s="216"/>
      <c r="BK675" s="216"/>
      <c r="BL675" s="216"/>
      <c r="BM675" s="54"/>
    </row>
    <row r="676" spans="1:65">
      <c r="A676" s="29"/>
      <c r="B676" s="3" t="s">
        <v>87</v>
      </c>
      <c r="C676" s="28"/>
      <c r="D676" s="13">
        <v>8.7701668276786229E-3</v>
      </c>
      <c r="E676" s="13">
        <v>1.9136638615493518E-2</v>
      </c>
      <c r="F676" s="13">
        <v>1.4303859940618011E-2</v>
      </c>
      <c r="G676" s="13">
        <v>6.1967733539318642E-2</v>
      </c>
      <c r="H676" s="13">
        <v>2.4540167282044639E-2</v>
      </c>
      <c r="I676" s="13">
        <v>7.3541340934148436E-3</v>
      </c>
      <c r="J676" s="13">
        <v>1.5854792872665478E-2</v>
      </c>
      <c r="K676" s="13">
        <v>1.0522672835293064E-2</v>
      </c>
      <c r="L676" s="13">
        <v>6.4846748470952596E-3</v>
      </c>
      <c r="M676" s="13">
        <v>5.9073535416610578E-3</v>
      </c>
      <c r="N676" s="13">
        <v>1.9127277116530571E-2</v>
      </c>
      <c r="O676" s="13">
        <v>1.6891505401355884E-16</v>
      </c>
      <c r="P676" s="13">
        <v>5.9584359172421768E-2</v>
      </c>
      <c r="Q676" s="13">
        <v>9.8004151213727415E-3</v>
      </c>
      <c r="R676" s="13">
        <v>8.1770827065742353E-3</v>
      </c>
      <c r="S676" s="13">
        <v>1.3780493451277095E-2</v>
      </c>
      <c r="T676" s="13">
        <v>1.965774046153658E-2</v>
      </c>
      <c r="U676" s="13">
        <v>1.2707168022318208E-2</v>
      </c>
      <c r="V676" s="13">
        <v>3.0294612641956566E-2</v>
      </c>
      <c r="W676" s="13">
        <v>1.5498432684221131E-2</v>
      </c>
      <c r="X676" s="13">
        <v>1.2672073561932918E-2</v>
      </c>
      <c r="Y676" s="13">
        <v>1.8627298424206698E-2</v>
      </c>
      <c r="Z676" s="13">
        <v>3.3047301134451465E-2</v>
      </c>
      <c r="AA676" s="13">
        <v>2.0683280717395353E-2</v>
      </c>
      <c r="AB676" s="144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9"/>
      <c r="B677" s="3" t="s">
        <v>265</v>
      </c>
      <c r="C677" s="28"/>
      <c r="D677" s="13">
        <v>-1.8591925206856708E-4</v>
      </c>
      <c r="E677" s="13">
        <v>-6.0100789457456782E-3</v>
      </c>
      <c r="F677" s="13">
        <v>-1.3775625203982012E-2</v>
      </c>
      <c r="G677" s="13">
        <v>-2.9306717720454789E-2</v>
      </c>
      <c r="H677" s="13">
        <v>-1.5717011768541012E-2</v>
      </c>
      <c r="I677" s="13">
        <v>1.755467312490433E-3</v>
      </c>
      <c r="J677" s="13">
        <v>-2.3482558026777456E-2</v>
      </c>
      <c r="K677" s="13">
        <v>-9.8928520748637894E-3</v>
      </c>
      <c r="L677" s="13">
        <v>8.1620429755357993E-3</v>
      </c>
      <c r="M677" s="13">
        <v>-1.8603353553523494E-3</v>
      </c>
      <c r="N677" s="13">
        <v>9.6689270319430198E-2</v>
      </c>
      <c r="O677" s="13">
        <v>4.8348744861908655E-2</v>
      </c>
      <c r="P677" s="13">
        <v>9.5210135707270993E-3</v>
      </c>
      <c r="Q677" s="13">
        <v>-1.3483111672406123E-2</v>
      </c>
      <c r="R677" s="13">
        <v>2.1945887583905144E-2</v>
      </c>
      <c r="S677" s="13">
        <v>-1.1834238639423122E-2</v>
      </c>
      <c r="T677" s="13">
        <v>5.9997064249263321E-2</v>
      </c>
      <c r="U677" s="13">
        <v>-0.12715260057423283</v>
      </c>
      <c r="V677" s="13">
        <v>5.9997064249263321E-2</v>
      </c>
      <c r="W677" s="13">
        <v>9.9540973044111025E-2</v>
      </c>
      <c r="X677" s="13">
        <v>-3.1583699052698866E-2</v>
      </c>
      <c r="Y677" s="13">
        <v>2.1169332958081544E-2</v>
      </c>
      <c r="Z677" s="13">
        <v>-6.5998923790621555E-2</v>
      </c>
      <c r="AA677" s="13">
        <v>-0.17102793693326834</v>
      </c>
      <c r="AB677" s="144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9"/>
      <c r="B678" s="45" t="s">
        <v>266</v>
      </c>
      <c r="C678" s="46"/>
      <c r="D678" s="44">
        <v>0.11</v>
      </c>
      <c r="E678" s="44">
        <v>0.06</v>
      </c>
      <c r="F678" s="44">
        <v>0.3</v>
      </c>
      <c r="G678" s="44">
        <v>0.77</v>
      </c>
      <c r="H678" s="44">
        <v>0.36</v>
      </c>
      <c r="I678" s="44">
        <v>0.17</v>
      </c>
      <c r="J678" s="44">
        <v>0.59</v>
      </c>
      <c r="K678" s="44">
        <v>0.18</v>
      </c>
      <c r="L678" s="44">
        <v>0.37</v>
      </c>
      <c r="M678" s="44">
        <v>0.06</v>
      </c>
      <c r="N678" s="44">
        <v>3.04</v>
      </c>
      <c r="O678" s="44">
        <v>1.58</v>
      </c>
      <c r="P678" s="44">
        <v>0.41</v>
      </c>
      <c r="Q678" s="44">
        <v>0.28999999999999998</v>
      </c>
      <c r="R678" s="44">
        <v>0.78</v>
      </c>
      <c r="S678" s="44">
        <v>0.24</v>
      </c>
      <c r="T678" s="44">
        <v>1.93</v>
      </c>
      <c r="U678" s="44">
        <v>3.72</v>
      </c>
      <c r="V678" s="44">
        <v>1.93</v>
      </c>
      <c r="W678" s="44">
        <v>3.13</v>
      </c>
      <c r="X678" s="44">
        <v>0.84</v>
      </c>
      <c r="Y678" s="44">
        <v>0.76</v>
      </c>
      <c r="Z678" s="44">
        <v>1.87</v>
      </c>
      <c r="AA678" s="44">
        <v>5.05</v>
      </c>
      <c r="AB678" s="144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B679" s="3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BM679" s="53"/>
    </row>
    <row r="680" spans="1:65" ht="15">
      <c r="B680" s="8" t="s">
        <v>472</v>
      </c>
      <c r="BM680" s="27" t="s">
        <v>67</v>
      </c>
    </row>
    <row r="681" spans="1:65" ht="15">
      <c r="A681" s="24" t="s">
        <v>37</v>
      </c>
      <c r="B681" s="18" t="s">
        <v>110</v>
      </c>
      <c r="C681" s="15" t="s">
        <v>111</v>
      </c>
      <c r="D681" s="16" t="s">
        <v>225</v>
      </c>
      <c r="E681" s="17" t="s">
        <v>225</v>
      </c>
      <c r="F681" s="17" t="s">
        <v>225</v>
      </c>
      <c r="G681" s="17" t="s">
        <v>225</v>
      </c>
      <c r="H681" s="17" t="s">
        <v>225</v>
      </c>
      <c r="I681" s="17" t="s">
        <v>225</v>
      </c>
      <c r="J681" s="17" t="s">
        <v>225</v>
      </c>
      <c r="K681" s="17" t="s">
        <v>225</v>
      </c>
      <c r="L681" s="17" t="s">
        <v>225</v>
      </c>
      <c r="M681" s="17" t="s">
        <v>225</v>
      </c>
      <c r="N681" s="17" t="s">
        <v>225</v>
      </c>
      <c r="O681" s="17" t="s">
        <v>225</v>
      </c>
      <c r="P681" s="17" t="s">
        <v>225</v>
      </c>
      <c r="Q681" s="17" t="s">
        <v>225</v>
      </c>
      <c r="R681" s="17" t="s">
        <v>225</v>
      </c>
      <c r="S681" s="17" t="s">
        <v>225</v>
      </c>
      <c r="T681" s="17" t="s">
        <v>225</v>
      </c>
      <c r="U681" s="17" t="s">
        <v>225</v>
      </c>
      <c r="V681" s="17" t="s">
        <v>225</v>
      </c>
      <c r="W681" s="17" t="s">
        <v>225</v>
      </c>
      <c r="X681" s="17" t="s">
        <v>225</v>
      </c>
      <c r="Y681" s="17" t="s">
        <v>225</v>
      </c>
      <c r="Z681" s="17" t="s">
        <v>225</v>
      </c>
      <c r="AA681" s="17" t="s">
        <v>225</v>
      </c>
      <c r="AB681" s="17" t="s">
        <v>225</v>
      </c>
      <c r="AC681" s="17" t="s">
        <v>225</v>
      </c>
      <c r="AD681" s="144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 t="s">
        <v>226</v>
      </c>
      <c r="C682" s="9" t="s">
        <v>226</v>
      </c>
      <c r="D682" s="142" t="s">
        <v>228</v>
      </c>
      <c r="E682" s="143" t="s">
        <v>229</v>
      </c>
      <c r="F682" s="143" t="s">
        <v>230</v>
      </c>
      <c r="G682" s="143" t="s">
        <v>231</v>
      </c>
      <c r="H682" s="143" t="s">
        <v>232</v>
      </c>
      <c r="I682" s="143" t="s">
        <v>233</v>
      </c>
      <c r="J682" s="143" t="s">
        <v>234</v>
      </c>
      <c r="K682" s="143" t="s">
        <v>235</v>
      </c>
      <c r="L682" s="143" t="s">
        <v>236</v>
      </c>
      <c r="M682" s="143" t="s">
        <v>237</v>
      </c>
      <c r="N682" s="143" t="s">
        <v>238</v>
      </c>
      <c r="O682" s="143" t="s">
        <v>239</v>
      </c>
      <c r="P682" s="143" t="s">
        <v>240</v>
      </c>
      <c r="Q682" s="143" t="s">
        <v>243</v>
      </c>
      <c r="R682" s="143" t="s">
        <v>244</v>
      </c>
      <c r="S682" s="143" t="s">
        <v>245</v>
      </c>
      <c r="T682" s="143" t="s">
        <v>246</v>
      </c>
      <c r="U682" s="143" t="s">
        <v>269</v>
      </c>
      <c r="V682" s="143" t="s">
        <v>247</v>
      </c>
      <c r="W682" s="143" t="s">
        <v>248</v>
      </c>
      <c r="X682" s="143" t="s">
        <v>249</v>
      </c>
      <c r="Y682" s="143" t="s">
        <v>250</v>
      </c>
      <c r="Z682" s="143" t="s">
        <v>252</v>
      </c>
      <c r="AA682" s="143" t="s">
        <v>253</v>
      </c>
      <c r="AB682" s="143" t="s">
        <v>254</v>
      </c>
      <c r="AC682" s="143" t="s">
        <v>255</v>
      </c>
      <c r="AD682" s="144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 t="s">
        <v>3</v>
      </c>
    </row>
    <row r="683" spans="1:65">
      <c r="A683" s="29"/>
      <c r="B683" s="19"/>
      <c r="C683" s="9"/>
      <c r="D683" s="10" t="s">
        <v>275</v>
      </c>
      <c r="E683" s="11" t="s">
        <v>275</v>
      </c>
      <c r="F683" s="11" t="s">
        <v>276</v>
      </c>
      <c r="G683" s="11" t="s">
        <v>275</v>
      </c>
      <c r="H683" s="11" t="s">
        <v>276</v>
      </c>
      <c r="I683" s="11" t="s">
        <v>276</v>
      </c>
      <c r="J683" s="11" t="s">
        <v>276</v>
      </c>
      <c r="K683" s="11" t="s">
        <v>276</v>
      </c>
      <c r="L683" s="11" t="s">
        <v>275</v>
      </c>
      <c r="M683" s="11" t="s">
        <v>114</v>
      </c>
      <c r="N683" s="11" t="s">
        <v>275</v>
      </c>
      <c r="O683" s="11" t="s">
        <v>275</v>
      </c>
      <c r="P683" s="11" t="s">
        <v>276</v>
      </c>
      <c r="Q683" s="11" t="s">
        <v>114</v>
      </c>
      <c r="R683" s="11" t="s">
        <v>276</v>
      </c>
      <c r="S683" s="11" t="s">
        <v>114</v>
      </c>
      <c r="T683" s="11" t="s">
        <v>276</v>
      </c>
      <c r="U683" s="11" t="s">
        <v>276</v>
      </c>
      <c r="V683" s="11" t="s">
        <v>276</v>
      </c>
      <c r="W683" s="11" t="s">
        <v>114</v>
      </c>
      <c r="X683" s="11" t="s">
        <v>276</v>
      </c>
      <c r="Y683" s="11" t="s">
        <v>114</v>
      </c>
      <c r="Z683" s="11" t="s">
        <v>276</v>
      </c>
      <c r="AA683" s="11" t="s">
        <v>276</v>
      </c>
      <c r="AB683" s="11" t="s">
        <v>276</v>
      </c>
      <c r="AC683" s="11" t="s">
        <v>114</v>
      </c>
      <c r="AD683" s="144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/>
      <c r="C684" s="9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144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</v>
      </c>
    </row>
    <row r="685" spans="1:65">
      <c r="A685" s="29"/>
      <c r="B685" s="18">
        <v>1</v>
      </c>
      <c r="C685" s="14">
        <v>1</v>
      </c>
      <c r="D685" s="212">
        <v>51</v>
      </c>
      <c r="E685" s="221">
        <v>43.5</v>
      </c>
      <c r="F685" s="212">
        <v>48.12</v>
      </c>
      <c r="G685" s="212">
        <v>50.8</v>
      </c>
      <c r="H685" s="212">
        <v>49.3</v>
      </c>
      <c r="I685" s="212">
        <v>45.4</v>
      </c>
      <c r="J685" s="212">
        <v>52.3</v>
      </c>
      <c r="K685" s="212">
        <v>50.4</v>
      </c>
      <c r="L685" s="212">
        <v>52.3</v>
      </c>
      <c r="M685" s="212">
        <v>43.703499999999998</v>
      </c>
      <c r="N685" s="221">
        <v>57.414618033213351</v>
      </c>
      <c r="O685" s="212">
        <v>45.9</v>
      </c>
      <c r="P685" s="212">
        <v>53.22</v>
      </c>
      <c r="Q685" s="221">
        <v>33.950000000000003</v>
      </c>
      <c r="R685" s="212">
        <v>51</v>
      </c>
      <c r="S685" s="212">
        <v>52.112883928449747</v>
      </c>
      <c r="T685" s="212">
        <v>51</v>
      </c>
      <c r="U685" s="212">
        <v>50.7</v>
      </c>
      <c r="V685" s="212">
        <v>49.9</v>
      </c>
      <c r="W685" s="212">
        <v>46.6</v>
      </c>
      <c r="X685" s="212">
        <v>49.88</v>
      </c>
      <c r="Y685" s="225">
        <v>76.822000000000003</v>
      </c>
      <c r="Z685" s="212">
        <v>56.436999999999998</v>
      </c>
      <c r="AA685" s="212">
        <v>48.8</v>
      </c>
      <c r="AB685" s="212">
        <v>55.3</v>
      </c>
      <c r="AC685" s="212">
        <v>46</v>
      </c>
      <c r="AD685" s="209"/>
      <c r="AE685" s="210"/>
      <c r="AF685" s="210"/>
      <c r="AG685" s="210"/>
      <c r="AH685" s="210"/>
      <c r="AI685" s="210"/>
      <c r="AJ685" s="210"/>
      <c r="AK685" s="210"/>
      <c r="AL685" s="210"/>
      <c r="AM685" s="210"/>
      <c r="AN685" s="210"/>
      <c r="AO685" s="210"/>
      <c r="AP685" s="210"/>
      <c r="AQ685" s="210"/>
      <c r="AR685" s="210"/>
      <c r="AS685" s="210"/>
      <c r="AT685" s="210"/>
      <c r="AU685" s="210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210"/>
      <c r="BG685" s="210"/>
      <c r="BH685" s="210"/>
      <c r="BI685" s="210"/>
      <c r="BJ685" s="210"/>
      <c r="BK685" s="210"/>
      <c r="BL685" s="210"/>
      <c r="BM685" s="213">
        <v>1</v>
      </c>
    </row>
    <row r="686" spans="1:65">
      <c r="A686" s="29"/>
      <c r="B686" s="19">
        <v>1</v>
      </c>
      <c r="C686" s="9">
        <v>2</v>
      </c>
      <c r="D686" s="208">
        <v>50</v>
      </c>
      <c r="E686" s="222">
        <v>42.2</v>
      </c>
      <c r="F686" s="208">
        <v>47.23</v>
      </c>
      <c r="G686" s="208">
        <v>50.5</v>
      </c>
      <c r="H686" s="208">
        <v>50</v>
      </c>
      <c r="I686" s="208">
        <v>46.2</v>
      </c>
      <c r="J686" s="208">
        <v>53.9</v>
      </c>
      <c r="K686" s="208">
        <v>50.9</v>
      </c>
      <c r="L686" s="208">
        <v>51.1</v>
      </c>
      <c r="M686" s="208">
        <v>43.967700000000001</v>
      </c>
      <c r="N686" s="222">
        <v>54.399167293583702</v>
      </c>
      <c r="O686" s="208">
        <v>45</v>
      </c>
      <c r="P686" s="208">
        <v>47.59</v>
      </c>
      <c r="Q686" s="222">
        <v>35.56</v>
      </c>
      <c r="R686" s="208">
        <v>50</v>
      </c>
      <c r="S686" s="208">
        <v>51.019643886476892</v>
      </c>
      <c r="T686" s="208">
        <v>50</v>
      </c>
      <c r="U686" s="208">
        <v>53.8</v>
      </c>
      <c r="V686" s="208">
        <v>49.9</v>
      </c>
      <c r="W686" s="208">
        <v>48</v>
      </c>
      <c r="X686" s="208">
        <v>50.18</v>
      </c>
      <c r="Y686" s="208">
        <v>47.441000000000003</v>
      </c>
      <c r="Z686" s="208">
        <v>52.426000000000002</v>
      </c>
      <c r="AA686" s="208">
        <v>47</v>
      </c>
      <c r="AB686" s="208">
        <v>50.3</v>
      </c>
      <c r="AC686" s="226">
        <v>54</v>
      </c>
      <c r="AD686" s="209"/>
      <c r="AE686" s="210"/>
      <c r="AF686" s="210"/>
      <c r="AG686" s="210"/>
      <c r="AH686" s="210"/>
      <c r="AI686" s="210"/>
      <c r="AJ686" s="210"/>
      <c r="AK686" s="210"/>
      <c r="AL686" s="210"/>
      <c r="AM686" s="210"/>
      <c r="AN686" s="210"/>
      <c r="AO686" s="210"/>
      <c r="AP686" s="210"/>
      <c r="AQ686" s="210"/>
      <c r="AR686" s="210"/>
      <c r="AS686" s="210"/>
      <c r="AT686" s="210"/>
      <c r="AU686" s="210"/>
      <c r="AV686" s="210"/>
      <c r="AW686" s="210"/>
      <c r="AX686" s="210"/>
      <c r="AY686" s="210"/>
      <c r="AZ686" s="210"/>
      <c r="BA686" s="210"/>
      <c r="BB686" s="210"/>
      <c r="BC686" s="210"/>
      <c r="BD686" s="210"/>
      <c r="BE686" s="210"/>
      <c r="BF686" s="210"/>
      <c r="BG686" s="210"/>
      <c r="BH686" s="210"/>
      <c r="BI686" s="210"/>
      <c r="BJ686" s="210"/>
      <c r="BK686" s="210"/>
      <c r="BL686" s="210"/>
      <c r="BM686" s="213">
        <v>19</v>
      </c>
    </row>
    <row r="687" spans="1:65">
      <c r="A687" s="29"/>
      <c r="B687" s="19">
        <v>1</v>
      </c>
      <c r="C687" s="9">
        <v>3</v>
      </c>
      <c r="D687" s="208">
        <v>50</v>
      </c>
      <c r="E687" s="222">
        <v>43.2</v>
      </c>
      <c r="F687" s="208">
        <v>48.46</v>
      </c>
      <c r="G687" s="208">
        <v>52.1</v>
      </c>
      <c r="H687" s="208">
        <v>49.6</v>
      </c>
      <c r="I687" s="208">
        <v>45.9</v>
      </c>
      <c r="J687" s="208">
        <v>55</v>
      </c>
      <c r="K687" s="208">
        <v>50.7</v>
      </c>
      <c r="L687" s="208">
        <v>51.1</v>
      </c>
      <c r="M687" s="208">
        <v>44.8872</v>
      </c>
      <c r="N687" s="222">
        <v>56.263560208571604</v>
      </c>
      <c r="O687" s="208">
        <v>45.4</v>
      </c>
      <c r="P687" s="208">
        <v>54.36</v>
      </c>
      <c r="Q687" s="222">
        <v>35.64</v>
      </c>
      <c r="R687" s="208">
        <v>51</v>
      </c>
      <c r="S687" s="208">
        <v>50.066813747790789</v>
      </c>
      <c r="T687" s="208">
        <v>50</v>
      </c>
      <c r="U687" s="208">
        <v>50.8</v>
      </c>
      <c r="V687" s="208">
        <v>48.5</v>
      </c>
      <c r="W687" s="208">
        <v>47.4</v>
      </c>
      <c r="X687" s="208">
        <v>49.47</v>
      </c>
      <c r="Y687" s="208">
        <v>49.213999999999999</v>
      </c>
      <c r="Z687" s="208">
        <v>53.662999999999997</v>
      </c>
      <c r="AA687" s="208">
        <v>49.5</v>
      </c>
      <c r="AB687" s="208">
        <v>48.4</v>
      </c>
      <c r="AC687" s="208">
        <v>47</v>
      </c>
      <c r="AD687" s="209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3">
        <v>16</v>
      </c>
    </row>
    <row r="688" spans="1:65">
      <c r="A688" s="29"/>
      <c r="B688" s="19">
        <v>1</v>
      </c>
      <c r="C688" s="9">
        <v>4</v>
      </c>
      <c r="D688" s="208">
        <v>51</v>
      </c>
      <c r="E688" s="222">
        <v>43.9</v>
      </c>
      <c r="F688" s="208">
        <v>46.66</v>
      </c>
      <c r="G688" s="208">
        <v>49.6</v>
      </c>
      <c r="H688" s="208">
        <v>50.9</v>
      </c>
      <c r="I688" s="208">
        <v>46.2</v>
      </c>
      <c r="J688" s="208">
        <v>55.5</v>
      </c>
      <c r="K688" s="208">
        <v>51.1</v>
      </c>
      <c r="L688" s="208">
        <v>52.9</v>
      </c>
      <c r="M688" s="208">
        <v>43.330300000000001</v>
      </c>
      <c r="N688" s="222">
        <v>56.872290729204906</v>
      </c>
      <c r="O688" s="208">
        <v>45.5</v>
      </c>
      <c r="P688" s="208">
        <v>51.11</v>
      </c>
      <c r="Q688" s="222">
        <v>32.97</v>
      </c>
      <c r="R688" s="208">
        <v>51</v>
      </c>
      <c r="S688" s="208">
        <v>51.23065834155539</v>
      </c>
      <c r="T688" s="208">
        <v>50</v>
      </c>
      <c r="U688" s="208">
        <v>51.1</v>
      </c>
      <c r="V688" s="208">
        <v>51.5</v>
      </c>
      <c r="W688" s="208">
        <v>47.8</v>
      </c>
      <c r="X688" s="208">
        <v>49.57</v>
      </c>
      <c r="Y688" s="208">
        <v>49.688000000000002</v>
      </c>
      <c r="Z688" s="208">
        <v>53.591000000000001</v>
      </c>
      <c r="AA688" s="208">
        <v>46.7</v>
      </c>
      <c r="AB688" s="208">
        <v>52.3</v>
      </c>
      <c r="AC688" s="208">
        <v>47</v>
      </c>
      <c r="AD688" s="209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3">
        <v>49.716509152972868</v>
      </c>
    </row>
    <row r="689" spans="1:65">
      <c r="A689" s="29"/>
      <c r="B689" s="19">
        <v>1</v>
      </c>
      <c r="C689" s="9">
        <v>5</v>
      </c>
      <c r="D689" s="208">
        <v>52</v>
      </c>
      <c r="E689" s="222">
        <v>42.9</v>
      </c>
      <c r="F689" s="208">
        <v>47.24</v>
      </c>
      <c r="G689" s="208">
        <v>51.4</v>
      </c>
      <c r="H689" s="208">
        <v>50.3</v>
      </c>
      <c r="I689" s="208">
        <v>46.6</v>
      </c>
      <c r="J689" s="208">
        <v>52.2</v>
      </c>
      <c r="K689" s="208">
        <v>49.3</v>
      </c>
      <c r="L689" s="208">
        <v>54.4</v>
      </c>
      <c r="M689" s="208">
        <v>44.295499999999997</v>
      </c>
      <c r="N689" s="222">
        <v>56.624374300319801</v>
      </c>
      <c r="O689" s="208">
        <v>45.5</v>
      </c>
      <c r="P689" s="208">
        <v>49.98</v>
      </c>
      <c r="Q689" s="222">
        <v>33.5</v>
      </c>
      <c r="R689" s="208">
        <v>51</v>
      </c>
      <c r="S689" s="208">
        <v>50.421425648722987</v>
      </c>
      <c r="T689" s="208">
        <v>50</v>
      </c>
      <c r="U689" s="208">
        <v>51.5</v>
      </c>
      <c r="V689" s="208">
        <v>50.1</v>
      </c>
      <c r="W689" s="208">
        <v>47.1</v>
      </c>
      <c r="X689" s="208">
        <v>50.18</v>
      </c>
      <c r="Y689" s="208">
        <v>49.503</v>
      </c>
      <c r="Z689" s="208">
        <v>53.14</v>
      </c>
      <c r="AA689" s="208">
        <v>48.3</v>
      </c>
      <c r="AB689" s="208">
        <v>51.7</v>
      </c>
      <c r="AC689" s="208">
        <v>46</v>
      </c>
      <c r="AD689" s="209"/>
      <c r="AE689" s="210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3">
        <v>45</v>
      </c>
    </row>
    <row r="690" spans="1:65">
      <c r="A690" s="29"/>
      <c r="B690" s="19">
        <v>1</v>
      </c>
      <c r="C690" s="9">
        <v>6</v>
      </c>
      <c r="D690" s="208">
        <v>52</v>
      </c>
      <c r="E690" s="222">
        <v>44.2</v>
      </c>
      <c r="F690" s="208">
        <v>48.01</v>
      </c>
      <c r="G690" s="208">
        <v>53.7</v>
      </c>
      <c r="H690" s="208">
        <v>50</v>
      </c>
      <c r="I690" s="208">
        <v>45.3</v>
      </c>
      <c r="J690" s="208">
        <v>53.8</v>
      </c>
      <c r="K690" s="208">
        <v>50.1</v>
      </c>
      <c r="L690" s="208">
        <v>51.8</v>
      </c>
      <c r="M690" s="208">
        <v>44.447699999999998</v>
      </c>
      <c r="N690" s="222">
        <v>57.97916839249595</v>
      </c>
      <c r="O690" s="208">
        <v>44.8</v>
      </c>
      <c r="P690" s="208">
        <v>51.92</v>
      </c>
      <c r="Q690" s="222">
        <v>32.74</v>
      </c>
      <c r="R690" s="208">
        <v>51</v>
      </c>
      <c r="S690" s="208">
        <v>51.882737557258359</v>
      </c>
      <c r="T690" s="208">
        <v>51</v>
      </c>
      <c r="U690" s="208">
        <v>49.1</v>
      </c>
      <c r="V690" s="208">
        <v>48.7</v>
      </c>
      <c r="W690" s="208">
        <v>48.5</v>
      </c>
      <c r="X690" s="208">
        <v>50.59</v>
      </c>
      <c r="Y690" s="208">
        <v>48.22</v>
      </c>
      <c r="Z690" s="208">
        <v>56.106000000000002</v>
      </c>
      <c r="AA690" s="208">
        <v>49.1</v>
      </c>
      <c r="AB690" s="208">
        <v>50.6</v>
      </c>
      <c r="AC690" s="208">
        <v>48</v>
      </c>
      <c r="AD690" s="209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1"/>
    </row>
    <row r="691" spans="1:65">
      <c r="A691" s="29"/>
      <c r="B691" s="20" t="s">
        <v>262</v>
      </c>
      <c r="C691" s="12"/>
      <c r="D691" s="214">
        <v>51</v>
      </c>
      <c r="E691" s="214">
        <v>43.31666666666667</v>
      </c>
      <c r="F691" s="214">
        <v>47.620000000000005</v>
      </c>
      <c r="G691" s="214">
        <v>51.35</v>
      </c>
      <c r="H691" s="214">
        <v>50.016666666666673</v>
      </c>
      <c r="I691" s="214">
        <v>45.93333333333333</v>
      </c>
      <c r="J691" s="214">
        <v>53.783333333333331</v>
      </c>
      <c r="K691" s="214">
        <v>50.416666666666664</v>
      </c>
      <c r="L691" s="214">
        <v>52.266666666666673</v>
      </c>
      <c r="M691" s="214">
        <v>44.10531666666666</v>
      </c>
      <c r="N691" s="214">
        <v>56.592196492898211</v>
      </c>
      <c r="O691" s="214">
        <v>45.35</v>
      </c>
      <c r="P691" s="214">
        <v>51.363333333333344</v>
      </c>
      <c r="Q691" s="214">
        <v>34.06</v>
      </c>
      <c r="R691" s="214">
        <v>50.833333333333336</v>
      </c>
      <c r="S691" s="214">
        <v>51.1223605183757</v>
      </c>
      <c r="T691" s="214">
        <v>50.333333333333336</v>
      </c>
      <c r="U691" s="214">
        <v>51.166666666666664</v>
      </c>
      <c r="V691" s="214">
        <v>49.766666666666673</v>
      </c>
      <c r="W691" s="214">
        <v>47.566666666666663</v>
      </c>
      <c r="X691" s="214">
        <v>49.978333333333332</v>
      </c>
      <c r="Y691" s="214">
        <v>53.481333333333339</v>
      </c>
      <c r="Z691" s="214">
        <v>54.227166666666669</v>
      </c>
      <c r="AA691" s="214">
        <v>48.233333333333341</v>
      </c>
      <c r="AB691" s="214">
        <v>51.433333333333337</v>
      </c>
      <c r="AC691" s="214">
        <v>48</v>
      </c>
      <c r="AD691" s="209"/>
      <c r="AE691" s="210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1"/>
    </row>
    <row r="692" spans="1:65">
      <c r="A692" s="29"/>
      <c r="B692" s="3" t="s">
        <v>263</v>
      </c>
      <c r="C692" s="28"/>
      <c r="D692" s="208">
        <v>51</v>
      </c>
      <c r="E692" s="208">
        <v>43.35</v>
      </c>
      <c r="F692" s="208">
        <v>47.625</v>
      </c>
      <c r="G692" s="208">
        <v>51.099999999999994</v>
      </c>
      <c r="H692" s="208">
        <v>50</v>
      </c>
      <c r="I692" s="208">
        <v>46.05</v>
      </c>
      <c r="J692" s="208">
        <v>53.849999999999994</v>
      </c>
      <c r="K692" s="208">
        <v>50.55</v>
      </c>
      <c r="L692" s="208">
        <v>52.05</v>
      </c>
      <c r="M692" s="208">
        <v>44.131599999999999</v>
      </c>
      <c r="N692" s="208">
        <v>56.748332514762353</v>
      </c>
      <c r="O692" s="208">
        <v>45.45</v>
      </c>
      <c r="P692" s="208">
        <v>51.515000000000001</v>
      </c>
      <c r="Q692" s="208">
        <v>33.725000000000001</v>
      </c>
      <c r="R692" s="208">
        <v>51</v>
      </c>
      <c r="S692" s="208">
        <v>51.125151114016141</v>
      </c>
      <c r="T692" s="208">
        <v>50</v>
      </c>
      <c r="U692" s="208">
        <v>50.95</v>
      </c>
      <c r="V692" s="208">
        <v>49.9</v>
      </c>
      <c r="W692" s="208">
        <v>47.599999999999994</v>
      </c>
      <c r="X692" s="208">
        <v>50.03</v>
      </c>
      <c r="Y692" s="208">
        <v>49.358499999999999</v>
      </c>
      <c r="Z692" s="208">
        <v>53.626999999999995</v>
      </c>
      <c r="AA692" s="208">
        <v>48.55</v>
      </c>
      <c r="AB692" s="208">
        <v>51.150000000000006</v>
      </c>
      <c r="AC692" s="208">
        <v>47</v>
      </c>
      <c r="AD692" s="209"/>
      <c r="AE692" s="210"/>
      <c r="AF692" s="210"/>
      <c r="AG692" s="210"/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0"/>
      <c r="AT692" s="210"/>
      <c r="AU692" s="210"/>
      <c r="AV692" s="210"/>
      <c r="AW692" s="210"/>
      <c r="AX692" s="210"/>
      <c r="AY692" s="210"/>
      <c r="AZ692" s="210"/>
      <c r="BA692" s="210"/>
      <c r="BB692" s="210"/>
      <c r="BC692" s="210"/>
      <c r="BD692" s="210"/>
      <c r="BE692" s="210"/>
      <c r="BF692" s="210"/>
      <c r="BG692" s="210"/>
      <c r="BH692" s="210"/>
      <c r="BI692" s="210"/>
      <c r="BJ692" s="210"/>
      <c r="BK692" s="210"/>
      <c r="BL692" s="210"/>
      <c r="BM692" s="211"/>
    </row>
    <row r="693" spans="1:65">
      <c r="A693" s="29"/>
      <c r="B693" s="3" t="s">
        <v>264</v>
      </c>
      <c r="C693" s="28"/>
      <c r="D693" s="23">
        <v>0.89442719099991586</v>
      </c>
      <c r="E693" s="23">
        <v>0.719490560512552</v>
      </c>
      <c r="F693" s="23">
        <v>0.682026392451202</v>
      </c>
      <c r="G693" s="23">
        <v>1.4265342617687116</v>
      </c>
      <c r="H693" s="23">
        <v>0.55647701360134039</v>
      </c>
      <c r="I693" s="23">
        <v>0.50464508980735034</v>
      </c>
      <c r="J693" s="23">
        <v>1.3526517166908363</v>
      </c>
      <c r="K693" s="23">
        <v>0.65243135015622</v>
      </c>
      <c r="L693" s="23">
        <v>1.2564500255349054</v>
      </c>
      <c r="M693" s="23">
        <v>0.55601859831004397</v>
      </c>
      <c r="N693" s="23">
        <v>1.2326341962782645</v>
      </c>
      <c r="O693" s="23">
        <v>0.39370039370059096</v>
      </c>
      <c r="P693" s="23">
        <v>2.4063637851884869</v>
      </c>
      <c r="Q693" s="23">
        <v>1.2651165954171975</v>
      </c>
      <c r="R693" s="23">
        <v>0.40824829046386302</v>
      </c>
      <c r="S693" s="23">
        <v>0.79838307453578627</v>
      </c>
      <c r="T693" s="23">
        <v>0.51639777949432231</v>
      </c>
      <c r="U693" s="23">
        <v>1.527961605102256</v>
      </c>
      <c r="V693" s="23">
        <v>1.0856641592438545</v>
      </c>
      <c r="W693" s="23">
        <v>0.67724933862401504</v>
      </c>
      <c r="X693" s="23">
        <v>0.42196761329119509</v>
      </c>
      <c r="Y693" s="23">
        <v>11.466303879919931</v>
      </c>
      <c r="Z693" s="23">
        <v>1.6469670812334607</v>
      </c>
      <c r="AA693" s="23">
        <v>1.1448435118681788</v>
      </c>
      <c r="AB693" s="23">
        <v>2.3217809256402</v>
      </c>
      <c r="AC693" s="23">
        <v>3.03315017762062</v>
      </c>
      <c r="AD693" s="144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3" t="s">
        <v>87</v>
      </c>
      <c r="C694" s="28"/>
      <c r="D694" s="13">
        <v>1.753778805882188E-2</v>
      </c>
      <c r="E694" s="13">
        <v>1.6610016787515627E-2</v>
      </c>
      <c r="F694" s="13">
        <v>1.4322267796119318E-2</v>
      </c>
      <c r="G694" s="13">
        <v>2.7780608797832746E-2</v>
      </c>
      <c r="H694" s="13">
        <v>1.1125831661472982E-2</v>
      </c>
      <c r="I694" s="13">
        <v>1.0986467847765248E-2</v>
      </c>
      <c r="J694" s="13">
        <v>2.5150016424372538E-2</v>
      </c>
      <c r="K694" s="13">
        <v>1.2940787110536596E-2</v>
      </c>
      <c r="L694" s="13">
        <v>2.4039222427325993E-2</v>
      </c>
      <c r="M694" s="13">
        <v>1.2606611636239865E-2</v>
      </c>
      <c r="N694" s="13">
        <v>2.1780992303999873E-2</v>
      </c>
      <c r="O694" s="13">
        <v>8.6813758258123697E-3</v>
      </c>
      <c r="P694" s="13">
        <v>4.6849836819816075E-2</v>
      </c>
      <c r="Q694" s="13">
        <v>3.7143763811426818E-2</v>
      </c>
      <c r="R694" s="13">
        <v>8.0311139107645188E-3</v>
      </c>
      <c r="S694" s="13">
        <v>1.5617101136181125E-2</v>
      </c>
      <c r="T694" s="13">
        <v>1.025955853299978E-2</v>
      </c>
      <c r="U694" s="13">
        <v>2.9862441793529433E-2</v>
      </c>
      <c r="V694" s="13">
        <v>2.1815086923855077E-2</v>
      </c>
      <c r="W694" s="13">
        <v>1.4237897798682867E-2</v>
      </c>
      <c r="X694" s="13">
        <v>8.4430109038822511E-3</v>
      </c>
      <c r="Y694" s="13">
        <v>0.2143982426252137</v>
      </c>
      <c r="Z694" s="13">
        <v>3.0371623348078188E-2</v>
      </c>
      <c r="AA694" s="13">
        <v>2.3735525470660233E-2</v>
      </c>
      <c r="AB694" s="13">
        <v>4.5141560446666229E-2</v>
      </c>
      <c r="AC694" s="13">
        <v>6.3190628700429588E-2</v>
      </c>
      <c r="AD694" s="144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9"/>
      <c r="B695" s="3" t="s">
        <v>265</v>
      </c>
      <c r="C695" s="28"/>
      <c r="D695" s="13">
        <v>2.5816190012013074E-2</v>
      </c>
      <c r="E695" s="13">
        <v>-0.12872670658783592</v>
      </c>
      <c r="F695" s="13">
        <v>-4.2169275129959494E-2</v>
      </c>
      <c r="G695" s="13">
        <v>3.2856105041507266E-2</v>
      </c>
      <c r="H695" s="13">
        <v>6.0373811196245963E-3</v>
      </c>
      <c r="I695" s="13">
        <v>-7.6094960891141317E-2</v>
      </c>
      <c r="J695" s="13">
        <v>8.1800276198943145E-2</v>
      </c>
      <c r="K695" s="13">
        <v>1.4082998296189198E-2</v>
      </c>
      <c r="L695" s="13">
        <v>5.1293977737801644E-2</v>
      </c>
      <c r="M695" s="13">
        <v>-0.11286376662209152</v>
      </c>
      <c r="N695" s="13">
        <v>0.13829787040698127</v>
      </c>
      <c r="O695" s="13">
        <v>-8.782815260696486E-2</v>
      </c>
      <c r="P695" s="13">
        <v>3.312429228072622E-2</v>
      </c>
      <c r="Q695" s="13">
        <v>-0.31491569741550651</v>
      </c>
      <c r="R695" s="13">
        <v>2.2463849521777712E-2</v>
      </c>
      <c r="S695" s="13">
        <v>2.827735473295534E-2</v>
      </c>
      <c r="T695" s="13">
        <v>1.2406828051071628E-2</v>
      </c>
      <c r="U695" s="13">
        <v>2.9168530502248213E-2</v>
      </c>
      <c r="V695" s="13">
        <v>1.0088703842716651E-3</v>
      </c>
      <c r="W695" s="13">
        <v>-4.3242024086834974E-2</v>
      </c>
      <c r="X695" s="13">
        <v>5.2663428068704388E-3</v>
      </c>
      <c r="Y695" s="13">
        <v>7.5725835230636918E-2</v>
      </c>
      <c r="Z695" s="13">
        <v>9.0727558924439844E-2</v>
      </c>
      <c r="AA695" s="13">
        <v>-2.9832662125893417E-2</v>
      </c>
      <c r="AB695" s="13">
        <v>3.4532275286625058E-2</v>
      </c>
      <c r="AC695" s="13">
        <v>-3.45259388122231E-2</v>
      </c>
      <c r="AD695" s="144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9"/>
      <c r="B696" s="45" t="s">
        <v>266</v>
      </c>
      <c r="C696" s="46"/>
      <c r="D696" s="44">
        <v>0.21</v>
      </c>
      <c r="E696" s="44">
        <v>2.36</v>
      </c>
      <c r="F696" s="44">
        <v>0.92</v>
      </c>
      <c r="G696" s="44">
        <v>0.33</v>
      </c>
      <c r="H696" s="44">
        <v>0.12</v>
      </c>
      <c r="I696" s="44">
        <v>1.49</v>
      </c>
      <c r="J696" s="44">
        <v>1.1399999999999999</v>
      </c>
      <c r="K696" s="44">
        <v>0.01</v>
      </c>
      <c r="L696" s="44">
        <v>0.63</v>
      </c>
      <c r="M696" s="44">
        <v>2.1</v>
      </c>
      <c r="N696" s="44">
        <v>2.08</v>
      </c>
      <c r="O696" s="44">
        <v>1.68</v>
      </c>
      <c r="P696" s="44">
        <v>0.33</v>
      </c>
      <c r="Q696" s="44">
        <v>5.46</v>
      </c>
      <c r="R696" s="44">
        <v>0.15</v>
      </c>
      <c r="S696" s="44">
        <v>0.25</v>
      </c>
      <c r="T696" s="44">
        <v>0.01</v>
      </c>
      <c r="U696" s="44">
        <v>0.26</v>
      </c>
      <c r="V696" s="44">
        <v>0.2</v>
      </c>
      <c r="W696" s="44">
        <v>0.94</v>
      </c>
      <c r="X696" s="44">
        <v>0.13</v>
      </c>
      <c r="Y696" s="44">
        <v>1.04</v>
      </c>
      <c r="Z696" s="44">
        <v>1.29</v>
      </c>
      <c r="AA696" s="44">
        <v>0.72</v>
      </c>
      <c r="AB696" s="44">
        <v>0.35</v>
      </c>
      <c r="AC696" s="44">
        <v>0.79</v>
      </c>
      <c r="AD696" s="144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B697" s="3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BM697" s="53"/>
    </row>
    <row r="698" spans="1:65" ht="15">
      <c r="B698" s="8" t="s">
        <v>473</v>
      </c>
      <c r="BM698" s="27" t="s">
        <v>67</v>
      </c>
    </row>
    <row r="699" spans="1:65" ht="15">
      <c r="A699" s="24" t="s">
        <v>40</v>
      </c>
      <c r="B699" s="18" t="s">
        <v>110</v>
      </c>
      <c r="C699" s="15" t="s">
        <v>111</v>
      </c>
      <c r="D699" s="16" t="s">
        <v>225</v>
      </c>
      <c r="E699" s="17" t="s">
        <v>225</v>
      </c>
      <c r="F699" s="17" t="s">
        <v>225</v>
      </c>
      <c r="G699" s="17" t="s">
        <v>225</v>
      </c>
      <c r="H699" s="17" t="s">
        <v>225</v>
      </c>
      <c r="I699" s="17" t="s">
        <v>225</v>
      </c>
      <c r="J699" s="17" t="s">
        <v>225</v>
      </c>
      <c r="K699" s="14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 t="s">
        <v>226</v>
      </c>
      <c r="C700" s="9" t="s">
        <v>226</v>
      </c>
      <c r="D700" s="142" t="s">
        <v>230</v>
      </c>
      <c r="E700" s="143" t="s">
        <v>231</v>
      </c>
      <c r="F700" s="143" t="s">
        <v>237</v>
      </c>
      <c r="G700" s="143" t="s">
        <v>238</v>
      </c>
      <c r="H700" s="143" t="s">
        <v>246</v>
      </c>
      <c r="I700" s="143" t="s">
        <v>249</v>
      </c>
      <c r="J700" s="143" t="s">
        <v>252</v>
      </c>
      <c r="K700" s="14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 t="s">
        <v>3</v>
      </c>
    </row>
    <row r="701" spans="1:65">
      <c r="A701" s="29"/>
      <c r="B701" s="19"/>
      <c r="C701" s="9"/>
      <c r="D701" s="10" t="s">
        <v>276</v>
      </c>
      <c r="E701" s="11" t="s">
        <v>275</v>
      </c>
      <c r="F701" s="11" t="s">
        <v>275</v>
      </c>
      <c r="G701" s="11" t="s">
        <v>275</v>
      </c>
      <c r="H701" s="11" t="s">
        <v>275</v>
      </c>
      <c r="I701" s="11" t="s">
        <v>276</v>
      </c>
      <c r="J701" s="11" t="s">
        <v>276</v>
      </c>
      <c r="K701" s="14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2</v>
      </c>
    </row>
    <row r="702" spans="1:65">
      <c r="A702" s="29"/>
      <c r="B702" s="19"/>
      <c r="C702" s="9"/>
      <c r="D702" s="25"/>
      <c r="E702" s="25"/>
      <c r="F702" s="25"/>
      <c r="G702" s="25"/>
      <c r="H702" s="25"/>
      <c r="I702" s="25"/>
      <c r="J702" s="25"/>
      <c r="K702" s="14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3</v>
      </c>
    </row>
    <row r="703" spans="1:65">
      <c r="A703" s="29"/>
      <c r="B703" s="18">
        <v>1</v>
      </c>
      <c r="C703" s="14">
        <v>1</v>
      </c>
      <c r="D703" s="21">
        <v>7.4</v>
      </c>
      <c r="E703" s="21">
        <v>8.27</v>
      </c>
      <c r="F703" s="21">
        <v>6.7218999999999998</v>
      </c>
      <c r="G703" s="21">
        <v>8.3653486211602193</v>
      </c>
      <c r="H703" s="21">
        <v>8.18</v>
      </c>
      <c r="I703" s="21">
        <v>7.6</v>
      </c>
      <c r="J703" s="138">
        <v>5.431</v>
      </c>
      <c r="K703" s="144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9">
        <v>1</v>
      </c>
      <c r="C704" s="9">
        <v>2</v>
      </c>
      <c r="D704" s="11">
        <v>7.3</v>
      </c>
      <c r="E704" s="11">
        <v>8.31</v>
      </c>
      <c r="F704" s="11">
        <v>7.2931999999999997</v>
      </c>
      <c r="G704" s="11">
        <v>8.35303189040002</v>
      </c>
      <c r="H704" s="11">
        <v>8.23</v>
      </c>
      <c r="I704" s="11">
        <v>8.1</v>
      </c>
      <c r="J704" s="139">
        <v>5.2850000000000001</v>
      </c>
      <c r="K704" s="14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9</v>
      </c>
    </row>
    <row r="705" spans="1:65">
      <c r="A705" s="29"/>
      <c r="B705" s="19">
        <v>1</v>
      </c>
      <c r="C705" s="9">
        <v>3</v>
      </c>
      <c r="D705" s="11">
        <v>7.5</v>
      </c>
      <c r="E705" s="11">
        <v>8.2200000000000006</v>
      </c>
      <c r="F705" s="11">
        <v>6.9196999999999997</v>
      </c>
      <c r="G705" s="11">
        <v>8.5496199423164203</v>
      </c>
      <c r="H705" s="11">
        <v>7.8299999999999992</v>
      </c>
      <c r="I705" s="11">
        <v>7.7000000000000011</v>
      </c>
      <c r="J705" s="139">
        <v>5.4580000000000002</v>
      </c>
      <c r="K705" s="14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16</v>
      </c>
    </row>
    <row r="706" spans="1:65">
      <c r="A706" s="29"/>
      <c r="B706" s="19">
        <v>1</v>
      </c>
      <c r="C706" s="9">
        <v>4</v>
      </c>
      <c r="D706" s="11">
        <v>7.3</v>
      </c>
      <c r="E706" s="11">
        <v>8.16</v>
      </c>
      <c r="F706" s="11">
        <v>6.9180999999999999</v>
      </c>
      <c r="G706" s="11">
        <v>8.5584976721481105</v>
      </c>
      <c r="H706" s="11">
        <v>8.0299999999999994</v>
      </c>
      <c r="I706" s="11">
        <v>7.7000000000000011</v>
      </c>
      <c r="J706" s="139">
        <v>5.4589999999999996</v>
      </c>
      <c r="K706" s="14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7.796891435567912</v>
      </c>
    </row>
    <row r="707" spans="1:65">
      <c r="A707" s="29"/>
      <c r="B707" s="19">
        <v>1</v>
      </c>
      <c r="C707" s="9">
        <v>5</v>
      </c>
      <c r="D707" s="11">
        <v>7.4</v>
      </c>
      <c r="E707" s="11">
        <v>8.52</v>
      </c>
      <c r="F707" s="11">
        <v>7.3943000000000003</v>
      </c>
      <c r="G707" s="11">
        <v>8.2914818239564898</v>
      </c>
      <c r="H707" s="11">
        <v>7.9899999999999993</v>
      </c>
      <c r="I707" s="11">
        <v>7.3</v>
      </c>
      <c r="J707" s="139">
        <v>5.2640000000000002</v>
      </c>
      <c r="K707" s="14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46</v>
      </c>
    </row>
    <row r="708" spans="1:65">
      <c r="A708" s="29"/>
      <c r="B708" s="19">
        <v>1</v>
      </c>
      <c r="C708" s="9">
        <v>6</v>
      </c>
      <c r="D708" s="11">
        <v>7.3</v>
      </c>
      <c r="E708" s="140">
        <v>8.8000000000000007</v>
      </c>
      <c r="F708" s="11">
        <v>7.1074999999999999</v>
      </c>
      <c r="G708" s="11">
        <v>8.2494117304636205</v>
      </c>
      <c r="H708" s="11">
        <v>7.8299999999999992</v>
      </c>
      <c r="I708" s="11">
        <v>7.5</v>
      </c>
      <c r="J708" s="139">
        <v>5.585</v>
      </c>
      <c r="K708" s="14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20" t="s">
        <v>262</v>
      </c>
      <c r="C709" s="12"/>
      <c r="D709" s="22">
        <v>7.3666666666666663</v>
      </c>
      <c r="E709" s="22">
        <v>8.3799999999999972</v>
      </c>
      <c r="F709" s="22">
        <v>7.0591166666666672</v>
      </c>
      <c r="G709" s="22">
        <v>8.394565280074147</v>
      </c>
      <c r="H709" s="22">
        <v>8.0149999999999988</v>
      </c>
      <c r="I709" s="22">
        <v>7.6499999999999995</v>
      </c>
      <c r="J709" s="22">
        <v>5.4136666666666668</v>
      </c>
      <c r="K709" s="14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9"/>
      <c r="B710" s="3" t="s">
        <v>263</v>
      </c>
      <c r="C710" s="28"/>
      <c r="D710" s="11">
        <v>7.35</v>
      </c>
      <c r="E710" s="11">
        <v>8.2899999999999991</v>
      </c>
      <c r="F710" s="11">
        <v>7.0136000000000003</v>
      </c>
      <c r="G710" s="11">
        <v>8.3591902557801205</v>
      </c>
      <c r="H710" s="11">
        <v>8.01</v>
      </c>
      <c r="I710" s="11">
        <v>7.65</v>
      </c>
      <c r="J710" s="11">
        <v>5.4444999999999997</v>
      </c>
      <c r="K710" s="14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3" t="s">
        <v>264</v>
      </c>
      <c r="C711" s="28"/>
      <c r="D711" s="23">
        <v>8.1649658092772748E-2</v>
      </c>
      <c r="E711" s="23">
        <v>0.23958297101421888</v>
      </c>
      <c r="F711" s="23">
        <v>0.25397701011443286</v>
      </c>
      <c r="G711" s="23">
        <v>0.13052981648632572</v>
      </c>
      <c r="H711" s="23">
        <v>0.16896745248715844</v>
      </c>
      <c r="I711" s="23">
        <v>0.26645825188948458</v>
      </c>
      <c r="J711" s="23">
        <v>0.12052496283619689</v>
      </c>
      <c r="K711" s="215"/>
      <c r="L711" s="216"/>
      <c r="M711" s="216"/>
      <c r="N711" s="216"/>
      <c r="O711" s="216"/>
      <c r="P711" s="216"/>
      <c r="Q711" s="216"/>
      <c r="R711" s="216"/>
      <c r="S711" s="216"/>
      <c r="T711" s="216"/>
      <c r="U711" s="216"/>
      <c r="V711" s="216"/>
      <c r="W711" s="216"/>
      <c r="X711" s="216"/>
      <c r="Y711" s="216"/>
      <c r="Z711" s="216"/>
      <c r="AA711" s="216"/>
      <c r="AB711" s="216"/>
      <c r="AC711" s="216"/>
      <c r="AD711" s="216"/>
      <c r="AE711" s="216"/>
      <c r="AF711" s="216"/>
      <c r="AG711" s="216"/>
      <c r="AH711" s="216"/>
      <c r="AI711" s="216"/>
      <c r="AJ711" s="216"/>
      <c r="AK711" s="216"/>
      <c r="AL711" s="216"/>
      <c r="AM711" s="216"/>
      <c r="AN711" s="216"/>
      <c r="AO711" s="216"/>
      <c r="AP711" s="216"/>
      <c r="AQ711" s="216"/>
      <c r="AR711" s="216"/>
      <c r="AS711" s="216"/>
      <c r="AT711" s="216"/>
      <c r="AU711" s="216"/>
      <c r="AV711" s="216"/>
      <c r="AW711" s="216"/>
      <c r="AX711" s="216"/>
      <c r="AY711" s="216"/>
      <c r="AZ711" s="216"/>
      <c r="BA711" s="216"/>
      <c r="BB711" s="216"/>
      <c r="BC711" s="216"/>
      <c r="BD711" s="216"/>
      <c r="BE711" s="216"/>
      <c r="BF711" s="216"/>
      <c r="BG711" s="216"/>
      <c r="BH711" s="216"/>
      <c r="BI711" s="216"/>
      <c r="BJ711" s="216"/>
      <c r="BK711" s="216"/>
      <c r="BL711" s="216"/>
      <c r="BM711" s="54"/>
    </row>
    <row r="712" spans="1:65">
      <c r="A712" s="29"/>
      <c r="B712" s="3" t="s">
        <v>87</v>
      </c>
      <c r="C712" s="28"/>
      <c r="D712" s="13">
        <v>1.1083663994494038E-2</v>
      </c>
      <c r="E712" s="13">
        <v>2.8589853342985555E-2</v>
      </c>
      <c r="F712" s="13">
        <v>3.5978582322306545E-2</v>
      </c>
      <c r="G712" s="13">
        <v>1.5549324131907016E-2</v>
      </c>
      <c r="H712" s="13">
        <v>2.1081403928528818E-2</v>
      </c>
      <c r="I712" s="13">
        <v>3.4831144037841121E-2</v>
      </c>
      <c r="J712" s="13">
        <v>2.2263092698022947E-2</v>
      </c>
      <c r="K712" s="14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3" t="s">
        <v>265</v>
      </c>
      <c r="C713" s="28"/>
      <c r="D713" s="13">
        <v>-5.51790123610858E-2</v>
      </c>
      <c r="E713" s="13">
        <v>7.4787313540375377E-2</v>
      </c>
      <c r="F713" s="13">
        <v>-9.4624219792988074E-2</v>
      </c>
      <c r="G713" s="13">
        <v>7.6655401636062548E-2</v>
      </c>
      <c r="H713" s="13">
        <v>2.7973784967316284E-2</v>
      </c>
      <c r="I713" s="13">
        <v>-1.883974360574292E-2</v>
      </c>
      <c r="J713" s="13">
        <v>-0.30566345428761954</v>
      </c>
      <c r="K713" s="14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9"/>
      <c r="B714" s="45" t="s">
        <v>266</v>
      </c>
      <c r="C714" s="46"/>
      <c r="D714" s="44">
        <v>0.32</v>
      </c>
      <c r="E714" s="44">
        <v>0.83</v>
      </c>
      <c r="F714" s="44">
        <v>0.67</v>
      </c>
      <c r="G714" s="44">
        <v>0.85</v>
      </c>
      <c r="H714" s="44">
        <v>0.42</v>
      </c>
      <c r="I714" s="44">
        <v>0</v>
      </c>
      <c r="J714" s="44">
        <v>2.5499999999999998</v>
      </c>
      <c r="K714" s="14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B715" s="30"/>
      <c r="C715" s="20"/>
      <c r="D715" s="20"/>
      <c r="E715" s="20"/>
      <c r="F715" s="20"/>
      <c r="G715" s="20"/>
      <c r="H715" s="20"/>
      <c r="I715" s="20"/>
      <c r="J715" s="20"/>
      <c r="BM715" s="53"/>
    </row>
    <row r="716" spans="1:65" ht="15">
      <c r="B716" s="8" t="s">
        <v>474</v>
      </c>
      <c r="BM716" s="27" t="s">
        <v>67</v>
      </c>
    </row>
    <row r="717" spans="1:65" ht="15">
      <c r="A717" s="24" t="s">
        <v>43</v>
      </c>
      <c r="B717" s="18" t="s">
        <v>110</v>
      </c>
      <c r="C717" s="15" t="s">
        <v>111</v>
      </c>
      <c r="D717" s="16" t="s">
        <v>225</v>
      </c>
      <c r="E717" s="17" t="s">
        <v>225</v>
      </c>
      <c r="F717" s="17" t="s">
        <v>225</v>
      </c>
      <c r="G717" s="17" t="s">
        <v>225</v>
      </c>
      <c r="H717" s="17" t="s">
        <v>225</v>
      </c>
      <c r="I717" s="17" t="s">
        <v>225</v>
      </c>
      <c r="J717" s="17" t="s">
        <v>225</v>
      </c>
      <c r="K717" s="17" t="s">
        <v>225</v>
      </c>
      <c r="L717" s="17" t="s">
        <v>225</v>
      </c>
      <c r="M717" s="17" t="s">
        <v>225</v>
      </c>
      <c r="N717" s="17" t="s">
        <v>225</v>
      </c>
      <c r="O717" s="17" t="s">
        <v>225</v>
      </c>
      <c r="P717" s="17" t="s">
        <v>225</v>
      </c>
      <c r="Q717" s="17" t="s">
        <v>225</v>
      </c>
      <c r="R717" s="17" t="s">
        <v>225</v>
      </c>
      <c r="S717" s="17" t="s">
        <v>225</v>
      </c>
      <c r="T717" s="17" t="s">
        <v>225</v>
      </c>
      <c r="U717" s="17" t="s">
        <v>225</v>
      </c>
      <c r="V717" s="17" t="s">
        <v>225</v>
      </c>
      <c r="W717" s="17" t="s">
        <v>225</v>
      </c>
      <c r="X717" s="144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 t="s">
        <v>226</v>
      </c>
      <c r="C718" s="9" t="s">
        <v>226</v>
      </c>
      <c r="D718" s="142" t="s">
        <v>228</v>
      </c>
      <c r="E718" s="143" t="s">
        <v>229</v>
      </c>
      <c r="F718" s="143" t="s">
        <v>230</v>
      </c>
      <c r="G718" s="143" t="s">
        <v>231</v>
      </c>
      <c r="H718" s="143" t="s">
        <v>232</v>
      </c>
      <c r="I718" s="143" t="s">
        <v>233</v>
      </c>
      <c r="J718" s="143" t="s">
        <v>234</v>
      </c>
      <c r="K718" s="143" t="s">
        <v>235</v>
      </c>
      <c r="L718" s="143" t="s">
        <v>236</v>
      </c>
      <c r="M718" s="143" t="s">
        <v>238</v>
      </c>
      <c r="N718" s="143" t="s">
        <v>239</v>
      </c>
      <c r="O718" s="143" t="s">
        <v>244</v>
      </c>
      <c r="P718" s="143" t="s">
        <v>245</v>
      </c>
      <c r="Q718" s="143" t="s">
        <v>246</v>
      </c>
      <c r="R718" s="143" t="s">
        <v>269</v>
      </c>
      <c r="S718" s="143" t="s">
        <v>247</v>
      </c>
      <c r="T718" s="143" t="s">
        <v>249</v>
      </c>
      <c r="U718" s="143" t="s">
        <v>252</v>
      </c>
      <c r="V718" s="143" t="s">
        <v>253</v>
      </c>
      <c r="W718" s="143" t="s">
        <v>254</v>
      </c>
      <c r="X718" s="144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 t="s">
        <v>3</v>
      </c>
    </row>
    <row r="719" spans="1:65">
      <c r="A719" s="29"/>
      <c r="B719" s="19"/>
      <c r="C719" s="9"/>
      <c r="D719" s="10" t="s">
        <v>275</v>
      </c>
      <c r="E719" s="11" t="s">
        <v>275</v>
      </c>
      <c r="F719" s="11" t="s">
        <v>276</v>
      </c>
      <c r="G719" s="11" t="s">
        <v>275</v>
      </c>
      <c r="H719" s="11" t="s">
        <v>276</v>
      </c>
      <c r="I719" s="11" t="s">
        <v>276</v>
      </c>
      <c r="J719" s="11" t="s">
        <v>276</v>
      </c>
      <c r="K719" s="11" t="s">
        <v>276</v>
      </c>
      <c r="L719" s="11" t="s">
        <v>275</v>
      </c>
      <c r="M719" s="11" t="s">
        <v>275</v>
      </c>
      <c r="N719" s="11" t="s">
        <v>275</v>
      </c>
      <c r="O719" s="11" t="s">
        <v>276</v>
      </c>
      <c r="P719" s="11" t="s">
        <v>114</v>
      </c>
      <c r="Q719" s="11" t="s">
        <v>275</v>
      </c>
      <c r="R719" s="11" t="s">
        <v>276</v>
      </c>
      <c r="S719" s="11" t="s">
        <v>276</v>
      </c>
      <c r="T719" s="11" t="s">
        <v>276</v>
      </c>
      <c r="U719" s="11" t="s">
        <v>276</v>
      </c>
      <c r="V719" s="11" t="s">
        <v>276</v>
      </c>
      <c r="W719" s="11" t="s">
        <v>276</v>
      </c>
      <c r="X719" s="144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0</v>
      </c>
    </row>
    <row r="720" spans="1:65">
      <c r="A720" s="29"/>
      <c r="B720" s="19"/>
      <c r="C720" s="9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144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0</v>
      </c>
    </row>
    <row r="721" spans="1:65">
      <c r="A721" s="29"/>
      <c r="B721" s="18">
        <v>1</v>
      </c>
      <c r="C721" s="14">
        <v>1</v>
      </c>
      <c r="D721" s="196">
        <v>152</v>
      </c>
      <c r="E721" s="196">
        <v>166.9</v>
      </c>
      <c r="F721" s="196">
        <v>136.19999999999999</v>
      </c>
      <c r="G721" s="196">
        <v>159</v>
      </c>
      <c r="H721" s="196">
        <v>152.5</v>
      </c>
      <c r="I721" s="196">
        <v>150</v>
      </c>
      <c r="J721" s="196">
        <v>145</v>
      </c>
      <c r="K721" s="196">
        <v>147</v>
      </c>
      <c r="L721" s="196">
        <v>160.16</v>
      </c>
      <c r="M721" s="196">
        <v>169.13889893524362</v>
      </c>
      <c r="N721" s="196">
        <v>158</v>
      </c>
      <c r="O721" s="196">
        <v>163</v>
      </c>
      <c r="P721" s="196">
        <v>163.35146634069889</v>
      </c>
      <c r="Q721" s="196">
        <v>150</v>
      </c>
      <c r="R721" s="196">
        <v>149</v>
      </c>
      <c r="S721" s="196">
        <v>151</v>
      </c>
      <c r="T721" s="196">
        <v>122.8</v>
      </c>
      <c r="U721" s="198">
        <v>125.34499999999998</v>
      </c>
      <c r="V721" s="196">
        <v>125.10000000000001</v>
      </c>
      <c r="W721" s="196">
        <v>155.5</v>
      </c>
      <c r="X721" s="199"/>
      <c r="Y721" s="200"/>
      <c r="Z721" s="200"/>
      <c r="AA721" s="200"/>
      <c r="AB721" s="200"/>
      <c r="AC721" s="200"/>
      <c r="AD721" s="200"/>
      <c r="AE721" s="200"/>
      <c r="AF721" s="200"/>
      <c r="AG721" s="200"/>
      <c r="AH721" s="200"/>
      <c r="AI721" s="200"/>
      <c r="AJ721" s="200"/>
      <c r="AK721" s="200"/>
      <c r="AL721" s="200"/>
      <c r="AM721" s="200"/>
      <c r="AN721" s="200"/>
      <c r="AO721" s="200"/>
      <c r="AP721" s="200"/>
      <c r="AQ721" s="200"/>
      <c r="AR721" s="200"/>
      <c r="AS721" s="200"/>
      <c r="AT721" s="200"/>
      <c r="AU721" s="200"/>
      <c r="AV721" s="200"/>
      <c r="AW721" s="200"/>
      <c r="AX721" s="200"/>
      <c r="AY721" s="200"/>
      <c r="AZ721" s="200"/>
      <c r="BA721" s="200"/>
      <c r="BB721" s="200"/>
      <c r="BC721" s="200"/>
      <c r="BD721" s="200"/>
      <c r="BE721" s="200"/>
      <c r="BF721" s="200"/>
      <c r="BG721" s="200"/>
      <c r="BH721" s="200"/>
      <c r="BI721" s="200"/>
      <c r="BJ721" s="200"/>
      <c r="BK721" s="200"/>
      <c r="BL721" s="200"/>
      <c r="BM721" s="201">
        <v>1</v>
      </c>
    </row>
    <row r="722" spans="1:65">
      <c r="A722" s="29"/>
      <c r="B722" s="19">
        <v>1</v>
      </c>
      <c r="C722" s="9">
        <v>2</v>
      </c>
      <c r="D722" s="203">
        <v>155</v>
      </c>
      <c r="E722" s="203">
        <v>165.7</v>
      </c>
      <c r="F722" s="203">
        <v>136.4</v>
      </c>
      <c r="G722" s="203">
        <v>156</v>
      </c>
      <c r="H722" s="205">
        <v>149</v>
      </c>
      <c r="I722" s="203">
        <v>151.5</v>
      </c>
      <c r="J722" s="203">
        <v>138</v>
      </c>
      <c r="K722" s="203">
        <v>151.5</v>
      </c>
      <c r="L722" s="203">
        <v>158.22999999999999</v>
      </c>
      <c r="M722" s="203">
        <v>167.27230608081584</v>
      </c>
      <c r="N722" s="203">
        <v>154</v>
      </c>
      <c r="O722" s="203">
        <v>156</v>
      </c>
      <c r="P722" s="203">
        <v>162.60310826377858</v>
      </c>
      <c r="Q722" s="203">
        <v>149</v>
      </c>
      <c r="R722" s="203">
        <v>127.50000000000001</v>
      </c>
      <c r="S722" s="203">
        <v>152</v>
      </c>
      <c r="T722" s="203">
        <v>147.5</v>
      </c>
      <c r="U722" s="204">
        <v>121.383</v>
      </c>
      <c r="V722" s="203">
        <v>132.6</v>
      </c>
      <c r="W722" s="203">
        <v>157.4</v>
      </c>
      <c r="X722" s="199"/>
      <c r="Y722" s="200"/>
      <c r="Z722" s="200"/>
      <c r="AA722" s="200"/>
      <c r="AB722" s="200"/>
      <c r="AC722" s="200"/>
      <c r="AD722" s="200"/>
      <c r="AE722" s="200"/>
      <c r="AF722" s="200"/>
      <c r="AG722" s="200"/>
      <c r="AH722" s="200"/>
      <c r="AI722" s="200"/>
      <c r="AJ722" s="200"/>
      <c r="AK722" s="200"/>
      <c r="AL722" s="200"/>
      <c r="AM722" s="200"/>
      <c r="AN722" s="200"/>
      <c r="AO722" s="200"/>
      <c r="AP722" s="200"/>
      <c r="AQ722" s="200"/>
      <c r="AR722" s="200"/>
      <c r="AS722" s="200"/>
      <c r="AT722" s="200"/>
      <c r="AU722" s="200"/>
      <c r="AV722" s="200"/>
      <c r="AW722" s="200"/>
      <c r="AX722" s="200"/>
      <c r="AY722" s="200"/>
      <c r="AZ722" s="200"/>
      <c r="BA722" s="200"/>
      <c r="BB722" s="200"/>
      <c r="BC722" s="200"/>
      <c r="BD722" s="200"/>
      <c r="BE722" s="200"/>
      <c r="BF722" s="200"/>
      <c r="BG722" s="200"/>
      <c r="BH722" s="200"/>
      <c r="BI722" s="200"/>
      <c r="BJ722" s="200"/>
      <c r="BK722" s="200"/>
      <c r="BL722" s="200"/>
      <c r="BM722" s="201">
        <v>37</v>
      </c>
    </row>
    <row r="723" spans="1:65">
      <c r="A723" s="29"/>
      <c r="B723" s="19">
        <v>1</v>
      </c>
      <c r="C723" s="9">
        <v>3</v>
      </c>
      <c r="D723" s="203">
        <v>154</v>
      </c>
      <c r="E723" s="203">
        <v>151.9</v>
      </c>
      <c r="F723" s="203">
        <v>140.19999999999999</v>
      </c>
      <c r="G723" s="203">
        <v>155</v>
      </c>
      <c r="H723" s="203">
        <v>154</v>
      </c>
      <c r="I723" s="203">
        <v>150.5</v>
      </c>
      <c r="J723" s="203">
        <v>166</v>
      </c>
      <c r="K723" s="203">
        <v>152.5</v>
      </c>
      <c r="L723" s="203">
        <v>162.03</v>
      </c>
      <c r="M723" s="203">
        <v>167.85468549157159</v>
      </c>
      <c r="N723" s="203">
        <v>146</v>
      </c>
      <c r="O723" s="203">
        <v>158</v>
      </c>
      <c r="P723" s="203">
        <v>161.35531538949016</v>
      </c>
      <c r="Q723" s="203">
        <v>145.69999999999999</v>
      </c>
      <c r="R723" s="203">
        <v>137</v>
      </c>
      <c r="S723" s="203">
        <v>148</v>
      </c>
      <c r="T723" s="203">
        <v>147.5</v>
      </c>
      <c r="U723" s="204">
        <v>125.371</v>
      </c>
      <c r="V723" s="203">
        <v>143.9</v>
      </c>
      <c r="W723" s="203">
        <v>157.1</v>
      </c>
      <c r="X723" s="199"/>
      <c r="Y723" s="200"/>
      <c r="Z723" s="200"/>
      <c r="AA723" s="200"/>
      <c r="AB723" s="200"/>
      <c r="AC723" s="200"/>
      <c r="AD723" s="200"/>
      <c r="AE723" s="200"/>
      <c r="AF723" s="200"/>
      <c r="AG723" s="200"/>
      <c r="AH723" s="200"/>
      <c r="AI723" s="200"/>
      <c r="AJ723" s="200"/>
      <c r="AK723" s="200"/>
      <c r="AL723" s="200"/>
      <c r="AM723" s="200"/>
      <c r="AN723" s="200"/>
      <c r="AO723" s="200"/>
      <c r="AP723" s="200"/>
      <c r="AQ723" s="200"/>
      <c r="AR723" s="200"/>
      <c r="AS723" s="200"/>
      <c r="AT723" s="200"/>
      <c r="AU723" s="200"/>
      <c r="AV723" s="200"/>
      <c r="AW723" s="200"/>
      <c r="AX723" s="200"/>
      <c r="AY723" s="200"/>
      <c r="AZ723" s="200"/>
      <c r="BA723" s="200"/>
      <c r="BB723" s="200"/>
      <c r="BC723" s="200"/>
      <c r="BD723" s="200"/>
      <c r="BE723" s="200"/>
      <c r="BF723" s="200"/>
      <c r="BG723" s="200"/>
      <c r="BH723" s="200"/>
      <c r="BI723" s="200"/>
      <c r="BJ723" s="200"/>
      <c r="BK723" s="200"/>
      <c r="BL723" s="200"/>
      <c r="BM723" s="201">
        <v>16</v>
      </c>
    </row>
    <row r="724" spans="1:65">
      <c r="A724" s="29"/>
      <c r="B724" s="19">
        <v>1</v>
      </c>
      <c r="C724" s="9">
        <v>4</v>
      </c>
      <c r="D724" s="203">
        <v>157</v>
      </c>
      <c r="E724" s="203">
        <v>163.80000000000001</v>
      </c>
      <c r="F724" s="203">
        <v>137.5</v>
      </c>
      <c r="G724" s="205">
        <v>164</v>
      </c>
      <c r="H724" s="203">
        <v>154.5</v>
      </c>
      <c r="I724" s="203">
        <v>150.5</v>
      </c>
      <c r="J724" s="203">
        <v>168.5</v>
      </c>
      <c r="K724" s="203">
        <v>149</v>
      </c>
      <c r="L724" s="203">
        <v>163.66</v>
      </c>
      <c r="M724" s="203">
        <v>168.99242286602532</v>
      </c>
      <c r="N724" s="203">
        <v>159</v>
      </c>
      <c r="O724" s="203">
        <v>171</v>
      </c>
      <c r="P724" s="203">
        <v>163.12751494187279</v>
      </c>
      <c r="Q724" s="203">
        <v>146.80000000000001</v>
      </c>
      <c r="R724" s="203">
        <v>151</v>
      </c>
      <c r="S724" s="203">
        <v>153.5</v>
      </c>
      <c r="T724" s="203">
        <v>149.5</v>
      </c>
      <c r="U724" s="204">
        <v>124.252</v>
      </c>
      <c r="V724" s="203">
        <v>140.4</v>
      </c>
      <c r="W724" s="203">
        <v>158.5</v>
      </c>
      <c r="X724" s="199"/>
      <c r="Y724" s="200"/>
      <c r="Z724" s="200"/>
      <c r="AA724" s="200"/>
      <c r="AB724" s="200"/>
      <c r="AC724" s="200"/>
      <c r="AD724" s="200"/>
      <c r="AE724" s="200"/>
      <c r="AF724" s="200"/>
      <c r="AG724" s="200"/>
      <c r="AH724" s="200"/>
      <c r="AI724" s="200"/>
      <c r="AJ724" s="200"/>
      <c r="AK724" s="200"/>
      <c r="AL724" s="200"/>
      <c r="AM724" s="200"/>
      <c r="AN724" s="200"/>
      <c r="AO724" s="200"/>
      <c r="AP724" s="200"/>
      <c r="AQ724" s="200"/>
      <c r="AR724" s="200"/>
      <c r="AS724" s="200"/>
      <c r="AT724" s="200"/>
      <c r="AU724" s="200"/>
      <c r="AV724" s="200"/>
      <c r="AW724" s="200"/>
      <c r="AX724" s="200"/>
      <c r="AY724" s="200"/>
      <c r="AZ724" s="200"/>
      <c r="BA724" s="200"/>
      <c r="BB724" s="200"/>
      <c r="BC724" s="200"/>
      <c r="BD724" s="200"/>
      <c r="BE724" s="200"/>
      <c r="BF724" s="200"/>
      <c r="BG724" s="200"/>
      <c r="BH724" s="200"/>
      <c r="BI724" s="200"/>
      <c r="BJ724" s="200"/>
      <c r="BK724" s="200"/>
      <c r="BL724" s="200"/>
      <c r="BM724" s="201">
        <v>152.73737325080484</v>
      </c>
    </row>
    <row r="725" spans="1:65">
      <c r="A725" s="29"/>
      <c r="B725" s="19">
        <v>1</v>
      </c>
      <c r="C725" s="9">
        <v>5</v>
      </c>
      <c r="D725" s="203">
        <v>155</v>
      </c>
      <c r="E725" s="203">
        <v>169</v>
      </c>
      <c r="F725" s="203">
        <v>138</v>
      </c>
      <c r="G725" s="203">
        <v>155</v>
      </c>
      <c r="H725" s="203">
        <v>154.5</v>
      </c>
      <c r="I725" s="203">
        <v>150</v>
      </c>
      <c r="J725" s="203">
        <v>156</v>
      </c>
      <c r="K725" s="203">
        <v>143.5</v>
      </c>
      <c r="L725" s="203">
        <v>161.11000000000001</v>
      </c>
      <c r="M725" s="203">
        <v>163.38721903957713</v>
      </c>
      <c r="N725" s="203">
        <v>156</v>
      </c>
      <c r="O725" s="203">
        <v>160</v>
      </c>
      <c r="P725" s="203">
        <v>161.72607171243268</v>
      </c>
      <c r="Q725" s="203">
        <v>146</v>
      </c>
      <c r="R725" s="203">
        <v>144.5</v>
      </c>
      <c r="S725" s="203">
        <v>155</v>
      </c>
      <c r="T725" s="203">
        <v>128.69999999999999</v>
      </c>
      <c r="U725" s="204">
        <v>122.07599999999999</v>
      </c>
      <c r="V725" s="203">
        <v>137.6</v>
      </c>
      <c r="W725" s="203">
        <v>154.1</v>
      </c>
      <c r="X725" s="199"/>
      <c r="Y725" s="200"/>
      <c r="Z725" s="200"/>
      <c r="AA725" s="200"/>
      <c r="AB725" s="200"/>
      <c r="AC725" s="200"/>
      <c r="AD725" s="200"/>
      <c r="AE725" s="200"/>
      <c r="AF725" s="200"/>
      <c r="AG725" s="200"/>
      <c r="AH725" s="200"/>
      <c r="AI725" s="200"/>
      <c r="AJ725" s="200"/>
      <c r="AK725" s="200"/>
      <c r="AL725" s="200"/>
      <c r="AM725" s="200"/>
      <c r="AN725" s="200"/>
      <c r="AO725" s="200"/>
      <c r="AP725" s="200"/>
      <c r="AQ725" s="200"/>
      <c r="AR725" s="200"/>
      <c r="AS725" s="200"/>
      <c r="AT725" s="200"/>
      <c r="AU725" s="200"/>
      <c r="AV725" s="200"/>
      <c r="AW725" s="200"/>
      <c r="AX725" s="200"/>
      <c r="AY725" s="200"/>
      <c r="AZ725" s="200"/>
      <c r="BA725" s="200"/>
      <c r="BB725" s="200"/>
      <c r="BC725" s="200"/>
      <c r="BD725" s="200"/>
      <c r="BE725" s="200"/>
      <c r="BF725" s="200"/>
      <c r="BG725" s="200"/>
      <c r="BH725" s="200"/>
      <c r="BI725" s="200"/>
      <c r="BJ725" s="200"/>
      <c r="BK725" s="200"/>
      <c r="BL725" s="200"/>
      <c r="BM725" s="201">
        <v>47</v>
      </c>
    </row>
    <row r="726" spans="1:65">
      <c r="A726" s="29"/>
      <c r="B726" s="19">
        <v>1</v>
      </c>
      <c r="C726" s="9">
        <v>6</v>
      </c>
      <c r="D726" s="203">
        <v>156</v>
      </c>
      <c r="E726" s="205">
        <v>130.80000000000001</v>
      </c>
      <c r="F726" s="203">
        <v>138.30000000000001</v>
      </c>
      <c r="G726" s="203">
        <v>155</v>
      </c>
      <c r="H726" s="203">
        <v>154</v>
      </c>
      <c r="I726" s="203">
        <v>150</v>
      </c>
      <c r="J726" s="203">
        <v>162</v>
      </c>
      <c r="K726" s="203">
        <v>152</v>
      </c>
      <c r="L726" s="203">
        <v>162</v>
      </c>
      <c r="M726" s="203">
        <v>166.20145163132031</v>
      </c>
      <c r="N726" s="203">
        <v>149</v>
      </c>
      <c r="O726" s="203">
        <v>168</v>
      </c>
      <c r="P726" s="203">
        <v>163.10008989892751</v>
      </c>
      <c r="Q726" s="203">
        <v>145.5</v>
      </c>
      <c r="R726" s="203">
        <v>146</v>
      </c>
      <c r="S726" s="203">
        <v>149</v>
      </c>
      <c r="T726" s="205">
        <v>116.8</v>
      </c>
      <c r="U726" s="204">
        <v>125.575</v>
      </c>
      <c r="V726" s="203">
        <v>139.6</v>
      </c>
      <c r="W726" s="203">
        <v>156</v>
      </c>
      <c r="X726" s="199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00"/>
      <c r="AT726" s="200"/>
      <c r="AU726" s="200"/>
      <c r="AV726" s="200"/>
      <c r="AW726" s="200"/>
      <c r="AX726" s="200"/>
      <c r="AY726" s="200"/>
      <c r="AZ726" s="200"/>
      <c r="BA726" s="200"/>
      <c r="BB726" s="200"/>
      <c r="BC726" s="200"/>
      <c r="BD726" s="200"/>
      <c r="BE726" s="200"/>
      <c r="BF726" s="200"/>
      <c r="BG726" s="200"/>
      <c r="BH726" s="200"/>
      <c r="BI726" s="200"/>
      <c r="BJ726" s="200"/>
      <c r="BK726" s="200"/>
      <c r="BL726" s="200"/>
      <c r="BM726" s="206"/>
    </row>
    <row r="727" spans="1:65">
      <c r="A727" s="29"/>
      <c r="B727" s="20" t="s">
        <v>262</v>
      </c>
      <c r="C727" s="12"/>
      <c r="D727" s="207">
        <v>154.83333333333334</v>
      </c>
      <c r="E727" s="207">
        <v>158.01666666666665</v>
      </c>
      <c r="F727" s="207">
        <v>137.76666666666665</v>
      </c>
      <c r="G727" s="207">
        <v>157.33333333333334</v>
      </c>
      <c r="H727" s="207">
        <v>153.08333333333334</v>
      </c>
      <c r="I727" s="207">
        <v>150.41666666666666</v>
      </c>
      <c r="J727" s="207">
        <v>155.91666666666666</v>
      </c>
      <c r="K727" s="207">
        <v>149.25</v>
      </c>
      <c r="L727" s="207">
        <v>161.19833333333332</v>
      </c>
      <c r="M727" s="207">
        <v>167.14116400742563</v>
      </c>
      <c r="N727" s="207">
        <v>153.66666666666666</v>
      </c>
      <c r="O727" s="207">
        <v>162.66666666666666</v>
      </c>
      <c r="P727" s="207">
        <v>162.54392775786678</v>
      </c>
      <c r="Q727" s="207">
        <v>147.16666666666666</v>
      </c>
      <c r="R727" s="207">
        <v>142.5</v>
      </c>
      <c r="S727" s="207">
        <v>151.41666666666666</v>
      </c>
      <c r="T727" s="207">
        <v>135.46666666666667</v>
      </c>
      <c r="U727" s="207">
        <v>124.00033333333334</v>
      </c>
      <c r="V727" s="207">
        <v>136.53333333333333</v>
      </c>
      <c r="W727" s="207">
        <v>156.43333333333334</v>
      </c>
      <c r="X727" s="199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00"/>
      <c r="AT727" s="200"/>
      <c r="AU727" s="200"/>
      <c r="AV727" s="200"/>
      <c r="AW727" s="200"/>
      <c r="AX727" s="200"/>
      <c r="AY727" s="200"/>
      <c r="AZ727" s="200"/>
      <c r="BA727" s="200"/>
      <c r="BB727" s="200"/>
      <c r="BC727" s="200"/>
      <c r="BD727" s="200"/>
      <c r="BE727" s="200"/>
      <c r="BF727" s="200"/>
      <c r="BG727" s="200"/>
      <c r="BH727" s="200"/>
      <c r="BI727" s="200"/>
      <c r="BJ727" s="200"/>
      <c r="BK727" s="200"/>
      <c r="BL727" s="200"/>
      <c r="BM727" s="206"/>
    </row>
    <row r="728" spans="1:65">
      <c r="A728" s="29"/>
      <c r="B728" s="3" t="s">
        <v>263</v>
      </c>
      <c r="C728" s="28"/>
      <c r="D728" s="203">
        <v>155</v>
      </c>
      <c r="E728" s="203">
        <v>164.75</v>
      </c>
      <c r="F728" s="203">
        <v>137.75</v>
      </c>
      <c r="G728" s="203">
        <v>155.5</v>
      </c>
      <c r="H728" s="203">
        <v>154</v>
      </c>
      <c r="I728" s="203">
        <v>150.25</v>
      </c>
      <c r="J728" s="203">
        <v>159</v>
      </c>
      <c r="K728" s="203">
        <v>150.25</v>
      </c>
      <c r="L728" s="203">
        <v>161.55500000000001</v>
      </c>
      <c r="M728" s="203">
        <v>167.5634957861937</v>
      </c>
      <c r="N728" s="203">
        <v>155</v>
      </c>
      <c r="O728" s="203">
        <v>161.5</v>
      </c>
      <c r="P728" s="203">
        <v>162.85159908135304</v>
      </c>
      <c r="Q728" s="203">
        <v>146.4</v>
      </c>
      <c r="R728" s="203">
        <v>145.25</v>
      </c>
      <c r="S728" s="203">
        <v>151.5</v>
      </c>
      <c r="T728" s="203">
        <v>138.1</v>
      </c>
      <c r="U728" s="203">
        <v>124.79849999999999</v>
      </c>
      <c r="V728" s="203">
        <v>138.6</v>
      </c>
      <c r="W728" s="203">
        <v>156.55000000000001</v>
      </c>
      <c r="X728" s="199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00"/>
      <c r="AT728" s="200"/>
      <c r="AU728" s="200"/>
      <c r="AV728" s="200"/>
      <c r="AW728" s="200"/>
      <c r="AX728" s="200"/>
      <c r="AY728" s="200"/>
      <c r="AZ728" s="200"/>
      <c r="BA728" s="200"/>
      <c r="BB728" s="200"/>
      <c r="BC728" s="200"/>
      <c r="BD728" s="200"/>
      <c r="BE728" s="200"/>
      <c r="BF728" s="200"/>
      <c r="BG728" s="200"/>
      <c r="BH728" s="200"/>
      <c r="BI728" s="200"/>
      <c r="BJ728" s="200"/>
      <c r="BK728" s="200"/>
      <c r="BL728" s="200"/>
      <c r="BM728" s="206"/>
    </row>
    <row r="729" spans="1:65">
      <c r="A729" s="29"/>
      <c r="B729" s="3" t="s">
        <v>264</v>
      </c>
      <c r="C729" s="28"/>
      <c r="D729" s="203">
        <v>1.7224014243685086</v>
      </c>
      <c r="E729" s="203">
        <v>14.630026201844839</v>
      </c>
      <c r="F729" s="203">
        <v>1.4596803303006662</v>
      </c>
      <c r="G729" s="203">
        <v>3.6147844564602556</v>
      </c>
      <c r="H729" s="203">
        <v>2.1311186420907369</v>
      </c>
      <c r="I729" s="203">
        <v>0.58452259722500599</v>
      </c>
      <c r="J729" s="203">
        <v>12.142556018675256</v>
      </c>
      <c r="K729" s="203">
        <v>3.5035696082709702</v>
      </c>
      <c r="L729" s="203">
        <v>1.859628099020521</v>
      </c>
      <c r="M729" s="203">
        <v>2.1410080582080613</v>
      </c>
      <c r="N729" s="203">
        <v>5.1639777949432224</v>
      </c>
      <c r="O729" s="203">
        <v>5.8537737116040507</v>
      </c>
      <c r="P729" s="203">
        <v>0.82306732371523117</v>
      </c>
      <c r="Q729" s="203">
        <v>1.887502759379883</v>
      </c>
      <c r="R729" s="203">
        <v>8.786353054595514</v>
      </c>
      <c r="S729" s="203">
        <v>2.6536138880151094</v>
      </c>
      <c r="T729" s="203">
        <v>14.430615602484417</v>
      </c>
      <c r="U729" s="203">
        <v>1.8321167721154312</v>
      </c>
      <c r="V729" s="203">
        <v>6.7224003649490145</v>
      </c>
      <c r="W729" s="203">
        <v>1.5590595455808198</v>
      </c>
      <c r="X729" s="199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00"/>
      <c r="AT729" s="200"/>
      <c r="AU729" s="200"/>
      <c r="AV729" s="200"/>
      <c r="AW729" s="200"/>
      <c r="AX729" s="200"/>
      <c r="AY729" s="200"/>
      <c r="AZ729" s="200"/>
      <c r="BA729" s="200"/>
      <c r="BB729" s="200"/>
      <c r="BC729" s="200"/>
      <c r="BD729" s="200"/>
      <c r="BE729" s="200"/>
      <c r="BF729" s="200"/>
      <c r="BG729" s="200"/>
      <c r="BH729" s="200"/>
      <c r="BI729" s="200"/>
      <c r="BJ729" s="200"/>
      <c r="BK729" s="200"/>
      <c r="BL729" s="200"/>
      <c r="BM729" s="206"/>
    </row>
    <row r="730" spans="1:65">
      <c r="A730" s="29"/>
      <c r="B730" s="3" t="s">
        <v>87</v>
      </c>
      <c r="C730" s="28"/>
      <c r="D730" s="13">
        <v>1.112422879032406E-2</v>
      </c>
      <c r="E730" s="13">
        <v>9.2585336157651132E-2</v>
      </c>
      <c r="F730" s="13">
        <v>1.0595308470607304E-2</v>
      </c>
      <c r="G730" s="13">
        <v>2.297532493512874E-2</v>
      </c>
      <c r="H730" s="13">
        <v>1.392129760756061E-2</v>
      </c>
      <c r="I730" s="13">
        <v>3.8860228070360511E-3</v>
      </c>
      <c r="J730" s="13">
        <v>7.7878499318066854E-2</v>
      </c>
      <c r="K730" s="13">
        <v>2.347450323799645E-2</v>
      </c>
      <c r="L730" s="13">
        <v>1.1536273735380976E-2</v>
      </c>
      <c r="M730" s="13">
        <v>1.2809579680281166E-2</v>
      </c>
      <c r="N730" s="13">
        <v>3.3605061572298631E-2</v>
      </c>
      <c r="O730" s="13">
        <v>3.5986313800844577E-2</v>
      </c>
      <c r="P730" s="13">
        <v>5.0636608519840347E-3</v>
      </c>
      <c r="Q730" s="13">
        <v>1.2825613314019591E-2</v>
      </c>
      <c r="R730" s="13">
        <v>6.1658617926986063E-2</v>
      </c>
      <c r="S730" s="13">
        <v>1.7525243068894504E-2</v>
      </c>
      <c r="T730" s="13">
        <v>0.10652521360101685</v>
      </c>
      <c r="U730" s="13">
        <v>1.4775095540996645E-2</v>
      </c>
      <c r="V730" s="13">
        <v>4.9236330797966417E-2</v>
      </c>
      <c r="W730" s="13">
        <v>9.9662873146014481E-3</v>
      </c>
      <c r="X730" s="144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9"/>
      <c r="B731" s="3" t="s">
        <v>265</v>
      </c>
      <c r="C731" s="28"/>
      <c r="D731" s="13">
        <v>1.3722640621079751E-2</v>
      </c>
      <c r="E731" s="13">
        <v>3.4564516224806718E-2</v>
      </c>
      <c r="F731" s="13">
        <v>-9.8016001359112703E-2</v>
      </c>
      <c r="G731" s="13">
        <v>3.009060575489686E-2</v>
      </c>
      <c r="H731" s="13">
        <v>2.2650650274076423E-3</v>
      </c>
      <c r="I731" s="13">
        <v>-1.519409778199754E-2</v>
      </c>
      <c r="J731" s="13">
        <v>2.0815425512400454E-2</v>
      </c>
      <c r="K731" s="13">
        <v>-2.2832481511112168E-2</v>
      </c>
      <c r="L731" s="13">
        <v>5.5395479851778173E-2</v>
      </c>
      <c r="M731" s="13">
        <v>9.4304297959667105E-2</v>
      </c>
      <c r="N731" s="13">
        <v>6.0842568919647899E-3</v>
      </c>
      <c r="O731" s="13">
        <v>6.500893137370678E-2</v>
      </c>
      <c r="P731" s="13">
        <v>6.4205336901787202E-2</v>
      </c>
      <c r="Q731" s="13">
        <v>-3.647245245595987E-2</v>
      </c>
      <c r="R731" s="13">
        <v>-6.7025987372418605E-2</v>
      </c>
      <c r="S731" s="13">
        <v>-8.646911728470652E-3</v>
      </c>
      <c r="T731" s="13">
        <v>-0.11307452928222439</v>
      </c>
      <c r="U731" s="13">
        <v>-0.18814674696731482</v>
      </c>
      <c r="V731" s="13">
        <v>-0.10609086415846236</v>
      </c>
      <c r="W731" s="13">
        <v>2.4198138306722683E-2</v>
      </c>
      <c r="X731" s="144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9"/>
      <c r="B732" s="45" t="s">
        <v>266</v>
      </c>
      <c r="C732" s="46"/>
      <c r="D732" s="44">
        <v>0.18</v>
      </c>
      <c r="E732" s="44">
        <v>0.57999999999999996</v>
      </c>
      <c r="F732" s="44">
        <v>1.94</v>
      </c>
      <c r="G732" s="44">
        <v>0.49</v>
      </c>
      <c r="H732" s="44">
        <v>0.04</v>
      </c>
      <c r="I732" s="44">
        <v>0.37</v>
      </c>
      <c r="J732" s="44">
        <v>0.32</v>
      </c>
      <c r="K732" s="44">
        <v>0.51</v>
      </c>
      <c r="L732" s="44">
        <v>0.97</v>
      </c>
      <c r="M732" s="44">
        <v>1.71</v>
      </c>
      <c r="N732" s="44">
        <v>0.04</v>
      </c>
      <c r="O732" s="44">
        <v>1.1499999999999999</v>
      </c>
      <c r="P732" s="44">
        <v>1.1399999999999999</v>
      </c>
      <c r="Q732" s="44">
        <v>0.77</v>
      </c>
      <c r="R732" s="44">
        <v>1.35</v>
      </c>
      <c r="S732" s="44">
        <v>0.24</v>
      </c>
      <c r="T732" s="44">
        <v>2.23</v>
      </c>
      <c r="U732" s="44">
        <v>3.65</v>
      </c>
      <c r="V732" s="44">
        <v>2.09</v>
      </c>
      <c r="W732" s="44">
        <v>0.38</v>
      </c>
      <c r="X732" s="144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B733" s="3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BM733" s="53"/>
    </row>
    <row r="734" spans="1:65" ht="15">
      <c r="B734" s="8" t="s">
        <v>475</v>
      </c>
      <c r="BM734" s="27" t="s">
        <v>67</v>
      </c>
    </row>
    <row r="735" spans="1:65" ht="15">
      <c r="A735" s="24" t="s">
        <v>59</v>
      </c>
      <c r="B735" s="18" t="s">
        <v>110</v>
      </c>
      <c r="C735" s="15" t="s">
        <v>111</v>
      </c>
      <c r="D735" s="16" t="s">
        <v>225</v>
      </c>
      <c r="E735" s="17" t="s">
        <v>225</v>
      </c>
      <c r="F735" s="17" t="s">
        <v>225</v>
      </c>
      <c r="G735" s="17" t="s">
        <v>225</v>
      </c>
      <c r="H735" s="17" t="s">
        <v>225</v>
      </c>
      <c r="I735" s="17" t="s">
        <v>225</v>
      </c>
      <c r="J735" s="17" t="s">
        <v>225</v>
      </c>
      <c r="K735" s="17" t="s">
        <v>225</v>
      </c>
      <c r="L735" s="17" t="s">
        <v>225</v>
      </c>
      <c r="M735" s="17" t="s">
        <v>225</v>
      </c>
      <c r="N735" s="17" t="s">
        <v>225</v>
      </c>
      <c r="O735" s="17" t="s">
        <v>225</v>
      </c>
      <c r="P735" s="17" t="s">
        <v>225</v>
      </c>
      <c r="Q735" s="17" t="s">
        <v>225</v>
      </c>
      <c r="R735" s="17" t="s">
        <v>225</v>
      </c>
      <c r="S735" s="17" t="s">
        <v>225</v>
      </c>
      <c r="T735" s="144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226</v>
      </c>
      <c r="C736" s="9" t="s">
        <v>226</v>
      </c>
      <c r="D736" s="142" t="s">
        <v>228</v>
      </c>
      <c r="E736" s="143" t="s">
        <v>229</v>
      </c>
      <c r="F736" s="143" t="s">
        <v>230</v>
      </c>
      <c r="G736" s="143" t="s">
        <v>232</v>
      </c>
      <c r="H736" s="143" t="s">
        <v>233</v>
      </c>
      <c r="I736" s="143" t="s">
        <v>234</v>
      </c>
      <c r="J736" s="143" t="s">
        <v>235</v>
      </c>
      <c r="K736" s="143" t="s">
        <v>236</v>
      </c>
      <c r="L736" s="143" t="s">
        <v>239</v>
      </c>
      <c r="M736" s="143" t="s">
        <v>245</v>
      </c>
      <c r="N736" s="143" t="s">
        <v>246</v>
      </c>
      <c r="O736" s="143" t="s">
        <v>269</v>
      </c>
      <c r="P736" s="143" t="s">
        <v>247</v>
      </c>
      <c r="Q736" s="143" t="s">
        <v>249</v>
      </c>
      <c r="R736" s="143" t="s">
        <v>252</v>
      </c>
      <c r="S736" s="143" t="s">
        <v>253</v>
      </c>
      <c r="T736" s="144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3</v>
      </c>
    </row>
    <row r="737" spans="1:65">
      <c r="A737" s="29"/>
      <c r="B737" s="19"/>
      <c r="C737" s="9"/>
      <c r="D737" s="10" t="s">
        <v>275</v>
      </c>
      <c r="E737" s="11" t="s">
        <v>275</v>
      </c>
      <c r="F737" s="11" t="s">
        <v>276</v>
      </c>
      <c r="G737" s="11" t="s">
        <v>276</v>
      </c>
      <c r="H737" s="11" t="s">
        <v>276</v>
      </c>
      <c r="I737" s="11" t="s">
        <v>276</v>
      </c>
      <c r="J737" s="11" t="s">
        <v>276</v>
      </c>
      <c r="K737" s="11" t="s">
        <v>275</v>
      </c>
      <c r="L737" s="11" t="s">
        <v>275</v>
      </c>
      <c r="M737" s="11" t="s">
        <v>114</v>
      </c>
      <c r="N737" s="11" t="s">
        <v>275</v>
      </c>
      <c r="O737" s="11" t="s">
        <v>276</v>
      </c>
      <c r="P737" s="11" t="s">
        <v>276</v>
      </c>
      <c r="Q737" s="11" t="s">
        <v>276</v>
      </c>
      <c r="R737" s="11" t="s">
        <v>276</v>
      </c>
      <c r="S737" s="11" t="s">
        <v>276</v>
      </c>
      <c r="T737" s="144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9"/>
      <c r="C738" s="9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144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3</v>
      </c>
    </row>
    <row r="739" spans="1:65">
      <c r="A739" s="29"/>
      <c r="B739" s="18">
        <v>1</v>
      </c>
      <c r="C739" s="14">
        <v>1</v>
      </c>
      <c r="D739" s="223" t="s">
        <v>287</v>
      </c>
      <c r="E739" s="217">
        <v>2.3E-2</v>
      </c>
      <c r="F739" s="217">
        <v>0.02</v>
      </c>
      <c r="G739" s="217">
        <v>2.1999999999999999E-2</v>
      </c>
      <c r="H739" s="217">
        <v>2.5000000000000001E-2</v>
      </c>
      <c r="I739" s="217">
        <v>2.3E-2</v>
      </c>
      <c r="J739" s="217">
        <v>2.1000000000000001E-2</v>
      </c>
      <c r="K739" s="217">
        <v>1.9E-2</v>
      </c>
      <c r="L739" s="217">
        <v>1.9E-2</v>
      </c>
      <c r="M739" s="223" t="s">
        <v>287</v>
      </c>
      <c r="N739" s="217">
        <v>2.3E-2</v>
      </c>
      <c r="O739" s="217">
        <v>2.1999999999999999E-2</v>
      </c>
      <c r="P739" s="217">
        <v>2.3E-2</v>
      </c>
      <c r="Q739" s="217">
        <v>1.7999999999999999E-2</v>
      </c>
      <c r="R739" s="223">
        <v>3.2000000000000001E-2</v>
      </c>
      <c r="S739" s="217">
        <v>2.3E-2</v>
      </c>
      <c r="T739" s="215"/>
      <c r="U739" s="216"/>
      <c r="V739" s="216"/>
      <c r="W739" s="216"/>
      <c r="X739" s="216"/>
      <c r="Y739" s="216"/>
      <c r="Z739" s="216"/>
      <c r="AA739" s="216"/>
      <c r="AB739" s="216"/>
      <c r="AC739" s="216"/>
      <c r="AD739" s="216"/>
      <c r="AE739" s="216"/>
      <c r="AF739" s="216"/>
      <c r="AG739" s="216"/>
      <c r="AH739" s="216"/>
      <c r="AI739" s="216"/>
      <c r="AJ739" s="216"/>
      <c r="AK739" s="216"/>
      <c r="AL739" s="216"/>
      <c r="AM739" s="216"/>
      <c r="AN739" s="216"/>
      <c r="AO739" s="216"/>
      <c r="AP739" s="216"/>
      <c r="AQ739" s="216"/>
      <c r="AR739" s="216"/>
      <c r="AS739" s="216"/>
      <c r="AT739" s="216"/>
      <c r="AU739" s="216"/>
      <c r="AV739" s="216"/>
      <c r="AW739" s="216"/>
      <c r="AX739" s="216"/>
      <c r="AY739" s="216"/>
      <c r="AZ739" s="216"/>
      <c r="BA739" s="216"/>
      <c r="BB739" s="216"/>
      <c r="BC739" s="216"/>
      <c r="BD739" s="216"/>
      <c r="BE739" s="216"/>
      <c r="BF739" s="216"/>
      <c r="BG739" s="216"/>
      <c r="BH739" s="216"/>
      <c r="BI739" s="216"/>
      <c r="BJ739" s="216"/>
      <c r="BK739" s="216"/>
      <c r="BL739" s="216"/>
      <c r="BM739" s="218">
        <v>1</v>
      </c>
    </row>
    <row r="740" spans="1:65">
      <c r="A740" s="29"/>
      <c r="B740" s="19">
        <v>1</v>
      </c>
      <c r="C740" s="9">
        <v>2</v>
      </c>
      <c r="D740" s="224" t="s">
        <v>287</v>
      </c>
      <c r="E740" s="23">
        <v>2.1999999999999999E-2</v>
      </c>
      <c r="F740" s="23">
        <v>0.02</v>
      </c>
      <c r="G740" s="23">
        <v>2.1999999999999999E-2</v>
      </c>
      <c r="H740" s="23">
        <v>2.4E-2</v>
      </c>
      <c r="I740" s="23">
        <v>2.4E-2</v>
      </c>
      <c r="J740" s="23">
        <v>2.1999999999999999E-2</v>
      </c>
      <c r="K740" s="23">
        <v>1.9E-2</v>
      </c>
      <c r="L740" s="23">
        <v>2.1000000000000001E-2</v>
      </c>
      <c r="M740" s="224" t="s">
        <v>287</v>
      </c>
      <c r="N740" s="23">
        <v>2.1999999999999999E-2</v>
      </c>
      <c r="O740" s="23">
        <v>2.1999999999999999E-2</v>
      </c>
      <c r="P740" s="23">
        <v>2.3E-2</v>
      </c>
      <c r="Q740" s="23">
        <v>2.7E-2</v>
      </c>
      <c r="R740" s="224">
        <v>2.8000000000000001E-2</v>
      </c>
      <c r="S740" s="23">
        <v>2.0999999999999998E-2</v>
      </c>
      <c r="T740" s="215"/>
      <c r="U740" s="216"/>
      <c r="V740" s="216"/>
      <c r="W740" s="216"/>
      <c r="X740" s="216"/>
      <c r="Y740" s="216"/>
      <c r="Z740" s="216"/>
      <c r="AA740" s="216"/>
      <c r="AB740" s="216"/>
      <c r="AC740" s="216"/>
      <c r="AD740" s="216"/>
      <c r="AE740" s="216"/>
      <c r="AF740" s="216"/>
      <c r="AG740" s="216"/>
      <c r="AH740" s="216"/>
      <c r="AI740" s="216"/>
      <c r="AJ740" s="216"/>
      <c r="AK740" s="216"/>
      <c r="AL740" s="216"/>
      <c r="AM740" s="216"/>
      <c r="AN740" s="216"/>
      <c r="AO740" s="216"/>
      <c r="AP740" s="216"/>
      <c r="AQ740" s="216"/>
      <c r="AR740" s="216"/>
      <c r="AS740" s="216"/>
      <c r="AT740" s="216"/>
      <c r="AU740" s="216"/>
      <c r="AV740" s="216"/>
      <c r="AW740" s="216"/>
      <c r="AX740" s="216"/>
      <c r="AY740" s="216"/>
      <c r="AZ740" s="216"/>
      <c r="BA740" s="216"/>
      <c r="BB740" s="216"/>
      <c r="BC740" s="216"/>
      <c r="BD740" s="216"/>
      <c r="BE740" s="216"/>
      <c r="BF740" s="216"/>
      <c r="BG740" s="216"/>
      <c r="BH740" s="216"/>
      <c r="BI740" s="216"/>
      <c r="BJ740" s="216"/>
      <c r="BK740" s="216"/>
      <c r="BL740" s="216"/>
      <c r="BM740" s="218">
        <v>38</v>
      </c>
    </row>
    <row r="741" spans="1:65">
      <c r="A741" s="29"/>
      <c r="B741" s="19">
        <v>1</v>
      </c>
      <c r="C741" s="9">
        <v>3</v>
      </c>
      <c r="D741" s="224" t="s">
        <v>287</v>
      </c>
      <c r="E741" s="23">
        <v>0.02</v>
      </c>
      <c r="F741" s="23">
        <v>2.3E-2</v>
      </c>
      <c r="G741" s="23">
        <v>2.1999999999999999E-2</v>
      </c>
      <c r="H741" s="23">
        <v>2.5000000000000001E-2</v>
      </c>
      <c r="I741" s="23">
        <v>2.5999999999999999E-2</v>
      </c>
      <c r="J741" s="23">
        <v>2.5999999999999999E-2</v>
      </c>
      <c r="K741" s="23">
        <v>2.4E-2</v>
      </c>
      <c r="L741" s="23">
        <v>2.3E-2</v>
      </c>
      <c r="M741" s="224" t="s">
        <v>287</v>
      </c>
      <c r="N741" s="23">
        <v>2.5999999999999999E-2</v>
      </c>
      <c r="O741" s="23">
        <v>2.3E-2</v>
      </c>
      <c r="P741" s="23">
        <v>2.1000000000000001E-2</v>
      </c>
      <c r="Q741" s="23">
        <v>1.7999999999999999E-2</v>
      </c>
      <c r="R741" s="224">
        <v>0.03</v>
      </c>
      <c r="S741" s="23">
        <v>2.4999999999999998E-2</v>
      </c>
      <c r="T741" s="215"/>
      <c r="U741" s="216"/>
      <c r="V741" s="216"/>
      <c r="W741" s="216"/>
      <c r="X741" s="216"/>
      <c r="Y741" s="216"/>
      <c r="Z741" s="216"/>
      <c r="AA741" s="216"/>
      <c r="AB741" s="216"/>
      <c r="AC741" s="216"/>
      <c r="AD741" s="216"/>
      <c r="AE741" s="216"/>
      <c r="AF741" s="216"/>
      <c r="AG741" s="216"/>
      <c r="AH741" s="216"/>
      <c r="AI741" s="216"/>
      <c r="AJ741" s="216"/>
      <c r="AK741" s="216"/>
      <c r="AL741" s="216"/>
      <c r="AM741" s="216"/>
      <c r="AN741" s="216"/>
      <c r="AO741" s="216"/>
      <c r="AP741" s="216"/>
      <c r="AQ741" s="216"/>
      <c r="AR741" s="216"/>
      <c r="AS741" s="216"/>
      <c r="AT741" s="216"/>
      <c r="AU741" s="216"/>
      <c r="AV741" s="216"/>
      <c r="AW741" s="216"/>
      <c r="AX741" s="216"/>
      <c r="AY741" s="216"/>
      <c r="AZ741" s="216"/>
      <c r="BA741" s="216"/>
      <c r="BB741" s="216"/>
      <c r="BC741" s="216"/>
      <c r="BD741" s="216"/>
      <c r="BE741" s="216"/>
      <c r="BF741" s="216"/>
      <c r="BG741" s="216"/>
      <c r="BH741" s="216"/>
      <c r="BI741" s="216"/>
      <c r="BJ741" s="216"/>
      <c r="BK741" s="216"/>
      <c r="BL741" s="216"/>
      <c r="BM741" s="218">
        <v>16</v>
      </c>
    </row>
    <row r="742" spans="1:65">
      <c r="A742" s="29"/>
      <c r="B742" s="19">
        <v>1</v>
      </c>
      <c r="C742" s="9">
        <v>4</v>
      </c>
      <c r="D742" s="224" t="s">
        <v>287</v>
      </c>
      <c r="E742" s="23">
        <v>0.02</v>
      </c>
      <c r="F742" s="23">
        <v>1.9E-2</v>
      </c>
      <c r="G742" s="23">
        <v>2.4E-2</v>
      </c>
      <c r="H742" s="23">
        <v>2.3E-2</v>
      </c>
      <c r="I742" s="23">
        <v>2.5999999999999999E-2</v>
      </c>
      <c r="J742" s="23">
        <v>2.5999999999999999E-2</v>
      </c>
      <c r="K742" s="23">
        <v>1.9E-2</v>
      </c>
      <c r="L742" s="23">
        <v>2.3E-2</v>
      </c>
      <c r="M742" s="224" t="s">
        <v>287</v>
      </c>
      <c r="N742" s="23">
        <v>2.5000000000000001E-2</v>
      </c>
      <c r="O742" s="23">
        <v>2.1999999999999999E-2</v>
      </c>
      <c r="P742" s="23">
        <v>2.4E-2</v>
      </c>
      <c r="Q742" s="23">
        <v>2.7E-2</v>
      </c>
      <c r="R742" s="224">
        <v>3.2000000000000001E-2</v>
      </c>
      <c r="S742" s="23">
        <v>2.6000000000000002E-2</v>
      </c>
      <c r="T742" s="215"/>
      <c r="U742" s="216"/>
      <c r="V742" s="216"/>
      <c r="W742" s="216"/>
      <c r="X742" s="216"/>
      <c r="Y742" s="216"/>
      <c r="Z742" s="216"/>
      <c r="AA742" s="216"/>
      <c r="AB742" s="216"/>
      <c r="AC742" s="216"/>
      <c r="AD742" s="216"/>
      <c r="AE742" s="216"/>
      <c r="AF742" s="216"/>
      <c r="AG742" s="216"/>
      <c r="AH742" s="216"/>
      <c r="AI742" s="216"/>
      <c r="AJ742" s="216"/>
      <c r="AK742" s="216"/>
      <c r="AL742" s="216"/>
      <c r="AM742" s="216"/>
      <c r="AN742" s="216"/>
      <c r="AO742" s="216"/>
      <c r="AP742" s="216"/>
      <c r="AQ742" s="216"/>
      <c r="AR742" s="216"/>
      <c r="AS742" s="216"/>
      <c r="AT742" s="216"/>
      <c r="AU742" s="216"/>
      <c r="AV742" s="216"/>
      <c r="AW742" s="216"/>
      <c r="AX742" s="216"/>
      <c r="AY742" s="216"/>
      <c r="AZ742" s="216"/>
      <c r="BA742" s="216"/>
      <c r="BB742" s="216"/>
      <c r="BC742" s="216"/>
      <c r="BD742" s="216"/>
      <c r="BE742" s="216"/>
      <c r="BF742" s="216"/>
      <c r="BG742" s="216"/>
      <c r="BH742" s="216"/>
      <c r="BI742" s="216"/>
      <c r="BJ742" s="216"/>
      <c r="BK742" s="216"/>
      <c r="BL742" s="216"/>
      <c r="BM742" s="218">
        <v>2.2515384615384618E-2</v>
      </c>
    </row>
    <row r="743" spans="1:65">
      <c r="A743" s="29"/>
      <c r="B743" s="19">
        <v>1</v>
      </c>
      <c r="C743" s="9">
        <v>5</v>
      </c>
      <c r="D743" s="224" t="s">
        <v>287</v>
      </c>
      <c r="E743" s="23">
        <v>2.1000000000000001E-2</v>
      </c>
      <c r="F743" s="23">
        <v>2.1000000000000001E-2</v>
      </c>
      <c r="G743" s="23">
        <v>2.5000000000000001E-2</v>
      </c>
      <c r="H743" s="23">
        <v>2.1999999999999999E-2</v>
      </c>
      <c r="I743" s="23">
        <v>2.3E-2</v>
      </c>
      <c r="J743" s="23">
        <v>2.4E-2</v>
      </c>
      <c r="K743" s="23">
        <v>2.1999999999999999E-2</v>
      </c>
      <c r="L743" s="23">
        <v>1.9E-2</v>
      </c>
      <c r="M743" s="224" t="s">
        <v>287</v>
      </c>
      <c r="N743" s="23">
        <v>2.1000000000000001E-2</v>
      </c>
      <c r="O743" s="23">
        <v>2.4E-2</v>
      </c>
      <c r="P743" s="23">
        <v>2.3E-2</v>
      </c>
      <c r="Q743" s="23">
        <v>1.7999999999999999E-2</v>
      </c>
      <c r="R743" s="224">
        <v>2.9000000000000001E-2</v>
      </c>
      <c r="S743" s="23">
        <v>2.3E-2</v>
      </c>
      <c r="T743" s="215"/>
      <c r="U743" s="216"/>
      <c r="V743" s="216"/>
      <c r="W743" s="216"/>
      <c r="X743" s="216"/>
      <c r="Y743" s="216"/>
      <c r="Z743" s="216"/>
      <c r="AA743" s="216"/>
      <c r="AB743" s="216"/>
      <c r="AC743" s="216"/>
      <c r="AD743" s="216"/>
      <c r="AE743" s="216"/>
      <c r="AF743" s="216"/>
      <c r="AG743" s="216"/>
      <c r="AH743" s="216"/>
      <c r="AI743" s="216"/>
      <c r="AJ743" s="216"/>
      <c r="AK743" s="216"/>
      <c r="AL743" s="216"/>
      <c r="AM743" s="216"/>
      <c r="AN743" s="216"/>
      <c r="AO743" s="216"/>
      <c r="AP743" s="216"/>
      <c r="AQ743" s="216"/>
      <c r="AR743" s="216"/>
      <c r="AS743" s="216"/>
      <c r="AT743" s="216"/>
      <c r="AU743" s="216"/>
      <c r="AV743" s="216"/>
      <c r="AW743" s="216"/>
      <c r="AX743" s="216"/>
      <c r="AY743" s="216"/>
      <c r="AZ743" s="216"/>
      <c r="BA743" s="216"/>
      <c r="BB743" s="216"/>
      <c r="BC743" s="216"/>
      <c r="BD743" s="216"/>
      <c r="BE743" s="216"/>
      <c r="BF743" s="216"/>
      <c r="BG743" s="216"/>
      <c r="BH743" s="216"/>
      <c r="BI743" s="216"/>
      <c r="BJ743" s="216"/>
      <c r="BK743" s="216"/>
      <c r="BL743" s="216"/>
      <c r="BM743" s="218">
        <v>48</v>
      </c>
    </row>
    <row r="744" spans="1:65">
      <c r="A744" s="29"/>
      <c r="B744" s="19">
        <v>1</v>
      </c>
      <c r="C744" s="9">
        <v>6</v>
      </c>
      <c r="D744" s="224" t="s">
        <v>287</v>
      </c>
      <c r="E744" s="219">
        <v>1.4999999999999999E-2</v>
      </c>
      <c r="F744" s="23">
        <v>2.1000000000000001E-2</v>
      </c>
      <c r="G744" s="23">
        <v>2.4E-2</v>
      </c>
      <c r="H744" s="23">
        <v>1.9E-2</v>
      </c>
      <c r="I744" s="23">
        <v>2.5999999999999999E-2</v>
      </c>
      <c r="J744" s="23">
        <v>2.4E-2</v>
      </c>
      <c r="K744" s="23">
        <v>2.5999999999999999E-2</v>
      </c>
      <c r="L744" s="23">
        <v>2.5000000000000001E-2</v>
      </c>
      <c r="M744" s="224" t="s">
        <v>287</v>
      </c>
      <c r="N744" s="23">
        <v>2.3E-2</v>
      </c>
      <c r="O744" s="23">
        <v>2.1000000000000001E-2</v>
      </c>
      <c r="P744" s="23">
        <v>2.3E-2</v>
      </c>
      <c r="Q744" s="23">
        <v>1.7999999999999999E-2</v>
      </c>
      <c r="R744" s="224">
        <v>2.9000000000000001E-2</v>
      </c>
      <c r="S744" s="23">
        <v>2.3E-2</v>
      </c>
      <c r="T744" s="215"/>
      <c r="U744" s="216"/>
      <c r="V744" s="216"/>
      <c r="W744" s="216"/>
      <c r="X744" s="216"/>
      <c r="Y744" s="216"/>
      <c r="Z744" s="216"/>
      <c r="AA744" s="216"/>
      <c r="AB744" s="216"/>
      <c r="AC744" s="216"/>
      <c r="AD744" s="216"/>
      <c r="AE744" s="216"/>
      <c r="AF744" s="216"/>
      <c r="AG744" s="216"/>
      <c r="AH744" s="216"/>
      <c r="AI744" s="216"/>
      <c r="AJ744" s="216"/>
      <c r="AK744" s="216"/>
      <c r="AL744" s="216"/>
      <c r="AM744" s="216"/>
      <c r="AN744" s="216"/>
      <c r="AO744" s="216"/>
      <c r="AP744" s="216"/>
      <c r="AQ744" s="216"/>
      <c r="AR744" s="216"/>
      <c r="AS744" s="216"/>
      <c r="AT744" s="216"/>
      <c r="AU744" s="216"/>
      <c r="AV744" s="216"/>
      <c r="AW744" s="216"/>
      <c r="AX744" s="216"/>
      <c r="AY744" s="216"/>
      <c r="AZ744" s="216"/>
      <c r="BA744" s="216"/>
      <c r="BB744" s="216"/>
      <c r="BC744" s="216"/>
      <c r="BD744" s="216"/>
      <c r="BE744" s="216"/>
      <c r="BF744" s="216"/>
      <c r="BG744" s="216"/>
      <c r="BH744" s="216"/>
      <c r="BI744" s="216"/>
      <c r="BJ744" s="216"/>
      <c r="BK744" s="216"/>
      <c r="BL744" s="216"/>
      <c r="BM744" s="54"/>
    </row>
    <row r="745" spans="1:65">
      <c r="A745" s="29"/>
      <c r="B745" s="20" t="s">
        <v>262</v>
      </c>
      <c r="C745" s="12"/>
      <c r="D745" s="220" t="s">
        <v>640</v>
      </c>
      <c r="E745" s="220">
        <v>2.016666666666667E-2</v>
      </c>
      <c r="F745" s="220">
        <v>2.066666666666667E-2</v>
      </c>
      <c r="G745" s="220">
        <v>2.3166666666666665E-2</v>
      </c>
      <c r="H745" s="220">
        <v>2.2999999999999996E-2</v>
      </c>
      <c r="I745" s="220">
        <v>2.4666666666666667E-2</v>
      </c>
      <c r="J745" s="220">
        <v>2.3833333333333331E-2</v>
      </c>
      <c r="K745" s="220">
        <v>2.1500000000000002E-2</v>
      </c>
      <c r="L745" s="220">
        <v>2.1666666666666667E-2</v>
      </c>
      <c r="M745" s="220" t="s">
        <v>640</v>
      </c>
      <c r="N745" s="220">
        <v>2.3333333333333334E-2</v>
      </c>
      <c r="O745" s="220">
        <v>2.233333333333333E-2</v>
      </c>
      <c r="P745" s="220">
        <v>2.283333333333333E-2</v>
      </c>
      <c r="Q745" s="220">
        <v>2.1000000000000001E-2</v>
      </c>
      <c r="R745" s="220">
        <v>0.03</v>
      </c>
      <c r="S745" s="220">
        <v>2.3499999999999997E-2</v>
      </c>
      <c r="T745" s="215"/>
      <c r="U745" s="216"/>
      <c r="V745" s="216"/>
      <c r="W745" s="216"/>
      <c r="X745" s="216"/>
      <c r="Y745" s="216"/>
      <c r="Z745" s="216"/>
      <c r="AA745" s="216"/>
      <c r="AB745" s="216"/>
      <c r="AC745" s="216"/>
      <c r="AD745" s="216"/>
      <c r="AE745" s="216"/>
      <c r="AF745" s="216"/>
      <c r="AG745" s="216"/>
      <c r="AH745" s="216"/>
      <c r="AI745" s="216"/>
      <c r="AJ745" s="216"/>
      <c r="AK745" s="216"/>
      <c r="AL745" s="216"/>
      <c r="AM745" s="216"/>
      <c r="AN745" s="216"/>
      <c r="AO745" s="216"/>
      <c r="AP745" s="216"/>
      <c r="AQ745" s="216"/>
      <c r="AR745" s="216"/>
      <c r="AS745" s="216"/>
      <c r="AT745" s="216"/>
      <c r="AU745" s="216"/>
      <c r="AV745" s="216"/>
      <c r="AW745" s="216"/>
      <c r="AX745" s="216"/>
      <c r="AY745" s="216"/>
      <c r="AZ745" s="216"/>
      <c r="BA745" s="216"/>
      <c r="BB745" s="216"/>
      <c r="BC745" s="216"/>
      <c r="BD745" s="216"/>
      <c r="BE745" s="216"/>
      <c r="BF745" s="216"/>
      <c r="BG745" s="216"/>
      <c r="BH745" s="216"/>
      <c r="BI745" s="216"/>
      <c r="BJ745" s="216"/>
      <c r="BK745" s="216"/>
      <c r="BL745" s="216"/>
      <c r="BM745" s="54"/>
    </row>
    <row r="746" spans="1:65">
      <c r="A746" s="29"/>
      <c r="B746" s="3" t="s">
        <v>263</v>
      </c>
      <c r="C746" s="28"/>
      <c r="D746" s="23" t="s">
        <v>640</v>
      </c>
      <c r="E746" s="23">
        <v>2.0500000000000001E-2</v>
      </c>
      <c r="F746" s="23">
        <v>2.0500000000000001E-2</v>
      </c>
      <c r="G746" s="23">
        <v>2.3E-2</v>
      </c>
      <c r="H746" s="23">
        <v>2.35E-2</v>
      </c>
      <c r="I746" s="23">
        <v>2.5000000000000001E-2</v>
      </c>
      <c r="J746" s="23">
        <v>2.4E-2</v>
      </c>
      <c r="K746" s="23">
        <v>2.0499999999999997E-2</v>
      </c>
      <c r="L746" s="23">
        <v>2.1999999999999999E-2</v>
      </c>
      <c r="M746" s="23" t="s">
        <v>640</v>
      </c>
      <c r="N746" s="23">
        <v>2.3E-2</v>
      </c>
      <c r="O746" s="23">
        <v>2.1999999999999999E-2</v>
      </c>
      <c r="P746" s="23">
        <v>2.3E-2</v>
      </c>
      <c r="Q746" s="23">
        <v>1.7999999999999999E-2</v>
      </c>
      <c r="R746" s="23">
        <v>2.9499999999999998E-2</v>
      </c>
      <c r="S746" s="23">
        <v>2.3E-2</v>
      </c>
      <c r="T746" s="215"/>
      <c r="U746" s="216"/>
      <c r="V746" s="216"/>
      <c r="W746" s="216"/>
      <c r="X746" s="216"/>
      <c r="Y746" s="216"/>
      <c r="Z746" s="216"/>
      <c r="AA746" s="216"/>
      <c r="AB746" s="216"/>
      <c r="AC746" s="216"/>
      <c r="AD746" s="216"/>
      <c r="AE746" s="216"/>
      <c r="AF746" s="216"/>
      <c r="AG746" s="216"/>
      <c r="AH746" s="216"/>
      <c r="AI746" s="216"/>
      <c r="AJ746" s="216"/>
      <c r="AK746" s="216"/>
      <c r="AL746" s="216"/>
      <c r="AM746" s="216"/>
      <c r="AN746" s="216"/>
      <c r="AO746" s="216"/>
      <c r="AP746" s="216"/>
      <c r="AQ746" s="216"/>
      <c r="AR746" s="216"/>
      <c r="AS746" s="216"/>
      <c r="AT746" s="216"/>
      <c r="AU746" s="216"/>
      <c r="AV746" s="216"/>
      <c r="AW746" s="216"/>
      <c r="AX746" s="216"/>
      <c r="AY746" s="216"/>
      <c r="AZ746" s="216"/>
      <c r="BA746" s="216"/>
      <c r="BB746" s="216"/>
      <c r="BC746" s="216"/>
      <c r="BD746" s="216"/>
      <c r="BE746" s="216"/>
      <c r="BF746" s="216"/>
      <c r="BG746" s="216"/>
      <c r="BH746" s="216"/>
      <c r="BI746" s="216"/>
      <c r="BJ746" s="216"/>
      <c r="BK746" s="216"/>
      <c r="BL746" s="216"/>
      <c r="BM746" s="54"/>
    </row>
    <row r="747" spans="1:65">
      <c r="A747" s="29"/>
      <c r="B747" s="3" t="s">
        <v>264</v>
      </c>
      <c r="C747" s="28"/>
      <c r="D747" s="23" t="s">
        <v>640</v>
      </c>
      <c r="E747" s="23">
        <v>2.7868739954771309E-3</v>
      </c>
      <c r="F747" s="23">
        <v>1.3662601021279465E-3</v>
      </c>
      <c r="G747" s="23">
        <v>1.329160135825127E-3</v>
      </c>
      <c r="H747" s="23">
        <v>2.2803508501982768E-3</v>
      </c>
      <c r="I747" s="23">
        <v>1.5055453054181615E-3</v>
      </c>
      <c r="J747" s="23">
        <v>2.0412414523193144E-3</v>
      </c>
      <c r="K747" s="23">
        <v>3.016620625799671E-3</v>
      </c>
      <c r="L747" s="23">
        <v>2.4221202832779938E-3</v>
      </c>
      <c r="M747" s="23" t="s">
        <v>640</v>
      </c>
      <c r="N747" s="23">
        <v>1.8618986725025253E-3</v>
      </c>
      <c r="O747" s="23">
        <v>1.0327955589886444E-3</v>
      </c>
      <c r="P747" s="23">
        <v>9.831920802501747E-4</v>
      </c>
      <c r="Q747" s="23">
        <v>4.6475800154488914E-3</v>
      </c>
      <c r="R747" s="23">
        <v>1.6733200530681511E-3</v>
      </c>
      <c r="S747" s="23">
        <v>1.7606816861659019E-3</v>
      </c>
      <c r="T747" s="215"/>
      <c r="U747" s="216"/>
      <c r="V747" s="216"/>
      <c r="W747" s="216"/>
      <c r="X747" s="216"/>
      <c r="Y747" s="216"/>
      <c r="Z747" s="216"/>
      <c r="AA747" s="216"/>
      <c r="AB747" s="216"/>
      <c r="AC747" s="216"/>
      <c r="AD747" s="216"/>
      <c r="AE747" s="216"/>
      <c r="AF747" s="216"/>
      <c r="AG747" s="216"/>
      <c r="AH747" s="216"/>
      <c r="AI747" s="216"/>
      <c r="AJ747" s="216"/>
      <c r="AK747" s="216"/>
      <c r="AL747" s="216"/>
      <c r="AM747" s="216"/>
      <c r="AN747" s="216"/>
      <c r="AO747" s="216"/>
      <c r="AP747" s="216"/>
      <c r="AQ747" s="216"/>
      <c r="AR747" s="216"/>
      <c r="AS747" s="216"/>
      <c r="AT747" s="216"/>
      <c r="AU747" s="216"/>
      <c r="AV747" s="216"/>
      <c r="AW747" s="216"/>
      <c r="AX747" s="216"/>
      <c r="AY747" s="216"/>
      <c r="AZ747" s="216"/>
      <c r="BA747" s="216"/>
      <c r="BB747" s="216"/>
      <c r="BC747" s="216"/>
      <c r="BD747" s="216"/>
      <c r="BE747" s="216"/>
      <c r="BF747" s="216"/>
      <c r="BG747" s="216"/>
      <c r="BH747" s="216"/>
      <c r="BI747" s="216"/>
      <c r="BJ747" s="216"/>
      <c r="BK747" s="216"/>
      <c r="BL747" s="216"/>
      <c r="BM747" s="54"/>
    </row>
    <row r="748" spans="1:65">
      <c r="A748" s="29"/>
      <c r="B748" s="3" t="s">
        <v>87</v>
      </c>
      <c r="C748" s="28"/>
      <c r="D748" s="13" t="s">
        <v>640</v>
      </c>
      <c r="E748" s="13">
        <v>0.1381920989492792</v>
      </c>
      <c r="F748" s="13">
        <v>6.61093597803845E-2</v>
      </c>
      <c r="G748" s="13">
        <v>5.7373818812595415E-2</v>
      </c>
      <c r="H748" s="13">
        <v>9.9145689139055526E-2</v>
      </c>
      <c r="I748" s="13">
        <v>6.1035620489925467E-2</v>
      </c>
      <c r="J748" s="13">
        <v>8.5646494502908302E-2</v>
      </c>
      <c r="K748" s="13">
        <v>0.14030793608370562</v>
      </c>
      <c r="L748" s="13">
        <v>0.11179016692052278</v>
      </c>
      <c r="M748" s="13" t="s">
        <v>640</v>
      </c>
      <c r="N748" s="13">
        <v>7.9795657392965361E-2</v>
      </c>
      <c r="O748" s="13">
        <v>4.6244577268148263E-2</v>
      </c>
      <c r="P748" s="13">
        <v>4.3059507164241236E-2</v>
      </c>
      <c r="Q748" s="13">
        <v>0.22131333406899481</v>
      </c>
      <c r="R748" s="13">
        <v>5.5777335102271702E-2</v>
      </c>
      <c r="S748" s="13">
        <v>7.4922624943229876E-2</v>
      </c>
      <c r="T748" s="144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9"/>
      <c r="B749" s="3" t="s">
        <v>265</v>
      </c>
      <c r="C749" s="28"/>
      <c r="D749" s="13" t="s">
        <v>640</v>
      </c>
      <c r="E749" s="13">
        <v>-0.10431613711422383</v>
      </c>
      <c r="F749" s="13">
        <v>-8.2109099191436052E-2</v>
      </c>
      <c r="G749" s="13">
        <v>2.8926090422503048E-2</v>
      </c>
      <c r="H749" s="13">
        <v>2.1523744448240345E-2</v>
      </c>
      <c r="I749" s="13">
        <v>9.5547204190866486E-2</v>
      </c>
      <c r="J749" s="13">
        <v>5.8535474319553416E-2</v>
      </c>
      <c r="K749" s="13">
        <v>-4.5097369320122982E-2</v>
      </c>
      <c r="L749" s="13">
        <v>-3.769502334586039E-2</v>
      </c>
      <c r="M749" s="13" t="s">
        <v>640</v>
      </c>
      <c r="N749" s="13">
        <v>3.6328436396765751E-2</v>
      </c>
      <c r="O749" s="13">
        <v>-8.0856394488101335E-3</v>
      </c>
      <c r="P749" s="13">
        <v>1.4121398473977642E-2</v>
      </c>
      <c r="Q749" s="13">
        <v>-6.7304407242910869E-2</v>
      </c>
      <c r="R749" s="13">
        <v>0.33242227536727009</v>
      </c>
      <c r="S749" s="13">
        <v>4.373078237102801E-2</v>
      </c>
      <c r="T749" s="144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9"/>
      <c r="B750" s="45" t="s">
        <v>266</v>
      </c>
      <c r="C750" s="46"/>
      <c r="D750" s="44">
        <v>0.86</v>
      </c>
      <c r="E750" s="44">
        <v>1.31</v>
      </c>
      <c r="F750" s="44">
        <v>1.0900000000000001</v>
      </c>
      <c r="G750" s="44">
        <v>0.04</v>
      </c>
      <c r="H750" s="44">
        <v>0.04</v>
      </c>
      <c r="I750" s="44">
        <v>0.71</v>
      </c>
      <c r="J750" s="44">
        <v>0.34</v>
      </c>
      <c r="K750" s="44">
        <v>0.71</v>
      </c>
      <c r="L750" s="44">
        <v>0.64</v>
      </c>
      <c r="M750" s="44">
        <v>0.86</v>
      </c>
      <c r="N750" s="44">
        <v>0.11</v>
      </c>
      <c r="O750" s="44">
        <v>0.34</v>
      </c>
      <c r="P750" s="44">
        <v>0.11</v>
      </c>
      <c r="Q750" s="44">
        <v>0.94</v>
      </c>
      <c r="R750" s="44">
        <v>3.11</v>
      </c>
      <c r="S750" s="44">
        <v>0.19</v>
      </c>
      <c r="T750" s="144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BM751" s="53"/>
    </row>
    <row r="752" spans="1:65" ht="15">
      <c r="B752" s="8" t="s">
        <v>476</v>
      </c>
      <c r="BM752" s="27" t="s">
        <v>67</v>
      </c>
    </row>
    <row r="753" spans="1:65" ht="15">
      <c r="A753" s="24" t="s">
        <v>60</v>
      </c>
      <c r="B753" s="18" t="s">
        <v>110</v>
      </c>
      <c r="C753" s="15" t="s">
        <v>111</v>
      </c>
      <c r="D753" s="16" t="s">
        <v>225</v>
      </c>
      <c r="E753" s="17" t="s">
        <v>225</v>
      </c>
      <c r="F753" s="17" t="s">
        <v>225</v>
      </c>
      <c r="G753" s="17" t="s">
        <v>225</v>
      </c>
      <c r="H753" s="17" t="s">
        <v>225</v>
      </c>
      <c r="I753" s="17" t="s">
        <v>225</v>
      </c>
      <c r="J753" s="17" t="s">
        <v>225</v>
      </c>
      <c r="K753" s="17" t="s">
        <v>225</v>
      </c>
      <c r="L753" s="17" t="s">
        <v>225</v>
      </c>
      <c r="M753" s="17" t="s">
        <v>225</v>
      </c>
      <c r="N753" s="17" t="s">
        <v>225</v>
      </c>
      <c r="O753" s="17" t="s">
        <v>225</v>
      </c>
      <c r="P753" s="17" t="s">
        <v>225</v>
      </c>
      <c r="Q753" s="17" t="s">
        <v>225</v>
      </c>
      <c r="R753" s="17" t="s">
        <v>225</v>
      </c>
      <c r="S753" s="17" t="s">
        <v>225</v>
      </c>
      <c r="T753" s="17" t="s">
        <v>225</v>
      </c>
      <c r="U753" s="17" t="s">
        <v>225</v>
      </c>
      <c r="V753" s="17" t="s">
        <v>225</v>
      </c>
      <c r="W753" s="17" t="s">
        <v>225</v>
      </c>
      <c r="X753" s="17" t="s">
        <v>225</v>
      </c>
      <c r="Y753" s="17" t="s">
        <v>225</v>
      </c>
      <c r="Z753" s="17" t="s">
        <v>225</v>
      </c>
      <c r="AA753" s="17" t="s">
        <v>225</v>
      </c>
      <c r="AB753" s="17" t="s">
        <v>225</v>
      </c>
      <c r="AC753" s="144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226</v>
      </c>
      <c r="C754" s="9" t="s">
        <v>226</v>
      </c>
      <c r="D754" s="142" t="s">
        <v>228</v>
      </c>
      <c r="E754" s="143" t="s">
        <v>229</v>
      </c>
      <c r="F754" s="143" t="s">
        <v>230</v>
      </c>
      <c r="G754" s="143" t="s">
        <v>231</v>
      </c>
      <c r="H754" s="143" t="s">
        <v>232</v>
      </c>
      <c r="I754" s="143" t="s">
        <v>233</v>
      </c>
      <c r="J754" s="143" t="s">
        <v>234</v>
      </c>
      <c r="K754" s="143" t="s">
        <v>235</v>
      </c>
      <c r="L754" s="143" t="s">
        <v>236</v>
      </c>
      <c r="M754" s="143" t="s">
        <v>237</v>
      </c>
      <c r="N754" s="143" t="s">
        <v>238</v>
      </c>
      <c r="O754" s="143" t="s">
        <v>239</v>
      </c>
      <c r="P754" s="143" t="s">
        <v>243</v>
      </c>
      <c r="Q754" s="143" t="s">
        <v>244</v>
      </c>
      <c r="R754" s="143" t="s">
        <v>245</v>
      </c>
      <c r="S754" s="143" t="s">
        <v>246</v>
      </c>
      <c r="T754" s="143" t="s">
        <v>269</v>
      </c>
      <c r="U754" s="143" t="s">
        <v>247</v>
      </c>
      <c r="V754" s="143" t="s">
        <v>248</v>
      </c>
      <c r="W754" s="143" t="s">
        <v>249</v>
      </c>
      <c r="X754" s="143" t="s">
        <v>250</v>
      </c>
      <c r="Y754" s="143" t="s">
        <v>252</v>
      </c>
      <c r="Z754" s="143" t="s">
        <v>253</v>
      </c>
      <c r="AA754" s="143" t="s">
        <v>254</v>
      </c>
      <c r="AB754" s="143" t="s">
        <v>255</v>
      </c>
      <c r="AC754" s="144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1</v>
      </c>
    </row>
    <row r="755" spans="1:65">
      <c r="A755" s="29"/>
      <c r="B755" s="19"/>
      <c r="C755" s="9"/>
      <c r="D755" s="10" t="s">
        <v>114</v>
      </c>
      <c r="E755" s="11" t="s">
        <v>275</v>
      </c>
      <c r="F755" s="11" t="s">
        <v>276</v>
      </c>
      <c r="G755" s="11" t="s">
        <v>276</v>
      </c>
      <c r="H755" s="11" t="s">
        <v>276</v>
      </c>
      <c r="I755" s="11" t="s">
        <v>276</v>
      </c>
      <c r="J755" s="11" t="s">
        <v>276</v>
      </c>
      <c r="K755" s="11" t="s">
        <v>276</v>
      </c>
      <c r="L755" s="11" t="s">
        <v>114</v>
      </c>
      <c r="M755" s="11" t="s">
        <v>114</v>
      </c>
      <c r="N755" s="11" t="s">
        <v>275</v>
      </c>
      <c r="O755" s="11" t="s">
        <v>275</v>
      </c>
      <c r="P755" s="11" t="s">
        <v>114</v>
      </c>
      <c r="Q755" s="11" t="s">
        <v>276</v>
      </c>
      <c r="R755" s="11" t="s">
        <v>114</v>
      </c>
      <c r="S755" s="11" t="s">
        <v>276</v>
      </c>
      <c r="T755" s="11" t="s">
        <v>276</v>
      </c>
      <c r="U755" s="11" t="s">
        <v>276</v>
      </c>
      <c r="V755" s="11" t="s">
        <v>114</v>
      </c>
      <c r="W755" s="11" t="s">
        <v>276</v>
      </c>
      <c r="X755" s="11" t="s">
        <v>114</v>
      </c>
      <c r="Y755" s="11" t="s">
        <v>276</v>
      </c>
      <c r="Z755" s="11" t="s">
        <v>276</v>
      </c>
      <c r="AA755" s="11" t="s">
        <v>276</v>
      </c>
      <c r="AB755" s="11" t="s">
        <v>114</v>
      </c>
      <c r="AC755" s="144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9"/>
      <c r="C756" s="9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144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3</v>
      </c>
    </row>
    <row r="757" spans="1:65">
      <c r="A757" s="29"/>
      <c r="B757" s="18">
        <v>1</v>
      </c>
      <c r="C757" s="14">
        <v>1</v>
      </c>
      <c r="D757" s="217">
        <v>0.52900000000000003</v>
      </c>
      <c r="E757" s="223">
        <v>0.6</v>
      </c>
      <c r="F757" s="217">
        <v>0.49</v>
      </c>
      <c r="G757" s="217">
        <v>0.56000000000000005</v>
      </c>
      <c r="H757" s="217">
        <v>0.51</v>
      </c>
      <c r="I757" s="217">
        <v>0.55000000000000004</v>
      </c>
      <c r="J757" s="217">
        <v>0.56000000000000005</v>
      </c>
      <c r="K757" s="217">
        <v>0.54</v>
      </c>
      <c r="L757" s="217">
        <v>0.53400000000000003</v>
      </c>
      <c r="M757" s="217">
        <v>0.49076665000000003</v>
      </c>
      <c r="N757" s="217">
        <v>0.57003368743999994</v>
      </c>
      <c r="O757" s="217">
        <v>0.56000000000000005</v>
      </c>
      <c r="P757" s="217">
        <v>0.51</v>
      </c>
      <c r="Q757" s="217">
        <v>0.55000000000000004</v>
      </c>
      <c r="R757" s="217">
        <v>0.53378743443885612</v>
      </c>
      <c r="S757" s="217">
        <v>0.53</v>
      </c>
      <c r="T757" s="217">
        <v>0.53</v>
      </c>
      <c r="U757" s="217">
        <v>0.56999999999999995</v>
      </c>
      <c r="V757" s="217">
        <v>0.55000000000000004</v>
      </c>
      <c r="W757" s="217">
        <v>0.53</v>
      </c>
      <c r="X757" s="217">
        <v>0.53300000000000003</v>
      </c>
      <c r="Y757" s="217">
        <v>0.51423701271</v>
      </c>
      <c r="Z757" s="217">
        <v>0.49</v>
      </c>
      <c r="AA757" s="217">
        <v>0.53</v>
      </c>
      <c r="AB757" s="217">
        <v>0.54400000000000004</v>
      </c>
      <c r="AC757" s="215"/>
      <c r="AD757" s="216"/>
      <c r="AE757" s="216"/>
      <c r="AF757" s="216"/>
      <c r="AG757" s="216"/>
      <c r="AH757" s="216"/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6"/>
      <c r="AT757" s="216"/>
      <c r="AU757" s="216"/>
      <c r="AV757" s="216"/>
      <c r="AW757" s="216"/>
      <c r="AX757" s="216"/>
      <c r="AY757" s="216"/>
      <c r="AZ757" s="216"/>
      <c r="BA757" s="216"/>
      <c r="BB757" s="216"/>
      <c r="BC757" s="216"/>
      <c r="BD757" s="216"/>
      <c r="BE757" s="216"/>
      <c r="BF757" s="216"/>
      <c r="BG757" s="216"/>
      <c r="BH757" s="216"/>
      <c r="BI757" s="216"/>
      <c r="BJ757" s="216"/>
      <c r="BK757" s="216"/>
      <c r="BL757" s="216"/>
      <c r="BM757" s="218">
        <v>1</v>
      </c>
    </row>
    <row r="758" spans="1:65">
      <c r="A758" s="29"/>
      <c r="B758" s="19">
        <v>1</v>
      </c>
      <c r="C758" s="9">
        <v>2</v>
      </c>
      <c r="D758" s="23">
        <v>0.53099999999999992</v>
      </c>
      <c r="E758" s="224">
        <v>0.5</v>
      </c>
      <c r="F758" s="23">
        <v>0.49</v>
      </c>
      <c r="G758" s="23">
        <v>0.55000000000000004</v>
      </c>
      <c r="H758" s="23">
        <v>0.54</v>
      </c>
      <c r="I758" s="23">
        <v>0.56999999999999995</v>
      </c>
      <c r="J758" s="23">
        <v>0.56000000000000005</v>
      </c>
      <c r="K758" s="23">
        <v>0.55000000000000004</v>
      </c>
      <c r="L758" s="23">
        <v>0.53759999999999997</v>
      </c>
      <c r="M758" s="23">
        <v>0.50167079000000003</v>
      </c>
      <c r="N758" s="23">
        <v>0.57805884494400006</v>
      </c>
      <c r="O758" s="23">
        <v>0.57999999999999996</v>
      </c>
      <c r="P758" s="23">
        <v>0.5</v>
      </c>
      <c r="Q758" s="23">
        <v>0.53</v>
      </c>
      <c r="R758" s="23">
        <v>0.53484219603863936</v>
      </c>
      <c r="S758" s="23">
        <v>0.52</v>
      </c>
      <c r="T758" s="23">
        <v>0.54</v>
      </c>
      <c r="U758" s="23">
        <v>0.59</v>
      </c>
      <c r="V758" s="23">
        <v>0.55000000000000004</v>
      </c>
      <c r="W758" s="23">
        <v>0.54</v>
      </c>
      <c r="X758" s="23">
        <v>0.51400000000000001</v>
      </c>
      <c r="Y758" s="23">
        <v>0.51504447730000003</v>
      </c>
      <c r="Z758" s="23">
        <v>0.49</v>
      </c>
      <c r="AA758" s="23">
        <v>0.55000000000000004</v>
      </c>
      <c r="AB758" s="219">
        <v>0.56100000000000005</v>
      </c>
      <c r="AC758" s="215"/>
      <c r="AD758" s="216"/>
      <c r="AE758" s="216"/>
      <c r="AF758" s="216"/>
      <c r="AG758" s="216"/>
      <c r="AH758" s="216"/>
      <c r="AI758" s="216"/>
      <c r="AJ758" s="216"/>
      <c r="AK758" s="216"/>
      <c r="AL758" s="216"/>
      <c r="AM758" s="216"/>
      <c r="AN758" s="216"/>
      <c r="AO758" s="216"/>
      <c r="AP758" s="216"/>
      <c r="AQ758" s="216"/>
      <c r="AR758" s="216"/>
      <c r="AS758" s="216"/>
      <c r="AT758" s="216"/>
      <c r="AU758" s="216"/>
      <c r="AV758" s="216"/>
      <c r="AW758" s="216"/>
      <c r="AX758" s="216"/>
      <c r="AY758" s="216"/>
      <c r="AZ758" s="216"/>
      <c r="BA758" s="216"/>
      <c r="BB758" s="216"/>
      <c r="BC758" s="216"/>
      <c r="BD758" s="216"/>
      <c r="BE758" s="216"/>
      <c r="BF758" s="216"/>
      <c r="BG758" s="216"/>
      <c r="BH758" s="216"/>
      <c r="BI758" s="216"/>
      <c r="BJ758" s="216"/>
      <c r="BK758" s="216"/>
      <c r="BL758" s="216"/>
      <c r="BM758" s="218">
        <v>23</v>
      </c>
    </row>
    <row r="759" spans="1:65">
      <c r="A759" s="29"/>
      <c r="B759" s="19">
        <v>1</v>
      </c>
      <c r="C759" s="9">
        <v>3</v>
      </c>
      <c r="D759" s="23">
        <v>0.53</v>
      </c>
      <c r="E759" s="224">
        <v>0.6</v>
      </c>
      <c r="F759" s="23">
        <v>0.49</v>
      </c>
      <c r="G759" s="23">
        <v>0.56000000000000005</v>
      </c>
      <c r="H759" s="23">
        <v>0.55000000000000004</v>
      </c>
      <c r="I759" s="23">
        <v>0.55000000000000004</v>
      </c>
      <c r="J759" s="23">
        <v>0.55000000000000004</v>
      </c>
      <c r="K759" s="23">
        <v>0.53</v>
      </c>
      <c r="L759" s="23">
        <v>0.55230000000000001</v>
      </c>
      <c r="M759" s="23">
        <v>0.49369944999999998</v>
      </c>
      <c r="N759" s="23">
        <v>0.5633081484800001</v>
      </c>
      <c r="O759" s="23">
        <v>0.56000000000000005</v>
      </c>
      <c r="P759" s="23">
        <v>0.5</v>
      </c>
      <c r="Q759" s="23">
        <v>0.53</v>
      </c>
      <c r="R759" s="23">
        <v>0.52418871219616481</v>
      </c>
      <c r="S759" s="23">
        <v>0.54</v>
      </c>
      <c r="T759" s="23">
        <v>0.54</v>
      </c>
      <c r="U759" s="23">
        <v>0.57999999999999996</v>
      </c>
      <c r="V759" s="23">
        <v>0.54</v>
      </c>
      <c r="W759" s="23">
        <v>0.51</v>
      </c>
      <c r="X759" s="23">
        <v>0.54900000000000004</v>
      </c>
      <c r="Y759" s="23">
        <v>0.51535319098999999</v>
      </c>
      <c r="Z759" s="23">
        <v>0.51</v>
      </c>
      <c r="AA759" s="23">
        <v>0.52</v>
      </c>
      <c r="AB759" s="23">
        <v>0.54500000000000004</v>
      </c>
      <c r="AC759" s="215"/>
      <c r="AD759" s="216"/>
      <c r="AE759" s="216"/>
      <c r="AF759" s="216"/>
      <c r="AG759" s="216"/>
      <c r="AH759" s="216"/>
      <c r="AI759" s="216"/>
      <c r="AJ759" s="216"/>
      <c r="AK759" s="216"/>
      <c r="AL759" s="216"/>
      <c r="AM759" s="216"/>
      <c r="AN759" s="216"/>
      <c r="AO759" s="216"/>
      <c r="AP759" s="216"/>
      <c r="AQ759" s="216"/>
      <c r="AR759" s="216"/>
      <c r="AS759" s="216"/>
      <c r="AT759" s="216"/>
      <c r="AU759" s="216"/>
      <c r="AV759" s="216"/>
      <c r="AW759" s="216"/>
      <c r="AX759" s="216"/>
      <c r="AY759" s="216"/>
      <c r="AZ759" s="216"/>
      <c r="BA759" s="216"/>
      <c r="BB759" s="216"/>
      <c r="BC759" s="216"/>
      <c r="BD759" s="216"/>
      <c r="BE759" s="216"/>
      <c r="BF759" s="216"/>
      <c r="BG759" s="216"/>
      <c r="BH759" s="216"/>
      <c r="BI759" s="216"/>
      <c r="BJ759" s="216"/>
      <c r="BK759" s="216"/>
      <c r="BL759" s="216"/>
      <c r="BM759" s="218">
        <v>16</v>
      </c>
    </row>
    <row r="760" spans="1:65">
      <c r="A760" s="29"/>
      <c r="B760" s="19">
        <v>1</v>
      </c>
      <c r="C760" s="9">
        <v>4</v>
      </c>
      <c r="D760" s="23">
        <v>0.53400000000000003</v>
      </c>
      <c r="E760" s="224">
        <v>0.6</v>
      </c>
      <c r="F760" s="23">
        <v>0.49</v>
      </c>
      <c r="G760" s="23">
        <v>0.54</v>
      </c>
      <c r="H760" s="23">
        <v>0.53</v>
      </c>
      <c r="I760" s="23">
        <v>0.56000000000000005</v>
      </c>
      <c r="J760" s="23">
        <v>0.56999999999999995</v>
      </c>
      <c r="K760" s="23">
        <v>0.55000000000000004</v>
      </c>
      <c r="L760" s="23">
        <v>0.54860000000000009</v>
      </c>
      <c r="M760" s="23">
        <v>0.49082733000000001</v>
      </c>
      <c r="N760" s="23">
        <v>0.56971909601600002</v>
      </c>
      <c r="O760" s="23">
        <v>0.56000000000000005</v>
      </c>
      <c r="P760" s="23">
        <v>0.5</v>
      </c>
      <c r="Q760" s="23">
        <v>0.55000000000000004</v>
      </c>
      <c r="R760" s="23">
        <v>0.52205571389731198</v>
      </c>
      <c r="S760" s="23">
        <v>0.54</v>
      </c>
      <c r="T760" s="23">
        <v>0.54</v>
      </c>
      <c r="U760" s="23">
        <v>0.59</v>
      </c>
      <c r="V760" s="23">
        <v>0.55000000000000004</v>
      </c>
      <c r="W760" s="23">
        <v>0.52</v>
      </c>
      <c r="X760" s="23">
        <v>0.60199999999999998</v>
      </c>
      <c r="Y760" s="23">
        <v>0.5165086082</v>
      </c>
      <c r="Z760" s="23">
        <v>0.49</v>
      </c>
      <c r="AA760" s="23">
        <v>0.53</v>
      </c>
      <c r="AB760" s="23">
        <v>0.54500000000000004</v>
      </c>
      <c r="AC760" s="215"/>
      <c r="AD760" s="216"/>
      <c r="AE760" s="216"/>
      <c r="AF760" s="216"/>
      <c r="AG760" s="216"/>
      <c r="AH760" s="216"/>
      <c r="AI760" s="216"/>
      <c r="AJ760" s="216"/>
      <c r="AK760" s="216"/>
      <c r="AL760" s="216"/>
      <c r="AM760" s="216"/>
      <c r="AN760" s="216"/>
      <c r="AO760" s="216"/>
      <c r="AP760" s="216"/>
      <c r="AQ760" s="216"/>
      <c r="AR760" s="216"/>
      <c r="AS760" s="216"/>
      <c r="AT760" s="216"/>
      <c r="AU760" s="216"/>
      <c r="AV760" s="216"/>
      <c r="AW760" s="216"/>
      <c r="AX760" s="216"/>
      <c r="AY760" s="216"/>
      <c r="AZ760" s="216"/>
      <c r="BA760" s="216"/>
      <c r="BB760" s="216"/>
      <c r="BC760" s="216"/>
      <c r="BD760" s="216"/>
      <c r="BE760" s="216"/>
      <c r="BF760" s="216"/>
      <c r="BG760" s="216"/>
      <c r="BH760" s="216"/>
      <c r="BI760" s="216"/>
      <c r="BJ760" s="216"/>
      <c r="BK760" s="216"/>
      <c r="BL760" s="216"/>
      <c r="BM760" s="218">
        <v>0.53692869934328158</v>
      </c>
    </row>
    <row r="761" spans="1:65">
      <c r="A761" s="29"/>
      <c r="B761" s="19">
        <v>1</v>
      </c>
      <c r="C761" s="9">
        <v>5</v>
      </c>
      <c r="D761" s="23">
        <v>0.53</v>
      </c>
      <c r="E761" s="224">
        <v>0.5</v>
      </c>
      <c r="F761" s="23">
        <v>0.5</v>
      </c>
      <c r="G761" s="23">
        <v>0.55000000000000004</v>
      </c>
      <c r="H761" s="23">
        <v>0.55000000000000004</v>
      </c>
      <c r="I761" s="23">
        <v>0.56000000000000005</v>
      </c>
      <c r="J761" s="23">
        <v>0.55000000000000004</v>
      </c>
      <c r="K761" s="23">
        <v>0.54</v>
      </c>
      <c r="L761" s="23">
        <v>0.55199999999999994</v>
      </c>
      <c r="M761" s="23">
        <v>0.49715401000000004</v>
      </c>
      <c r="N761" s="23">
        <v>0.56583888871999999</v>
      </c>
      <c r="O761" s="23">
        <v>0.56999999999999995</v>
      </c>
      <c r="P761" s="23">
        <v>0.51</v>
      </c>
      <c r="Q761" s="23">
        <v>0.54</v>
      </c>
      <c r="R761" s="23">
        <v>0.52671895551057835</v>
      </c>
      <c r="S761" s="23">
        <v>0.52</v>
      </c>
      <c r="T761" s="23">
        <v>0.54</v>
      </c>
      <c r="U761" s="23">
        <v>0.6</v>
      </c>
      <c r="V761" s="23">
        <v>0.55000000000000004</v>
      </c>
      <c r="W761" s="23">
        <v>0.54</v>
      </c>
      <c r="X761" s="23">
        <v>0.54500000000000004</v>
      </c>
      <c r="Y761" s="23">
        <v>0.51726265643999991</v>
      </c>
      <c r="Z761" s="23">
        <v>0.5</v>
      </c>
      <c r="AA761" s="23">
        <v>0.54</v>
      </c>
      <c r="AB761" s="23">
        <v>0.54</v>
      </c>
      <c r="AC761" s="215"/>
      <c r="AD761" s="216"/>
      <c r="AE761" s="216"/>
      <c r="AF761" s="216"/>
      <c r="AG761" s="216"/>
      <c r="AH761" s="216"/>
      <c r="AI761" s="216"/>
      <c r="AJ761" s="216"/>
      <c r="AK761" s="216"/>
      <c r="AL761" s="216"/>
      <c r="AM761" s="216"/>
      <c r="AN761" s="216"/>
      <c r="AO761" s="216"/>
      <c r="AP761" s="216"/>
      <c r="AQ761" s="216"/>
      <c r="AR761" s="216"/>
      <c r="AS761" s="216"/>
      <c r="AT761" s="216"/>
      <c r="AU761" s="216"/>
      <c r="AV761" s="216"/>
      <c r="AW761" s="216"/>
      <c r="AX761" s="216"/>
      <c r="AY761" s="216"/>
      <c r="AZ761" s="216"/>
      <c r="BA761" s="216"/>
      <c r="BB761" s="216"/>
      <c r="BC761" s="216"/>
      <c r="BD761" s="216"/>
      <c r="BE761" s="216"/>
      <c r="BF761" s="216"/>
      <c r="BG761" s="216"/>
      <c r="BH761" s="216"/>
      <c r="BI761" s="216"/>
      <c r="BJ761" s="216"/>
      <c r="BK761" s="216"/>
      <c r="BL761" s="216"/>
      <c r="BM761" s="218">
        <v>49</v>
      </c>
    </row>
    <row r="762" spans="1:65">
      <c r="A762" s="29"/>
      <c r="B762" s="19">
        <v>1</v>
      </c>
      <c r="C762" s="9">
        <v>6</v>
      </c>
      <c r="D762" s="23">
        <v>0.53900000000000003</v>
      </c>
      <c r="E762" s="224">
        <v>0.6</v>
      </c>
      <c r="F762" s="23">
        <v>0.49</v>
      </c>
      <c r="G762" s="23">
        <v>0.54</v>
      </c>
      <c r="H762" s="23">
        <v>0.53</v>
      </c>
      <c r="I762" s="23">
        <v>0.55000000000000004</v>
      </c>
      <c r="J762" s="23">
        <v>0.56000000000000005</v>
      </c>
      <c r="K762" s="23">
        <v>0.52</v>
      </c>
      <c r="L762" s="23">
        <v>0.55079999999999996</v>
      </c>
      <c r="M762" s="23">
        <v>0.48017201999999998</v>
      </c>
      <c r="N762" s="23">
        <v>0.57003062569600005</v>
      </c>
      <c r="O762" s="23">
        <v>0.56999999999999995</v>
      </c>
      <c r="P762" s="23">
        <v>0.5</v>
      </c>
      <c r="Q762" s="23">
        <v>0.55000000000000004</v>
      </c>
      <c r="R762" s="23">
        <v>0.533131505695014</v>
      </c>
      <c r="S762" s="23">
        <v>0.55000000000000004</v>
      </c>
      <c r="T762" s="23">
        <v>0.53</v>
      </c>
      <c r="U762" s="23">
        <v>0.56999999999999995</v>
      </c>
      <c r="V762" s="23">
        <v>0.56999999999999995</v>
      </c>
      <c r="W762" s="23">
        <v>0.53</v>
      </c>
      <c r="X762" s="23">
        <v>0.55800000000000005</v>
      </c>
      <c r="Y762" s="23">
        <v>0.51602270072</v>
      </c>
      <c r="Z762" s="23">
        <v>0.5</v>
      </c>
      <c r="AA762" s="23">
        <v>0.55000000000000004</v>
      </c>
      <c r="AB762" s="23">
        <v>0.54100000000000004</v>
      </c>
      <c r="AC762" s="215"/>
      <c r="AD762" s="216"/>
      <c r="AE762" s="216"/>
      <c r="AF762" s="216"/>
      <c r="AG762" s="216"/>
      <c r="AH762" s="216"/>
      <c r="AI762" s="216"/>
      <c r="AJ762" s="216"/>
      <c r="AK762" s="216"/>
      <c r="AL762" s="216"/>
      <c r="AM762" s="216"/>
      <c r="AN762" s="216"/>
      <c r="AO762" s="216"/>
      <c r="AP762" s="216"/>
      <c r="AQ762" s="216"/>
      <c r="AR762" s="216"/>
      <c r="AS762" s="216"/>
      <c r="AT762" s="216"/>
      <c r="AU762" s="216"/>
      <c r="AV762" s="216"/>
      <c r="AW762" s="216"/>
      <c r="AX762" s="216"/>
      <c r="AY762" s="216"/>
      <c r="AZ762" s="216"/>
      <c r="BA762" s="216"/>
      <c r="BB762" s="216"/>
      <c r="BC762" s="216"/>
      <c r="BD762" s="216"/>
      <c r="BE762" s="216"/>
      <c r="BF762" s="216"/>
      <c r="BG762" s="216"/>
      <c r="BH762" s="216"/>
      <c r="BI762" s="216"/>
      <c r="BJ762" s="216"/>
      <c r="BK762" s="216"/>
      <c r="BL762" s="216"/>
      <c r="BM762" s="54"/>
    </row>
    <row r="763" spans="1:65">
      <c r="A763" s="29"/>
      <c r="B763" s="20" t="s">
        <v>262</v>
      </c>
      <c r="C763" s="12"/>
      <c r="D763" s="220">
        <v>0.53216666666666668</v>
      </c>
      <c r="E763" s="220">
        <v>0.56666666666666676</v>
      </c>
      <c r="F763" s="220">
        <v>0.4916666666666667</v>
      </c>
      <c r="G763" s="220">
        <v>0.54999999999999993</v>
      </c>
      <c r="H763" s="220">
        <v>0.53500000000000003</v>
      </c>
      <c r="I763" s="220">
        <v>0.55666666666666675</v>
      </c>
      <c r="J763" s="220">
        <v>0.55833333333333335</v>
      </c>
      <c r="K763" s="220">
        <v>0.53833333333333333</v>
      </c>
      <c r="L763" s="220">
        <v>0.54588333333333339</v>
      </c>
      <c r="M763" s="220">
        <v>0.49238170833333333</v>
      </c>
      <c r="N763" s="220">
        <v>0.56949821521600008</v>
      </c>
      <c r="O763" s="220">
        <v>0.56666666666666665</v>
      </c>
      <c r="P763" s="220">
        <v>0.5033333333333333</v>
      </c>
      <c r="Q763" s="220">
        <v>0.54166666666666663</v>
      </c>
      <c r="R763" s="220">
        <v>0.52912075296276073</v>
      </c>
      <c r="S763" s="220">
        <v>0.53333333333333333</v>
      </c>
      <c r="T763" s="220">
        <v>0.53666666666666674</v>
      </c>
      <c r="U763" s="220">
        <v>0.58333333333333326</v>
      </c>
      <c r="V763" s="220">
        <v>0.55166666666666664</v>
      </c>
      <c r="W763" s="220">
        <v>0.52833333333333332</v>
      </c>
      <c r="X763" s="220">
        <v>0.55016666666666669</v>
      </c>
      <c r="Y763" s="220">
        <v>0.51573810772666662</v>
      </c>
      <c r="Z763" s="220">
        <v>0.49666666666666665</v>
      </c>
      <c r="AA763" s="220">
        <v>0.53666666666666663</v>
      </c>
      <c r="AB763" s="220">
        <v>0.54599999999999993</v>
      </c>
      <c r="AC763" s="215"/>
      <c r="AD763" s="216"/>
      <c r="AE763" s="216"/>
      <c r="AF763" s="216"/>
      <c r="AG763" s="216"/>
      <c r="AH763" s="216"/>
      <c r="AI763" s="216"/>
      <c r="AJ763" s="216"/>
      <c r="AK763" s="216"/>
      <c r="AL763" s="216"/>
      <c r="AM763" s="216"/>
      <c r="AN763" s="216"/>
      <c r="AO763" s="216"/>
      <c r="AP763" s="216"/>
      <c r="AQ763" s="216"/>
      <c r="AR763" s="216"/>
      <c r="AS763" s="216"/>
      <c r="AT763" s="216"/>
      <c r="AU763" s="216"/>
      <c r="AV763" s="216"/>
      <c r="AW763" s="216"/>
      <c r="AX763" s="216"/>
      <c r="AY763" s="216"/>
      <c r="AZ763" s="216"/>
      <c r="BA763" s="216"/>
      <c r="BB763" s="216"/>
      <c r="BC763" s="216"/>
      <c r="BD763" s="216"/>
      <c r="BE763" s="216"/>
      <c r="BF763" s="216"/>
      <c r="BG763" s="216"/>
      <c r="BH763" s="216"/>
      <c r="BI763" s="216"/>
      <c r="BJ763" s="216"/>
      <c r="BK763" s="216"/>
      <c r="BL763" s="216"/>
      <c r="BM763" s="54"/>
    </row>
    <row r="764" spans="1:65">
      <c r="A764" s="29"/>
      <c r="B764" s="3" t="s">
        <v>263</v>
      </c>
      <c r="C764" s="28"/>
      <c r="D764" s="23">
        <v>0.53049999999999997</v>
      </c>
      <c r="E764" s="23">
        <v>0.6</v>
      </c>
      <c r="F764" s="23">
        <v>0.49</v>
      </c>
      <c r="G764" s="23">
        <v>0.55000000000000004</v>
      </c>
      <c r="H764" s="23">
        <v>0.53500000000000003</v>
      </c>
      <c r="I764" s="23">
        <v>0.55500000000000005</v>
      </c>
      <c r="J764" s="23">
        <v>0.56000000000000005</v>
      </c>
      <c r="K764" s="23">
        <v>0.54</v>
      </c>
      <c r="L764" s="23">
        <v>0.54970000000000008</v>
      </c>
      <c r="M764" s="23">
        <v>0.49226338999999997</v>
      </c>
      <c r="N764" s="23">
        <v>0.56987486085600003</v>
      </c>
      <c r="O764" s="23">
        <v>0.56499999999999995</v>
      </c>
      <c r="P764" s="23">
        <v>0.5</v>
      </c>
      <c r="Q764" s="23">
        <v>0.54500000000000004</v>
      </c>
      <c r="R764" s="23">
        <v>0.52992523060279617</v>
      </c>
      <c r="S764" s="23">
        <v>0.53500000000000003</v>
      </c>
      <c r="T764" s="23">
        <v>0.54</v>
      </c>
      <c r="U764" s="23">
        <v>0.58499999999999996</v>
      </c>
      <c r="V764" s="23">
        <v>0.55000000000000004</v>
      </c>
      <c r="W764" s="23">
        <v>0.53</v>
      </c>
      <c r="X764" s="23">
        <v>0.54700000000000004</v>
      </c>
      <c r="Y764" s="23">
        <v>0.515687945855</v>
      </c>
      <c r="Z764" s="23">
        <v>0.495</v>
      </c>
      <c r="AA764" s="23">
        <v>0.53500000000000003</v>
      </c>
      <c r="AB764" s="23">
        <v>0.54449999999999998</v>
      </c>
      <c r="AC764" s="215"/>
      <c r="AD764" s="216"/>
      <c r="AE764" s="216"/>
      <c r="AF764" s="216"/>
      <c r="AG764" s="216"/>
      <c r="AH764" s="216"/>
      <c r="AI764" s="216"/>
      <c r="AJ764" s="216"/>
      <c r="AK764" s="216"/>
      <c r="AL764" s="216"/>
      <c r="AM764" s="216"/>
      <c r="AN764" s="216"/>
      <c r="AO764" s="216"/>
      <c r="AP764" s="216"/>
      <c r="AQ764" s="216"/>
      <c r="AR764" s="216"/>
      <c r="AS764" s="216"/>
      <c r="AT764" s="216"/>
      <c r="AU764" s="216"/>
      <c r="AV764" s="216"/>
      <c r="AW764" s="216"/>
      <c r="AX764" s="216"/>
      <c r="AY764" s="216"/>
      <c r="AZ764" s="216"/>
      <c r="BA764" s="216"/>
      <c r="BB764" s="216"/>
      <c r="BC764" s="216"/>
      <c r="BD764" s="216"/>
      <c r="BE764" s="216"/>
      <c r="BF764" s="216"/>
      <c r="BG764" s="216"/>
      <c r="BH764" s="216"/>
      <c r="BI764" s="216"/>
      <c r="BJ764" s="216"/>
      <c r="BK764" s="216"/>
      <c r="BL764" s="216"/>
      <c r="BM764" s="54"/>
    </row>
    <row r="765" spans="1:65">
      <c r="A765" s="29"/>
      <c r="B765" s="3" t="s">
        <v>264</v>
      </c>
      <c r="C765" s="28"/>
      <c r="D765" s="23">
        <v>3.7638632635454152E-3</v>
      </c>
      <c r="E765" s="23">
        <v>5.1639777949432211E-2</v>
      </c>
      <c r="F765" s="23">
        <v>4.0824829046386341E-3</v>
      </c>
      <c r="G765" s="23">
        <v>8.9442719099991665E-3</v>
      </c>
      <c r="H765" s="23">
        <v>1.5165750888103116E-2</v>
      </c>
      <c r="I765" s="23">
        <v>8.1649658092772318E-3</v>
      </c>
      <c r="J765" s="23">
        <v>7.5277265270907827E-3</v>
      </c>
      <c r="K765" s="23">
        <v>1.1690451944500132E-2</v>
      </c>
      <c r="L765" s="23">
        <v>7.9996041568734209E-3</v>
      </c>
      <c r="M765" s="23">
        <v>7.2787270745383039E-3</v>
      </c>
      <c r="N765" s="23">
        <v>5.0122042594067636E-3</v>
      </c>
      <c r="O765" s="23">
        <v>8.1649658092772127E-3</v>
      </c>
      <c r="P765" s="23">
        <v>5.1639777949432268E-3</v>
      </c>
      <c r="Q765" s="23">
        <v>9.8319208025017604E-3</v>
      </c>
      <c r="R765" s="23">
        <v>5.4883038995689609E-3</v>
      </c>
      <c r="S765" s="23">
        <v>1.2110601416389978E-2</v>
      </c>
      <c r="T765" s="23">
        <v>5.1639777949432268E-3</v>
      </c>
      <c r="U765" s="23">
        <v>1.2110601416389978E-2</v>
      </c>
      <c r="V765" s="23">
        <v>9.8319208025017171E-3</v>
      </c>
      <c r="W765" s="23">
        <v>1.1690451944500132E-2</v>
      </c>
      <c r="X765" s="23">
        <v>2.9593355110001739E-2</v>
      </c>
      <c r="Y765" s="23">
        <v>1.0845721038836242E-3</v>
      </c>
      <c r="Z765" s="23">
        <v>8.1649658092772682E-3</v>
      </c>
      <c r="AA765" s="23">
        <v>1.2110601416389977E-2</v>
      </c>
      <c r="AB765" s="23">
        <v>7.641989269817127E-3</v>
      </c>
      <c r="AC765" s="215"/>
      <c r="AD765" s="216"/>
      <c r="AE765" s="216"/>
      <c r="AF765" s="216"/>
      <c r="AG765" s="216"/>
      <c r="AH765" s="216"/>
      <c r="AI765" s="216"/>
      <c r="AJ765" s="216"/>
      <c r="AK765" s="216"/>
      <c r="AL765" s="216"/>
      <c r="AM765" s="216"/>
      <c r="AN765" s="216"/>
      <c r="AO765" s="216"/>
      <c r="AP765" s="216"/>
      <c r="AQ765" s="216"/>
      <c r="AR765" s="216"/>
      <c r="AS765" s="216"/>
      <c r="AT765" s="216"/>
      <c r="AU765" s="216"/>
      <c r="AV765" s="216"/>
      <c r="AW765" s="216"/>
      <c r="AX765" s="216"/>
      <c r="AY765" s="216"/>
      <c r="AZ765" s="216"/>
      <c r="BA765" s="216"/>
      <c r="BB765" s="216"/>
      <c r="BC765" s="216"/>
      <c r="BD765" s="216"/>
      <c r="BE765" s="216"/>
      <c r="BF765" s="216"/>
      <c r="BG765" s="216"/>
      <c r="BH765" s="216"/>
      <c r="BI765" s="216"/>
      <c r="BJ765" s="216"/>
      <c r="BK765" s="216"/>
      <c r="BL765" s="216"/>
      <c r="BM765" s="54"/>
    </row>
    <row r="766" spans="1:65">
      <c r="A766" s="29"/>
      <c r="B766" s="3" t="s">
        <v>87</v>
      </c>
      <c r="C766" s="28"/>
      <c r="D766" s="13">
        <v>7.072715183611804E-3</v>
      </c>
      <c r="E766" s="13">
        <v>9.1129019910762707E-2</v>
      </c>
      <c r="F766" s="13">
        <v>8.303355060281967E-3</v>
      </c>
      <c r="G766" s="13">
        <v>1.6262312563634852E-2</v>
      </c>
      <c r="H766" s="13">
        <v>2.8347197921688064E-2</v>
      </c>
      <c r="I766" s="13">
        <v>1.4667603250198618E-2</v>
      </c>
      <c r="J766" s="13">
        <v>1.3482495272401401E-2</v>
      </c>
      <c r="K766" s="13">
        <v>2.1716009804025015E-2</v>
      </c>
      <c r="L766" s="13">
        <v>1.4654420951131354E-2</v>
      </c>
      <c r="M766" s="13">
        <v>1.4782691865577468E-2</v>
      </c>
      <c r="N766" s="13">
        <v>8.8010886171183654E-3</v>
      </c>
      <c r="O766" s="13">
        <v>1.440876319284214E-2</v>
      </c>
      <c r="P766" s="13">
        <v>1.0259558532999789E-2</v>
      </c>
      <c r="Q766" s="13">
        <v>1.8151238404618637E-2</v>
      </c>
      <c r="R766" s="13">
        <v>1.0372497901164774E-2</v>
      </c>
      <c r="S766" s="13">
        <v>2.270737765573121E-2</v>
      </c>
      <c r="T766" s="13">
        <v>9.622318872565018E-3</v>
      </c>
      <c r="U766" s="13">
        <v>2.0761030999525681E-2</v>
      </c>
      <c r="V766" s="13">
        <v>1.7822212935048432E-2</v>
      </c>
      <c r="W766" s="13">
        <v>2.2127038380757347E-2</v>
      </c>
      <c r="X766" s="13">
        <v>5.378980026053027E-2</v>
      </c>
      <c r="Y766" s="13">
        <v>2.1029512607946181E-3</v>
      </c>
      <c r="Z766" s="13">
        <v>1.6439528475054904E-2</v>
      </c>
      <c r="AA766" s="13">
        <v>2.2566338042962691E-2</v>
      </c>
      <c r="AB766" s="13">
        <v>1.3996317343987414E-2</v>
      </c>
      <c r="AC766" s="144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9"/>
      <c r="B767" s="3" t="s">
        <v>265</v>
      </c>
      <c r="C767" s="28"/>
      <c r="D767" s="13">
        <v>-8.869022427818396E-3</v>
      </c>
      <c r="E767" s="13">
        <v>5.5385319055877957E-2</v>
      </c>
      <c r="F767" s="13">
        <v>-8.4298031995635458E-2</v>
      </c>
      <c r="G767" s="13">
        <v>2.4344574377763495E-2</v>
      </c>
      <c r="H767" s="13">
        <v>-3.592095832538944E-3</v>
      </c>
      <c r="I767" s="13">
        <v>3.6760872249009369E-2</v>
      </c>
      <c r="J767" s="13">
        <v>3.9864946716820615E-2</v>
      </c>
      <c r="K767" s="13">
        <v>2.6160531030838818E-3</v>
      </c>
      <c r="L767" s="13">
        <v>1.6677510442269616E-2</v>
      </c>
      <c r="M767" s="13">
        <v>-8.2966306447082694E-2</v>
      </c>
      <c r="N767" s="13">
        <v>6.0658921589690218E-2</v>
      </c>
      <c r="O767" s="13">
        <v>5.5385319055877735E-2</v>
      </c>
      <c r="P767" s="13">
        <v>-6.2569510720955734E-2</v>
      </c>
      <c r="Q767" s="13">
        <v>8.8242020387065967E-3</v>
      </c>
      <c r="R767" s="13">
        <v>-1.4541868203489128E-2</v>
      </c>
      <c r="S767" s="13">
        <v>-6.6961703003504125E-3</v>
      </c>
      <c r="T767" s="13">
        <v>-4.8802136472747559E-4</v>
      </c>
      <c r="U767" s="13">
        <v>8.6426063733991532E-2</v>
      </c>
      <c r="V767" s="13">
        <v>2.7448648845574963E-2</v>
      </c>
      <c r="W767" s="13">
        <v>-1.6008393703784596E-2</v>
      </c>
      <c r="X767" s="13">
        <v>2.4654981824544953E-2</v>
      </c>
      <c r="Y767" s="13">
        <v>-3.9466304636971761E-2</v>
      </c>
      <c r="Z767" s="13">
        <v>-7.4985808592201386E-2</v>
      </c>
      <c r="AA767" s="13">
        <v>-4.8802136472769764E-4</v>
      </c>
      <c r="AB767" s="13">
        <v>1.6894795655016059E-2</v>
      </c>
      <c r="AC767" s="144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A768" s="29"/>
      <c r="B768" s="45" t="s">
        <v>266</v>
      </c>
      <c r="C768" s="46"/>
      <c r="D768" s="44">
        <v>0.28999999999999998</v>
      </c>
      <c r="E768" s="44" t="s">
        <v>267</v>
      </c>
      <c r="F768" s="44">
        <v>2.46</v>
      </c>
      <c r="G768" s="44">
        <v>0.67</v>
      </c>
      <c r="H768" s="44">
        <v>0.13</v>
      </c>
      <c r="I768" s="44">
        <v>1.03</v>
      </c>
      <c r="J768" s="44">
        <v>1.1200000000000001</v>
      </c>
      <c r="K768" s="44">
        <v>0.04</v>
      </c>
      <c r="L768" s="44">
        <v>0.45</v>
      </c>
      <c r="M768" s="44">
        <v>2.42</v>
      </c>
      <c r="N768" s="44">
        <v>1.71</v>
      </c>
      <c r="O768" s="44">
        <v>1.56</v>
      </c>
      <c r="P768" s="44">
        <v>1.83</v>
      </c>
      <c r="Q768" s="44">
        <v>0.22</v>
      </c>
      <c r="R768" s="44">
        <v>0.45</v>
      </c>
      <c r="S768" s="44">
        <v>0.22</v>
      </c>
      <c r="T768" s="44">
        <v>0.04</v>
      </c>
      <c r="U768" s="44">
        <v>2.46</v>
      </c>
      <c r="V768" s="44">
        <v>0.76</v>
      </c>
      <c r="W768" s="44">
        <v>0.49</v>
      </c>
      <c r="X768" s="44">
        <v>0.68</v>
      </c>
      <c r="Y768" s="44">
        <v>1.17</v>
      </c>
      <c r="Z768" s="44">
        <v>2.19</v>
      </c>
      <c r="AA768" s="44">
        <v>0.04</v>
      </c>
      <c r="AB768" s="44">
        <v>0.46</v>
      </c>
      <c r="AC768" s="144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B769" s="30" t="s">
        <v>288</v>
      </c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BM769" s="53"/>
    </row>
    <row r="770" spans="1:65">
      <c r="BM770" s="53"/>
    </row>
    <row r="771" spans="1:65" ht="15">
      <c r="B771" s="8" t="s">
        <v>477</v>
      </c>
      <c r="BM771" s="27" t="s">
        <v>67</v>
      </c>
    </row>
    <row r="772" spans="1:65" ht="15">
      <c r="A772" s="24" t="s">
        <v>6</v>
      </c>
      <c r="B772" s="18" t="s">
        <v>110</v>
      </c>
      <c r="C772" s="15" t="s">
        <v>111</v>
      </c>
      <c r="D772" s="16" t="s">
        <v>225</v>
      </c>
      <c r="E772" s="17" t="s">
        <v>225</v>
      </c>
      <c r="F772" s="17" t="s">
        <v>225</v>
      </c>
      <c r="G772" s="17" t="s">
        <v>225</v>
      </c>
      <c r="H772" s="17" t="s">
        <v>225</v>
      </c>
      <c r="I772" s="17" t="s">
        <v>225</v>
      </c>
      <c r="J772" s="17" t="s">
        <v>225</v>
      </c>
      <c r="K772" s="17" t="s">
        <v>225</v>
      </c>
      <c r="L772" s="17" t="s">
        <v>225</v>
      </c>
      <c r="M772" s="17" t="s">
        <v>225</v>
      </c>
      <c r="N772" s="17" t="s">
        <v>225</v>
      </c>
      <c r="O772" s="17" t="s">
        <v>225</v>
      </c>
      <c r="P772" s="17" t="s">
        <v>225</v>
      </c>
      <c r="Q772" s="17" t="s">
        <v>225</v>
      </c>
      <c r="R772" s="17" t="s">
        <v>225</v>
      </c>
      <c r="S772" s="17" t="s">
        <v>225</v>
      </c>
      <c r="T772" s="17" t="s">
        <v>225</v>
      </c>
      <c r="U772" s="17" t="s">
        <v>225</v>
      </c>
      <c r="V772" s="17" t="s">
        <v>225</v>
      </c>
      <c r="W772" s="17" t="s">
        <v>225</v>
      </c>
      <c r="X772" s="17" t="s">
        <v>225</v>
      </c>
      <c r="Y772" s="17" t="s">
        <v>225</v>
      </c>
      <c r="Z772" s="17" t="s">
        <v>225</v>
      </c>
      <c r="AA772" s="17" t="s">
        <v>225</v>
      </c>
      <c r="AB772" s="17" t="s">
        <v>225</v>
      </c>
      <c r="AC772" s="144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 t="s">
        <v>226</v>
      </c>
      <c r="C773" s="9" t="s">
        <v>226</v>
      </c>
      <c r="D773" s="142" t="s">
        <v>228</v>
      </c>
      <c r="E773" s="143" t="s">
        <v>229</v>
      </c>
      <c r="F773" s="143" t="s">
        <v>230</v>
      </c>
      <c r="G773" s="143" t="s">
        <v>231</v>
      </c>
      <c r="H773" s="143" t="s">
        <v>232</v>
      </c>
      <c r="I773" s="143" t="s">
        <v>233</v>
      </c>
      <c r="J773" s="143" t="s">
        <v>234</v>
      </c>
      <c r="K773" s="143" t="s">
        <v>235</v>
      </c>
      <c r="L773" s="143" t="s">
        <v>236</v>
      </c>
      <c r="M773" s="143" t="s">
        <v>238</v>
      </c>
      <c r="N773" s="143" t="s">
        <v>239</v>
      </c>
      <c r="O773" s="143" t="s">
        <v>240</v>
      </c>
      <c r="P773" s="143" t="s">
        <v>243</v>
      </c>
      <c r="Q773" s="143" t="s">
        <v>244</v>
      </c>
      <c r="R773" s="143" t="s">
        <v>245</v>
      </c>
      <c r="S773" s="143" t="s">
        <v>246</v>
      </c>
      <c r="T773" s="143" t="s">
        <v>269</v>
      </c>
      <c r="U773" s="143" t="s">
        <v>247</v>
      </c>
      <c r="V773" s="143" t="s">
        <v>248</v>
      </c>
      <c r="W773" s="143" t="s">
        <v>249</v>
      </c>
      <c r="X773" s="143" t="s">
        <v>250</v>
      </c>
      <c r="Y773" s="143" t="s">
        <v>252</v>
      </c>
      <c r="Z773" s="143" t="s">
        <v>253</v>
      </c>
      <c r="AA773" s="143" t="s">
        <v>254</v>
      </c>
      <c r="AB773" s="143" t="s">
        <v>255</v>
      </c>
      <c r="AC773" s="144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 t="s">
        <v>3</v>
      </c>
    </row>
    <row r="774" spans="1:65">
      <c r="A774" s="29"/>
      <c r="B774" s="19"/>
      <c r="C774" s="9"/>
      <c r="D774" s="10" t="s">
        <v>275</v>
      </c>
      <c r="E774" s="11" t="s">
        <v>275</v>
      </c>
      <c r="F774" s="11" t="s">
        <v>276</v>
      </c>
      <c r="G774" s="11" t="s">
        <v>275</v>
      </c>
      <c r="H774" s="11" t="s">
        <v>276</v>
      </c>
      <c r="I774" s="11" t="s">
        <v>276</v>
      </c>
      <c r="J774" s="11" t="s">
        <v>276</v>
      </c>
      <c r="K774" s="11" t="s">
        <v>276</v>
      </c>
      <c r="L774" s="11" t="s">
        <v>275</v>
      </c>
      <c r="M774" s="11" t="s">
        <v>275</v>
      </c>
      <c r="N774" s="11" t="s">
        <v>275</v>
      </c>
      <c r="O774" s="11" t="s">
        <v>276</v>
      </c>
      <c r="P774" s="11" t="s">
        <v>114</v>
      </c>
      <c r="Q774" s="11" t="s">
        <v>276</v>
      </c>
      <c r="R774" s="11" t="s">
        <v>114</v>
      </c>
      <c r="S774" s="11" t="s">
        <v>275</v>
      </c>
      <c r="T774" s="11" t="s">
        <v>276</v>
      </c>
      <c r="U774" s="11" t="s">
        <v>276</v>
      </c>
      <c r="V774" s="11" t="s">
        <v>114</v>
      </c>
      <c r="W774" s="11" t="s">
        <v>276</v>
      </c>
      <c r="X774" s="11" t="s">
        <v>114</v>
      </c>
      <c r="Y774" s="11" t="s">
        <v>276</v>
      </c>
      <c r="Z774" s="11" t="s">
        <v>276</v>
      </c>
      <c r="AA774" s="11" t="s">
        <v>276</v>
      </c>
      <c r="AB774" s="11" t="s">
        <v>114</v>
      </c>
      <c r="AC774" s="144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</v>
      </c>
    </row>
    <row r="775" spans="1:65">
      <c r="A775" s="29"/>
      <c r="B775" s="19"/>
      <c r="C775" s="9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144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2</v>
      </c>
    </row>
    <row r="776" spans="1:65">
      <c r="A776" s="29"/>
      <c r="B776" s="18">
        <v>1</v>
      </c>
      <c r="C776" s="14">
        <v>1</v>
      </c>
      <c r="D776" s="225">
        <v>9.8000000000000007</v>
      </c>
      <c r="E776" s="212">
        <v>9.5</v>
      </c>
      <c r="F776" s="221">
        <v>8.92</v>
      </c>
      <c r="G776" s="212">
        <v>9.86</v>
      </c>
      <c r="H776" s="212">
        <v>9.9</v>
      </c>
      <c r="I776" s="212">
        <v>10.1</v>
      </c>
      <c r="J776" s="212">
        <v>10.1</v>
      </c>
      <c r="K776" s="212">
        <v>9.89</v>
      </c>
      <c r="L776" s="212">
        <v>10.53</v>
      </c>
      <c r="M776" s="212">
        <v>9.634062738032128</v>
      </c>
      <c r="N776" s="221">
        <v>12.6</v>
      </c>
      <c r="O776" s="221">
        <v>5.91</v>
      </c>
      <c r="P776" s="221">
        <v>6.83</v>
      </c>
      <c r="Q776" s="212">
        <v>10.3</v>
      </c>
      <c r="R776" s="212">
        <v>10.602700117009427</v>
      </c>
      <c r="S776" s="212">
        <v>9.4600000000000009</v>
      </c>
      <c r="T776" s="212">
        <v>10.4</v>
      </c>
      <c r="U776" s="212">
        <v>9.33</v>
      </c>
      <c r="V776" s="221">
        <v>11</v>
      </c>
      <c r="W776" s="212">
        <v>10.51</v>
      </c>
      <c r="X776" s="221" t="s">
        <v>96</v>
      </c>
      <c r="Y776" s="212">
        <v>10.166</v>
      </c>
      <c r="Z776" s="212">
        <v>10.1</v>
      </c>
      <c r="AA776" s="212">
        <v>9.8000000000000007</v>
      </c>
      <c r="AB776" s="221">
        <v>13</v>
      </c>
      <c r="AC776" s="209"/>
      <c r="AD776" s="210"/>
      <c r="AE776" s="210"/>
      <c r="AF776" s="210"/>
      <c r="AG776" s="210"/>
      <c r="AH776" s="210"/>
      <c r="AI776" s="210"/>
      <c r="AJ776" s="210"/>
      <c r="AK776" s="210"/>
      <c r="AL776" s="210"/>
      <c r="AM776" s="210"/>
      <c r="AN776" s="210"/>
      <c r="AO776" s="210"/>
      <c r="AP776" s="210"/>
      <c r="AQ776" s="210"/>
      <c r="AR776" s="210"/>
      <c r="AS776" s="210"/>
      <c r="AT776" s="210"/>
      <c r="AU776" s="210"/>
      <c r="AV776" s="210"/>
      <c r="AW776" s="210"/>
      <c r="AX776" s="210"/>
      <c r="AY776" s="210"/>
      <c r="AZ776" s="210"/>
      <c r="BA776" s="210"/>
      <c r="BB776" s="210"/>
      <c r="BC776" s="210"/>
      <c r="BD776" s="210"/>
      <c r="BE776" s="210"/>
      <c r="BF776" s="210"/>
      <c r="BG776" s="210"/>
      <c r="BH776" s="210"/>
      <c r="BI776" s="210"/>
      <c r="BJ776" s="210"/>
      <c r="BK776" s="210"/>
      <c r="BL776" s="210"/>
      <c r="BM776" s="213">
        <v>1</v>
      </c>
    </row>
    <row r="777" spans="1:65">
      <c r="A777" s="29"/>
      <c r="B777" s="19">
        <v>1</v>
      </c>
      <c r="C777" s="9">
        <v>2</v>
      </c>
      <c r="D777" s="208">
        <v>10.199999999999999</v>
      </c>
      <c r="E777" s="208">
        <v>9.9</v>
      </c>
      <c r="F777" s="222">
        <v>9.1199999999999992</v>
      </c>
      <c r="G777" s="208">
        <v>10.039999999999999</v>
      </c>
      <c r="H777" s="208">
        <v>10.15</v>
      </c>
      <c r="I777" s="208">
        <v>10.4</v>
      </c>
      <c r="J777" s="208">
        <v>10.4</v>
      </c>
      <c r="K777" s="208">
        <v>9.69</v>
      </c>
      <c r="L777" s="208">
        <v>10.47</v>
      </c>
      <c r="M777" s="208">
        <v>9.6952131426378561</v>
      </c>
      <c r="N777" s="222">
        <v>12.2</v>
      </c>
      <c r="O777" s="222">
        <v>4.26</v>
      </c>
      <c r="P777" s="222">
        <v>7.09</v>
      </c>
      <c r="Q777" s="208">
        <v>9.5500000000000007</v>
      </c>
      <c r="R777" s="208">
        <v>10.567767991433662</v>
      </c>
      <c r="S777" s="208">
        <v>9.6199999999999992</v>
      </c>
      <c r="T777" s="208">
        <v>9.18</v>
      </c>
      <c r="U777" s="208">
        <v>9.31</v>
      </c>
      <c r="V777" s="222">
        <v>10</v>
      </c>
      <c r="W777" s="208">
        <v>10.71</v>
      </c>
      <c r="X777" s="222" t="s">
        <v>96</v>
      </c>
      <c r="Y777" s="208">
        <v>10.125999999999999</v>
      </c>
      <c r="Z777" s="208">
        <v>10.4</v>
      </c>
      <c r="AA777" s="208">
        <v>10.3</v>
      </c>
      <c r="AB777" s="222">
        <v>9</v>
      </c>
      <c r="AC777" s="209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213">
        <v>39</v>
      </c>
    </row>
    <row r="778" spans="1:65">
      <c r="A778" s="29"/>
      <c r="B778" s="19">
        <v>1</v>
      </c>
      <c r="C778" s="9">
        <v>3</v>
      </c>
      <c r="D778" s="208">
        <v>10.3</v>
      </c>
      <c r="E778" s="208">
        <v>9.6999999999999993</v>
      </c>
      <c r="F778" s="222">
        <v>8.98</v>
      </c>
      <c r="G778" s="208">
        <v>10.029999999999999</v>
      </c>
      <c r="H778" s="208">
        <v>10.25</v>
      </c>
      <c r="I778" s="208">
        <v>10.199999999999999</v>
      </c>
      <c r="J778" s="208">
        <v>10.85</v>
      </c>
      <c r="K778" s="208">
        <v>10.25</v>
      </c>
      <c r="L778" s="208">
        <v>10.31</v>
      </c>
      <c r="M778" s="208">
        <v>9.8694073625353091</v>
      </c>
      <c r="N778" s="222">
        <v>11.8</v>
      </c>
      <c r="O778" s="222">
        <v>6.45</v>
      </c>
      <c r="P778" s="222">
        <v>6.7</v>
      </c>
      <c r="Q778" s="208">
        <v>9.64</v>
      </c>
      <c r="R778" s="208">
        <v>10.5689883365407</v>
      </c>
      <c r="S778" s="208">
        <v>9.36</v>
      </c>
      <c r="T778" s="208">
        <v>9.84</v>
      </c>
      <c r="U778" s="208">
        <v>9.14</v>
      </c>
      <c r="V778" s="222">
        <v>10</v>
      </c>
      <c r="W778" s="208">
        <v>10.4</v>
      </c>
      <c r="X778" s="222" t="s">
        <v>96</v>
      </c>
      <c r="Y778" s="208">
        <v>10.327999999999999</v>
      </c>
      <c r="Z778" s="208">
        <v>10.4</v>
      </c>
      <c r="AA778" s="208">
        <v>9.1999999999999993</v>
      </c>
      <c r="AB778" s="222">
        <v>10</v>
      </c>
      <c r="AC778" s="209"/>
      <c r="AD778" s="210"/>
      <c r="AE778" s="210"/>
      <c r="AF778" s="210"/>
      <c r="AG778" s="210"/>
      <c r="AH778" s="210"/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  <c r="BI778" s="210"/>
      <c r="BJ778" s="210"/>
      <c r="BK778" s="210"/>
      <c r="BL778" s="210"/>
      <c r="BM778" s="213">
        <v>16</v>
      </c>
    </row>
    <row r="779" spans="1:65">
      <c r="A779" s="29"/>
      <c r="B779" s="19">
        <v>1</v>
      </c>
      <c r="C779" s="9">
        <v>4</v>
      </c>
      <c r="D779" s="208">
        <v>10.3</v>
      </c>
      <c r="E779" s="208">
        <v>9.6</v>
      </c>
      <c r="F779" s="222">
        <v>8.9499999999999993</v>
      </c>
      <c r="G779" s="208">
        <v>10.3</v>
      </c>
      <c r="H779" s="208">
        <v>10.4</v>
      </c>
      <c r="I779" s="208">
        <v>10.3</v>
      </c>
      <c r="J779" s="208">
        <v>10.7</v>
      </c>
      <c r="K779" s="208">
        <v>9.51</v>
      </c>
      <c r="L779" s="208">
        <v>10.83</v>
      </c>
      <c r="M779" s="208">
        <v>9.8558484080868922</v>
      </c>
      <c r="N779" s="222">
        <v>12.7</v>
      </c>
      <c r="O779" s="222">
        <v>8.5</v>
      </c>
      <c r="P779" s="222">
        <v>7.13</v>
      </c>
      <c r="Q779" s="208">
        <v>10.6</v>
      </c>
      <c r="R779" s="208">
        <v>10.658424190125235</v>
      </c>
      <c r="S779" s="208">
        <v>9.61</v>
      </c>
      <c r="T779" s="208">
        <v>10.55</v>
      </c>
      <c r="U779" s="208">
        <v>9.33</v>
      </c>
      <c r="V779" s="222">
        <v>10</v>
      </c>
      <c r="W779" s="208">
        <v>10.4</v>
      </c>
      <c r="X779" s="222" t="s">
        <v>96</v>
      </c>
      <c r="Y779" s="208">
        <v>10.177</v>
      </c>
      <c r="Z779" s="208">
        <v>10.199999999999999</v>
      </c>
      <c r="AA779" s="208">
        <v>9.93</v>
      </c>
      <c r="AB779" s="222">
        <v>10</v>
      </c>
      <c r="AC779" s="209"/>
      <c r="AD779" s="210"/>
      <c r="AE779" s="210"/>
      <c r="AF779" s="210"/>
      <c r="AG779" s="210"/>
      <c r="AH779" s="210"/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  <c r="BI779" s="210"/>
      <c r="BJ779" s="210"/>
      <c r="BK779" s="210"/>
      <c r="BL779" s="210"/>
      <c r="BM779" s="213">
        <v>10.087916014248009</v>
      </c>
    </row>
    <row r="780" spans="1:65">
      <c r="A780" s="29"/>
      <c r="B780" s="19">
        <v>1</v>
      </c>
      <c r="C780" s="9">
        <v>5</v>
      </c>
      <c r="D780" s="208">
        <v>10.3</v>
      </c>
      <c r="E780" s="208">
        <v>10.4</v>
      </c>
      <c r="F780" s="222">
        <v>9.0299999999999994</v>
      </c>
      <c r="G780" s="208">
        <v>10.050000000000001</v>
      </c>
      <c r="H780" s="208">
        <v>10.75</v>
      </c>
      <c r="I780" s="208">
        <v>10.25</v>
      </c>
      <c r="J780" s="208">
        <v>10.15</v>
      </c>
      <c r="K780" s="208">
        <v>9.67</v>
      </c>
      <c r="L780" s="208">
        <v>11.07</v>
      </c>
      <c r="M780" s="208">
        <v>9.8439865222613072</v>
      </c>
      <c r="N780" s="222">
        <v>12.1</v>
      </c>
      <c r="O780" s="222">
        <v>4.92</v>
      </c>
      <c r="P780" s="222">
        <v>6.8</v>
      </c>
      <c r="Q780" s="208">
        <v>9.51</v>
      </c>
      <c r="R780" s="208">
        <v>10.505121350781884</v>
      </c>
      <c r="S780" s="208">
        <v>9.5</v>
      </c>
      <c r="T780" s="208">
        <v>9.93</v>
      </c>
      <c r="U780" s="208">
        <v>9.6</v>
      </c>
      <c r="V780" s="222">
        <v>11</v>
      </c>
      <c r="W780" s="208">
        <v>10.3</v>
      </c>
      <c r="X780" s="222" t="s">
        <v>96</v>
      </c>
      <c r="Y780" s="208">
        <v>10.253</v>
      </c>
      <c r="Z780" s="208">
        <v>10.4</v>
      </c>
      <c r="AA780" s="208">
        <v>9.9600000000000009</v>
      </c>
      <c r="AB780" s="222">
        <v>7</v>
      </c>
      <c r="AC780" s="209"/>
      <c r="AD780" s="210"/>
      <c r="AE780" s="210"/>
      <c r="AF780" s="210"/>
      <c r="AG780" s="210"/>
      <c r="AH780" s="210"/>
      <c r="AI780" s="210"/>
      <c r="AJ780" s="210"/>
      <c r="AK780" s="210"/>
      <c r="AL780" s="210"/>
      <c r="AM780" s="210"/>
      <c r="AN780" s="210"/>
      <c r="AO780" s="210"/>
      <c r="AP780" s="210"/>
      <c r="AQ780" s="210"/>
      <c r="AR780" s="210"/>
      <c r="AS780" s="210"/>
      <c r="AT780" s="210"/>
      <c r="AU780" s="210"/>
      <c r="AV780" s="210"/>
      <c r="AW780" s="210"/>
      <c r="AX780" s="210"/>
      <c r="AY780" s="210"/>
      <c r="AZ780" s="210"/>
      <c r="BA780" s="210"/>
      <c r="BB780" s="210"/>
      <c r="BC780" s="210"/>
      <c r="BD780" s="210"/>
      <c r="BE780" s="210"/>
      <c r="BF780" s="210"/>
      <c r="BG780" s="210"/>
      <c r="BH780" s="210"/>
      <c r="BI780" s="210"/>
      <c r="BJ780" s="210"/>
      <c r="BK780" s="210"/>
      <c r="BL780" s="210"/>
      <c r="BM780" s="213">
        <v>50</v>
      </c>
    </row>
    <row r="781" spans="1:65">
      <c r="A781" s="29"/>
      <c r="B781" s="19">
        <v>1</v>
      </c>
      <c r="C781" s="9">
        <v>6</v>
      </c>
      <c r="D781" s="208">
        <v>10.1</v>
      </c>
      <c r="E781" s="208">
        <v>9.9</v>
      </c>
      <c r="F781" s="222">
        <v>9.01</v>
      </c>
      <c r="G781" s="208">
        <v>10.11</v>
      </c>
      <c r="H781" s="208">
        <v>10.3</v>
      </c>
      <c r="I781" s="226">
        <v>9.68</v>
      </c>
      <c r="J781" s="208">
        <v>10.4</v>
      </c>
      <c r="K781" s="208">
        <v>10.050000000000001</v>
      </c>
      <c r="L781" s="208">
        <v>10.73</v>
      </c>
      <c r="M781" s="208">
        <v>9.8936616995860689</v>
      </c>
      <c r="N781" s="222">
        <v>13</v>
      </c>
      <c r="O781" s="222">
        <v>5.83</v>
      </c>
      <c r="P781" s="222">
        <v>6.63</v>
      </c>
      <c r="Q781" s="208">
        <v>9.83</v>
      </c>
      <c r="R781" s="208">
        <v>10.693747679754377</v>
      </c>
      <c r="S781" s="208">
        <v>9.4600000000000009</v>
      </c>
      <c r="T781" s="208">
        <v>10.25</v>
      </c>
      <c r="U781" s="208">
        <v>9.33</v>
      </c>
      <c r="V781" s="222">
        <v>11</v>
      </c>
      <c r="W781" s="208">
        <v>10.81</v>
      </c>
      <c r="X781" s="222" t="s">
        <v>96</v>
      </c>
      <c r="Y781" s="208">
        <v>10.426</v>
      </c>
      <c r="Z781" s="208">
        <v>10.1</v>
      </c>
      <c r="AA781" s="208">
        <v>9.4</v>
      </c>
      <c r="AB781" s="222">
        <v>11</v>
      </c>
      <c r="AC781" s="209"/>
      <c r="AD781" s="210"/>
      <c r="AE781" s="210"/>
      <c r="AF781" s="210"/>
      <c r="AG781" s="210"/>
      <c r="AH781" s="210"/>
      <c r="AI781" s="210"/>
      <c r="AJ781" s="210"/>
      <c r="AK781" s="210"/>
      <c r="AL781" s="210"/>
      <c r="AM781" s="210"/>
      <c r="AN781" s="210"/>
      <c r="AO781" s="210"/>
      <c r="AP781" s="210"/>
      <c r="AQ781" s="210"/>
      <c r="AR781" s="210"/>
      <c r="AS781" s="210"/>
      <c r="AT781" s="210"/>
      <c r="AU781" s="210"/>
      <c r="AV781" s="210"/>
      <c r="AW781" s="210"/>
      <c r="AX781" s="210"/>
      <c r="AY781" s="210"/>
      <c r="AZ781" s="210"/>
      <c r="BA781" s="210"/>
      <c r="BB781" s="210"/>
      <c r="BC781" s="210"/>
      <c r="BD781" s="210"/>
      <c r="BE781" s="210"/>
      <c r="BF781" s="210"/>
      <c r="BG781" s="210"/>
      <c r="BH781" s="210"/>
      <c r="BI781" s="210"/>
      <c r="BJ781" s="210"/>
      <c r="BK781" s="210"/>
      <c r="BL781" s="210"/>
      <c r="BM781" s="211"/>
    </row>
    <row r="782" spans="1:65">
      <c r="A782" s="29"/>
      <c r="B782" s="20" t="s">
        <v>262</v>
      </c>
      <c r="C782" s="12"/>
      <c r="D782" s="214">
        <v>10.166666666666668</v>
      </c>
      <c r="E782" s="214">
        <v>9.8333333333333321</v>
      </c>
      <c r="F782" s="214">
        <v>9.0016666666666669</v>
      </c>
      <c r="G782" s="214">
        <v>10.065</v>
      </c>
      <c r="H782" s="214">
        <v>10.291666666666666</v>
      </c>
      <c r="I782" s="214">
        <v>10.154999999999999</v>
      </c>
      <c r="J782" s="214">
        <v>10.433333333333332</v>
      </c>
      <c r="K782" s="214">
        <v>9.8433333333333337</v>
      </c>
      <c r="L782" s="214">
        <v>10.656666666666666</v>
      </c>
      <c r="M782" s="214">
        <v>9.7986966455232594</v>
      </c>
      <c r="N782" s="214">
        <v>12.4</v>
      </c>
      <c r="O782" s="214">
        <v>5.9783333333333326</v>
      </c>
      <c r="P782" s="214">
        <v>6.8633333333333333</v>
      </c>
      <c r="Q782" s="214">
        <v>9.9049999999999994</v>
      </c>
      <c r="R782" s="214">
        <v>10.599458277607546</v>
      </c>
      <c r="S782" s="214">
        <v>9.5016666666666669</v>
      </c>
      <c r="T782" s="214">
        <v>10.025</v>
      </c>
      <c r="U782" s="214">
        <v>9.34</v>
      </c>
      <c r="V782" s="214">
        <v>10.5</v>
      </c>
      <c r="W782" s="214">
        <v>10.521666666666667</v>
      </c>
      <c r="X782" s="214" t="s">
        <v>640</v>
      </c>
      <c r="Y782" s="214">
        <v>10.246</v>
      </c>
      <c r="Z782" s="214">
        <v>10.266666666666666</v>
      </c>
      <c r="AA782" s="214">
        <v>9.7650000000000006</v>
      </c>
      <c r="AB782" s="214">
        <v>10</v>
      </c>
      <c r="AC782" s="209"/>
      <c r="AD782" s="210"/>
      <c r="AE782" s="210"/>
      <c r="AF782" s="210"/>
      <c r="AG782" s="210"/>
      <c r="AH782" s="210"/>
      <c r="AI782" s="210"/>
      <c r="AJ782" s="210"/>
      <c r="AK782" s="210"/>
      <c r="AL782" s="210"/>
      <c r="AM782" s="210"/>
      <c r="AN782" s="210"/>
      <c r="AO782" s="210"/>
      <c r="AP782" s="210"/>
      <c r="AQ782" s="210"/>
      <c r="AR782" s="210"/>
      <c r="AS782" s="210"/>
      <c r="AT782" s="210"/>
      <c r="AU782" s="210"/>
      <c r="AV782" s="210"/>
      <c r="AW782" s="210"/>
      <c r="AX782" s="210"/>
      <c r="AY782" s="210"/>
      <c r="AZ782" s="210"/>
      <c r="BA782" s="210"/>
      <c r="BB782" s="210"/>
      <c r="BC782" s="210"/>
      <c r="BD782" s="210"/>
      <c r="BE782" s="210"/>
      <c r="BF782" s="210"/>
      <c r="BG782" s="210"/>
      <c r="BH782" s="210"/>
      <c r="BI782" s="210"/>
      <c r="BJ782" s="210"/>
      <c r="BK782" s="210"/>
      <c r="BL782" s="210"/>
      <c r="BM782" s="211"/>
    </row>
    <row r="783" spans="1:65">
      <c r="A783" s="29"/>
      <c r="B783" s="3" t="s">
        <v>263</v>
      </c>
      <c r="C783" s="28"/>
      <c r="D783" s="208">
        <v>10.25</v>
      </c>
      <c r="E783" s="208">
        <v>9.8000000000000007</v>
      </c>
      <c r="F783" s="208">
        <v>8.995000000000001</v>
      </c>
      <c r="G783" s="208">
        <v>10.045</v>
      </c>
      <c r="H783" s="208">
        <v>10.275</v>
      </c>
      <c r="I783" s="208">
        <v>10.225</v>
      </c>
      <c r="J783" s="208">
        <v>10.4</v>
      </c>
      <c r="K783" s="208">
        <v>9.7899999999999991</v>
      </c>
      <c r="L783" s="208">
        <v>10.629999999999999</v>
      </c>
      <c r="M783" s="208">
        <v>9.8499174651740997</v>
      </c>
      <c r="N783" s="208">
        <v>12.399999999999999</v>
      </c>
      <c r="O783" s="208">
        <v>5.87</v>
      </c>
      <c r="P783" s="208">
        <v>6.8149999999999995</v>
      </c>
      <c r="Q783" s="208">
        <v>9.7349999999999994</v>
      </c>
      <c r="R783" s="208">
        <v>10.585844226775063</v>
      </c>
      <c r="S783" s="208">
        <v>9.48</v>
      </c>
      <c r="T783" s="208">
        <v>10.09</v>
      </c>
      <c r="U783" s="208">
        <v>9.33</v>
      </c>
      <c r="V783" s="208">
        <v>10.5</v>
      </c>
      <c r="W783" s="208">
        <v>10.455</v>
      </c>
      <c r="X783" s="208" t="s">
        <v>640</v>
      </c>
      <c r="Y783" s="208">
        <v>10.215</v>
      </c>
      <c r="Z783" s="208">
        <v>10.3</v>
      </c>
      <c r="AA783" s="208">
        <v>9.8650000000000002</v>
      </c>
      <c r="AB783" s="208">
        <v>10</v>
      </c>
      <c r="AC783" s="209"/>
      <c r="AD783" s="210"/>
      <c r="AE783" s="210"/>
      <c r="AF783" s="210"/>
      <c r="AG783" s="210"/>
      <c r="AH783" s="210"/>
      <c r="AI783" s="210"/>
      <c r="AJ783" s="210"/>
      <c r="AK783" s="210"/>
      <c r="AL783" s="210"/>
      <c r="AM783" s="210"/>
      <c r="AN783" s="210"/>
      <c r="AO783" s="210"/>
      <c r="AP783" s="210"/>
      <c r="AQ783" s="210"/>
      <c r="AR783" s="210"/>
      <c r="AS783" s="210"/>
      <c r="AT783" s="210"/>
      <c r="AU783" s="210"/>
      <c r="AV783" s="210"/>
      <c r="AW783" s="210"/>
      <c r="AX783" s="210"/>
      <c r="AY783" s="210"/>
      <c r="AZ783" s="210"/>
      <c r="BA783" s="210"/>
      <c r="BB783" s="210"/>
      <c r="BC783" s="210"/>
      <c r="BD783" s="210"/>
      <c r="BE783" s="210"/>
      <c r="BF783" s="210"/>
      <c r="BG783" s="210"/>
      <c r="BH783" s="210"/>
      <c r="BI783" s="210"/>
      <c r="BJ783" s="210"/>
      <c r="BK783" s="210"/>
      <c r="BL783" s="210"/>
      <c r="BM783" s="211"/>
    </row>
    <row r="784" spans="1:65">
      <c r="A784" s="29"/>
      <c r="B784" s="3" t="s">
        <v>264</v>
      </c>
      <c r="C784" s="28"/>
      <c r="D784" s="23">
        <v>0.19663841605003501</v>
      </c>
      <c r="E784" s="23">
        <v>0.32041639575194475</v>
      </c>
      <c r="F784" s="23">
        <v>7.0261416628663531E-2</v>
      </c>
      <c r="G784" s="23">
        <v>0.14237275020171561</v>
      </c>
      <c r="H784" s="23">
        <v>0.28180962841369811</v>
      </c>
      <c r="I784" s="23">
        <v>0.25327850283827902</v>
      </c>
      <c r="J784" s="23">
        <v>0.29608557321603246</v>
      </c>
      <c r="K784" s="23">
        <v>0.27383693444578799</v>
      </c>
      <c r="L784" s="23">
        <v>0.27471197037382017</v>
      </c>
      <c r="M784" s="23">
        <v>0.10691026401409701</v>
      </c>
      <c r="N784" s="23">
        <v>0.44271887242357288</v>
      </c>
      <c r="O784" s="23">
        <v>1.4615528271898608</v>
      </c>
      <c r="P784" s="23">
        <v>0.20432001044113776</v>
      </c>
      <c r="Q784" s="23">
        <v>0.44653107394670744</v>
      </c>
      <c r="R784" s="23">
        <v>6.813241083106944E-2</v>
      </c>
      <c r="S784" s="23">
        <v>9.92807467068344E-2</v>
      </c>
      <c r="T784" s="23">
        <v>0.49480299109847781</v>
      </c>
      <c r="U784" s="23">
        <v>0.14751271131668589</v>
      </c>
      <c r="V784" s="23">
        <v>0.54772255750516607</v>
      </c>
      <c r="W784" s="23">
        <v>0.19873768305650213</v>
      </c>
      <c r="X784" s="23" t="s">
        <v>640</v>
      </c>
      <c r="Y784" s="23">
        <v>0.11378400590592695</v>
      </c>
      <c r="Z784" s="23">
        <v>0.15055453054181661</v>
      </c>
      <c r="AA784" s="23">
        <v>0.40128543457245031</v>
      </c>
      <c r="AB784" s="23">
        <v>2</v>
      </c>
      <c r="AC784" s="144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9"/>
      <c r="B785" s="3" t="s">
        <v>87</v>
      </c>
      <c r="C785" s="28"/>
      <c r="D785" s="13">
        <v>1.9341483545905081E-2</v>
      </c>
      <c r="E785" s="13">
        <v>3.2584718212062179E-2</v>
      </c>
      <c r="F785" s="13">
        <v>7.8053786293645839E-3</v>
      </c>
      <c r="G785" s="13">
        <v>1.4145330372748696E-2</v>
      </c>
      <c r="H785" s="13">
        <v>2.7382312072586054E-2</v>
      </c>
      <c r="I785" s="13">
        <v>2.4941260742321912E-2</v>
      </c>
      <c r="J785" s="13">
        <v>2.837880893444401E-2</v>
      </c>
      <c r="K785" s="13">
        <v>2.781953279164795E-2</v>
      </c>
      <c r="L785" s="13">
        <v>2.5778414486126385E-2</v>
      </c>
      <c r="M785" s="13">
        <v>1.0910661681004402E-2</v>
      </c>
      <c r="N785" s="13">
        <v>3.5703134872868782E-2</v>
      </c>
      <c r="O785" s="13">
        <v>0.24447496412431463</v>
      </c>
      <c r="P785" s="13">
        <v>2.9769792682050183E-2</v>
      </c>
      <c r="Q785" s="13">
        <v>4.5081380509511104E-2</v>
      </c>
      <c r="R785" s="13">
        <v>6.4279144317220642E-3</v>
      </c>
      <c r="S785" s="13">
        <v>1.0448771798649472E-2</v>
      </c>
      <c r="T785" s="13">
        <v>4.9356906842740925E-2</v>
      </c>
      <c r="U785" s="13">
        <v>1.5793652175234034E-2</v>
      </c>
      <c r="V785" s="13">
        <v>5.2164053095730099E-2</v>
      </c>
      <c r="W785" s="13">
        <v>1.8888422276873321E-2</v>
      </c>
      <c r="X785" s="13" t="s">
        <v>640</v>
      </c>
      <c r="Y785" s="13">
        <v>1.1105212366379753E-2</v>
      </c>
      <c r="Z785" s="13">
        <v>1.4664402325501619E-2</v>
      </c>
      <c r="AA785" s="13">
        <v>4.1094258532765007E-2</v>
      </c>
      <c r="AB785" s="13">
        <v>0.2</v>
      </c>
      <c r="AC785" s="144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A786" s="29"/>
      <c r="B786" s="3" t="s">
        <v>265</v>
      </c>
      <c r="C786" s="28"/>
      <c r="D786" s="13">
        <v>7.8064341839714224E-3</v>
      </c>
      <c r="E786" s="13">
        <v>-2.5236399723699954E-2</v>
      </c>
      <c r="F786" s="13">
        <v>-0.10767827032333943</v>
      </c>
      <c r="G786" s="13">
        <v>-2.271630157868354E-3</v>
      </c>
      <c r="H786" s="13">
        <v>2.0197496899347911E-2</v>
      </c>
      <c r="I786" s="13">
        <v>6.6499349972028998E-3</v>
      </c>
      <c r="J786" s="13">
        <v>3.4240701310108257E-2</v>
      </c>
      <c r="K786" s="13">
        <v>-2.4245114706469617E-2</v>
      </c>
      <c r="L786" s="13">
        <v>5.6379400028248039E-2</v>
      </c>
      <c r="M786" s="13">
        <v>-2.8669882690960269E-2</v>
      </c>
      <c r="N786" s="13">
        <v>0.22919342136536835</v>
      </c>
      <c r="O786" s="13">
        <v>-0.4073767738659172</v>
      </c>
      <c r="P786" s="13">
        <v>-0.31964804984105011</v>
      </c>
      <c r="Q786" s="13">
        <v>-1.8132190433550632E-2</v>
      </c>
      <c r="R786" s="13">
        <v>5.0708418134830069E-2</v>
      </c>
      <c r="S786" s="13">
        <v>-5.8114019461832589E-2</v>
      </c>
      <c r="T786" s="13">
        <v>-6.2367702267888125E-3</v>
      </c>
      <c r="U786" s="13">
        <v>-7.4139793907053164E-2</v>
      </c>
      <c r="V786" s="13">
        <v>4.0849268091642577E-2</v>
      </c>
      <c r="W786" s="13">
        <v>4.2997052295641103E-2</v>
      </c>
      <c r="X786" s="13" t="s">
        <v>640</v>
      </c>
      <c r="Y786" s="13">
        <v>1.5670628653997154E-2</v>
      </c>
      <c r="Z786" s="13">
        <v>1.7719284356272569E-2</v>
      </c>
      <c r="AA786" s="13">
        <v>-3.2010180674772348E-2</v>
      </c>
      <c r="AB786" s="13">
        <v>-8.7149827698642657E-3</v>
      </c>
      <c r="AC786" s="144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A787" s="29"/>
      <c r="B787" s="45" t="s">
        <v>266</v>
      </c>
      <c r="C787" s="46"/>
      <c r="D787" s="44">
        <v>0.36</v>
      </c>
      <c r="E787" s="44">
        <v>0.48</v>
      </c>
      <c r="F787" s="44">
        <v>2.59</v>
      </c>
      <c r="G787" s="44">
        <v>0.1</v>
      </c>
      <c r="H787" s="44">
        <v>0.67</v>
      </c>
      <c r="I787" s="44">
        <v>0.33</v>
      </c>
      <c r="J787" s="44">
        <v>1.03</v>
      </c>
      <c r="K787" s="44">
        <v>0.46</v>
      </c>
      <c r="L787" s="44">
        <v>1.6</v>
      </c>
      <c r="M787" s="44">
        <v>0.56999999999999995</v>
      </c>
      <c r="N787" s="44">
        <v>6.01</v>
      </c>
      <c r="O787" s="44">
        <v>10.23</v>
      </c>
      <c r="P787" s="44">
        <v>7.99</v>
      </c>
      <c r="Q787" s="44">
        <v>0.3</v>
      </c>
      <c r="R787" s="44">
        <v>1.45</v>
      </c>
      <c r="S787" s="44">
        <v>1.32</v>
      </c>
      <c r="T787" s="44">
        <v>0</v>
      </c>
      <c r="U787" s="44">
        <v>1.73</v>
      </c>
      <c r="V787" s="44" t="s">
        <v>267</v>
      </c>
      <c r="W787" s="44">
        <v>1.26</v>
      </c>
      <c r="X787" s="44">
        <v>12.71</v>
      </c>
      <c r="Y787" s="44">
        <v>0.56000000000000005</v>
      </c>
      <c r="Z787" s="44">
        <v>0.61</v>
      </c>
      <c r="AA787" s="44">
        <v>0.66</v>
      </c>
      <c r="AB787" s="44" t="s">
        <v>267</v>
      </c>
      <c r="AC787" s="144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B788" s="30" t="s">
        <v>289</v>
      </c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BM788" s="53"/>
    </row>
    <row r="789" spans="1:65">
      <c r="BM789" s="53"/>
    </row>
    <row r="790" spans="1:65" ht="15">
      <c r="B790" s="8" t="s">
        <v>478</v>
      </c>
      <c r="BM790" s="27" t="s">
        <v>67</v>
      </c>
    </row>
    <row r="791" spans="1:65" ht="15">
      <c r="A791" s="24" t="s">
        <v>9</v>
      </c>
      <c r="B791" s="18" t="s">
        <v>110</v>
      </c>
      <c r="C791" s="15" t="s">
        <v>111</v>
      </c>
      <c r="D791" s="16" t="s">
        <v>225</v>
      </c>
      <c r="E791" s="17" t="s">
        <v>225</v>
      </c>
      <c r="F791" s="17" t="s">
        <v>225</v>
      </c>
      <c r="G791" s="17" t="s">
        <v>225</v>
      </c>
      <c r="H791" s="17" t="s">
        <v>225</v>
      </c>
      <c r="I791" s="17" t="s">
        <v>225</v>
      </c>
      <c r="J791" s="17" t="s">
        <v>225</v>
      </c>
      <c r="K791" s="17" t="s">
        <v>225</v>
      </c>
      <c r="L791" s="17" t="s">
        <v>225</v>
      </c>
      <c r="M791" s="17" t="s">
        <v>225</v>
      </c>
      <c r="N791" s="17" t="s">
        <v>225</v>
      </c>
      <c r="O791" s="17" t="s">
        <v>225</v>
      </c>
      <c r="P791" s="17" t="s">
        <v>225</v>
      </c>
      <c r="Q791" s="17" t="s">
        <v>225</v>
      </c>
      <c r="R791" s="17" t="s">
        <v>225</v>
      </c>
      <c r="S791" s="17" t="s">
        <v>225</v>
      </c>
      <c r="T791" s="17" t="s">
        <v>225</v>
      </c>
      <c r="U791" s="17" t="s">
        <v>225</v>
      </c>
      <c r="V791" s="17" t="s">
        <v>225</v>
      </c>
      <c r="W791" s="17" t="s">
        <v>225</v>
      </c>
      <c r="X791" s="17" t="s">
        <v>225</v>
      </c>
      <c r="Y791" s="17" t="s">
        <v>225</v>
      </c>
      <c r="Z791" s="17" t="s">
        <v>225</v>
      </c>
      <c r="AA791" s="144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 t="s">
        <v>226</v>
      </c>
      <c r="C792" s="9" t="s">
        <v>226</v>
      </c>
      <c r="D792" s="142" t="s">
        <v>228</v>
      </c>
      <c r="E792" s="143" t="s">
        <v>229</v>
      </c>
      <c r="F792" s="143" t="s">
        <v>230</v>
      </c>
      <c r="G792" s="143" t="s">
        <v>231</v>
      </c>
      <c r="H792" s="143" t="s">
        <v>232</v>
      </c>
      <c r="I792" s="143" t="s">
        <v>233</v>
      </c>
      <c r="J792" s="143" t="s">
        <v>234</v>
      </c>
      <c r="K792" s="143" t="s">
        <v>235</v>
      </c>
      <c r="L792" s="143" t="s">
        <v>236</v>
      </c>
      <c r="M792" s="143" t="s">
        <v>237</v>
      </c>
      <c r="N792" s="143" t="s">
        <v>238</v>
      </c>
      <c r="O792" s="143" t="s">
        <v>239</v>
      </c>
      <c r="P792" s="143" t="s">
        <v>241</v>
      </c>
      <c r="Q792" s="143" t="s">
        <v>244</v>
      </c>
      <c r="R792" s="143" t="s">
        <v>245</v>
      </c>
      <c r="S792" s="143" t="s">
        <v>246</v>
      </c>
      <c r="T792" s="143" t="s">
        <v>269</v>
      </c>
      <c r="U792" s="143" t="s">
        <v>247</v>
      </c>
      <c r="V792" s="143" t="s">
        <v>248</v>
      </c>
      <c r="W792" s="143" t="s">
        <v>252</v>
      </c>
      <c r="X792" s="143" t="s">
        <v>253</v>
      </c>
      <c r="Y792" s="143" t="s">
        <v>254</v>
      </c>
      <c r="Z792" s="143" t="s">
        <v>255</v>
      </c>
      <c r="AA792" s="144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 t="s">
        <v>3</v>
      </c>
    </row>
    <row r="793" spans="1:65">
      <c r="A793" s="29"/>
      <c r="B793" s="19"/>
      <c r="C793" s="9"/>
      <c r="D793" s="10" t="s">
        <v>114</v>
      </c>
      <c r="E793" s="11" t="s">
        <v>275</v>
      </c>
      <c r="F793" s="11" t="s">
        <v>276</v>
      </c>
      <c r="G793" s="11" t="s">
        <v>275</v>
      </c>
      <c r="H793" s="11" t="s">
        <v>276</v>
      </c>
      <c r="I793" s="11" t="s">
        <v>276</v>
      </c>
      <c r="J793" s="11" t="s">
        <v>276</v>
      </c>
      <c r="K793" s="11" t="s">
        <v>276</v>
      </c>
      <c r="L793" s="11" t="s">
        <v>275</v>
      </c>
      <c r="M793" s="11" t="s">
        <v>275</v>
      </c>
      <c r="N793" s="11" t="s">
        <v>275</v>
      </c>
      <c r="O793" s="11" t="s">
        <v>275</v>
      </c>
      <c r="P793" s="11" t="s">
        <v>114</v>
      </c>
      <c r="Q793" s="11" t="s">
        <v>276</v>
      </c>
      <c r="R793" s="11" t="s">
        <v>114</v>
      </c>
      <c r="S793" s="11" t="s">
        <v>275</v>
      </c>
      <c r="T793" s="11" t="s">
        <v>276</v>
      </c>
      <c r="U793" s="11" t="s">
        <v>276</v>
      </c>
      <c r="V793" s="11" t="s">
        <v>114</v>
      </c>
      <c r="W793" s="11" t="s">
        <v>276</v>
      </c>
      <c r="X793" s="11" t="s">
        <v>276</v>
      </c>
      <c r="Y793" s="11" t="s">
        <v>276</v>
      </c>
      <c r="Z793" s="11" t="s">
        <v>114</v>
      </c>
      <c r="AA793" s="144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2</v>
      </c>
    </row>
    <row r="794" spans="1:65">
      <c r="A794" s="29"/>
      <c r="B794" s="19"/>
      <c r="C794" s="9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144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3</v>
      </c>
    </row>
    <row r="795" spans="1:65">
      <c r="A795" s="29"/>
      <c r="B795" s="18">
        <v>1</v>
      </c>
      <c r="C795" s="14">
        <v>1</v>
      </c>
      <c r="D795" s="138">
        <v>8</v>
      </c>
      <c r="E795" s="138">
        <v>8</v>
      </c>
      <c r="F795" s="21">
        <v>7.5</v>
      </c>
      <c r="G795" s="21">
        <v>9.1</v>
      </c>
      <c r="H795" s="21">
        <v>8.4</v>
      </c>
      <c r="I795" s="21">
        <v>8.1</v>
      </c>
      <c r="J795" s="21">
        <v>8.8000000000000007</v>
      </c>
      <c r="K795" s="21">
        <v>8.3000000000000007</v>
      </c>
      <c r="L795" s="21">
        <v>8.9</v>
      </c>
      <c r="M795" s="21">
        <v>8.4047999999999998</v>
      </c>
      <c r="N795" s="21">
        <v>8.4822581885646446</v>
      </c>
      <c r="O795" s="21">
        <v>8.8000000000000007</v>
      </c>
      <c r="P795" s="21">
        <v>7.54</v>
      </c>
      <c r="Q795" s="21">
        <v>9.6</v>
      </c>
      <c r="R795" s="21">
        <v>9.4753182736835253</v>
      </c>
      <c r="S795" s="21">
        <v>8.8000000000000007</v>
      </c>
      <c r="T795" s="21">
        <v>8.9</v>
      </c>
      <c r="U795" s="21">
        <v>8.6999999999999993</v>
      </c>
      <c r="V795" s="21">
        <v>8.1999999999999993</v>
      </c>
      <c r="W795" s="21">
        <v>8.1946832200000017</v>
      </c>
      <c r="X795" s="21">
        <v>8.1</v>
      </c>
      <c r="Y795" s="21">
        <v>8.3000000000000007</v>
      </c>
      <c r="Z795" s="21">
        <v>7.8</v>
      </c>
      <c r="AA795" s="144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</v>
      </c>
    </row>
    <row r="796" spans="1:65">
      <c r="A796" s="29"/>
      <c r="B796" s="19">
        <v>1</v>
      </c>
      <c r="C796" s="9">
        <v>2</v>
      </c>
      <c r="D796" s="139">
        <v>8</v>
      </c>
      <c r="E796" s="139">
        <v>8</v>
      </c>
      <c r="F796" s="11">
        <v>7.6</v>
      </c>
      <c r="G796" s="11">
        <v>9.1</v>
      </c>
      <c r="H796" s="11">
        <v>8.3000000000000007</v>
      </c>
      <c r="I796" s="11">
        <v>8.3000000000000007</v>
      </c>
      <c r="J796" s="11">
        <v>9.1999999999999993</v>
      </c>
      <c r="K796" s="11">
        <v>8.1999999999999993</v>
      </c>
      <c r="L796" s="11">
        <v>8.9</v>
      </c>
      <c r="M796" s="11">
        <v>8.8996999999999993</v>
      </c>
      <c r="N796" s="11">
        <v>8.3314313474358741</v>
      </c>
      <c r="O796" s="11">
        <v>9</v>
      </c>
      <c r="P796" s="11">
        <v>8.0299999999999994</v>
      </c>
      <c r="Q796" s="11">
        <v>8.9</v>
      </c>
      <c r="R796" s="11">
        <v>9.1474159436996985</v>
      </c>
      <c r="S796" s="11">
        <v>8.8000000000000007</v>
      </c>
      <c r="T796" s="11">
        <v>8.8000000000000007</v>
      </c>
      <c r="U796" s="11">
        <v>8.9</v>
      </c>
      <c r="V796" s="11">
        <v>8.1</v>
      </c>
      <c r="W796" s="11">
        <v>7.9660085099999991</v>
      </c>
      <c r="X796" s="11">
        <v>8.3000000000000007</v>
      </c>
      <c r="Y796" s="11">
        <v>8.3000000000000007</v>
      </c>
      <c r="Z796" s="11">
        <v>8.3000000000000007</v>
      </c>
      <c r="AA796" s="144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40</v>
      </c>
    </row>
    <row r="797" spans="1:65">
      <c r="A797" s="29"/>
      <c r="B797" s="19">
        <v>1</v>
      </c>
      <c r="C797" s="9">
        <v>3</v>
      </c>
      <c r="D797" s="139">
        <v>8</v>
      </c>
      <c r="E797" s="139">
        <v>8</v>
      </c>
      <c r="F797" s="11">
        <v>7.6</v>
      </c>
      <c r="G797" s="11">
        <v>9.1999999999999993</v>
      </c>
      <c r="H797" s="11">
        <v>8.5</v>
      </c>
      <c r="I797" s="11">
        <v>8.3000000000000007</v>
      </c>
      <c r="J797" s="11">
        <v>9.5</v>
      </c>
      <c r="K797" s="11">
        <v>8.8000000000000007</v>
      </c>
      <c r="L797" s="11">
        <v>9.1</v>
      </c>
      <c r="M797" s="11">
        <v>8.9242000000000008</v>
      </c>
      <c r="N797" s="11">
        <v>8.2856760570984154</v>
      </c>
      <c r="O797" s="11">
        <v>8.9</v>
      </c>
      <c r="P797" s="11">
        <v>8.7100000000000009</v>
      </c>
      <c r="Q797" s="11">
        <v>8.6</v>
      </c>
      <c r="R797" s="11">
        <v>9.2302380700764797</v>
      </c>
      <c r="S797" s="11">
        <v>8.4</v>
      </c>
      <c r="T797" s="11">
        <v>8.5</v>
      </c>
      <c r="U797" s="11">
        <v>8.5</v>
      </c>
      <c r="V797" s="11">
        <v>8.1</v>
      </c>
      <c r="W797" s="11">
        <v>8.135053880000001</v>
      </c>
      <c r="X797" s="11">
        <v>8.6999999999999993</v>
      </c>
      <c r="Y797" s="11">
        <v>8.3000000000000007</v>
      </c>
      <c r="Z797" s="11">
        <v>8.3000000000000007</v>
      </c>
      <c r="AA797" s="144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16</v>
      </c>
    </row>
    <row r="798" spans="1:65">
      <c r="A798" s="29"/>
      <c r="B798" s="19">
        <v>1</v>
      </c>
      <c r="C798" s="9">
        <v>4</v>
      </c>
      <c r="D798" s="139">
        <v>8</v>
      </c>
      <c r="E798" s="139">
        <v>8</v>
      </c>
      <c r="F798" s="11">
        <v>7.5</v>
      </c>
      <c r="G798" s="11">
        <v>9.1999999999999993</v>
      </c>
      <c r="H798" s="11">
        <v>8.6999999999999993</v>
      </c>
      <c r="I798" s="11">
        <v>8.1999999999999993</v>
      </c>
      <c r="J798" s="11">
        <v>9.5</v>
      </c>
      <c r="K798" s="11">
        <v>8.1999999999999993</v>
      </c>
      <c r="L798" s="11">
        <v>9.1999999999999993</v>
      </c>
      <c r="M798" s="11">
        <v>8.7609999999999992</v>
      </c>
      <c r="N798" s="11">
        <v>8.3754149786947849</v>
      </c>
      <c r="O798" s="11">
        <v>8.9</v>
      </c>
      <c r="P798" s="11">
        <v>8.82</v>
      </c>
      <c r="Q798" s="11">
        <v>9.6</v>
      </c>
      <c r="R798" s="11">
        <v>9.2692456139931068</v>
      </c>
      <c r="S798" s="11">
        <v>8.6999999999999993</v>
      </c>
      <c r="T798" s="11">
        <v>8.8000000000000007</v>
      </c>
      <c r="U798" s="11">
        <v>9.1</v>
      </c>
      <c r="V798" s="11">
        <v>8.1999999999999993</v>
      </c>
      <c r="W798" s="11">
        <v>8.1444104299999989</v>
      </c>
      <c r="X798" s="11">
        <v>8.4</v>
      </c>
      <c r="Y798" s="11">
        <v>8.4</v>
      </c>
      <c r="Z798" s="11">
        <v>8.3000000000000007</v>
      </c>
      <c r="AA798" s="144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8.5780437355346173</v>
      </c>
    </row>
    <row r="799" spans="1:65">
      <c r="A799" s="29"/>
      <c r="B799" s="19">
        <v>1</v>
      </c>
      <c r="C799" s="9">
        <v>5</v>
      </c>
      <c r="D799" s="139">
        <v>8</v>
      </c>
      <c r="E799" s="139">
        <v>8</v>
      </c>
      <c r="F799" s="11">
        <v>7.7000000000000011</v>
      </c>
      <c r="G799" s="11">
        <v>8.8000000000000007</v>
      </c>
      <c r="H799" s="11">
        <v>8.8000000000000007</v>
      </c>
      <c r="I799" s="11">
        <v>8.1</v>
      </c>
      <c r="J799" s="11">
        <v>8.9</v>
      </c>
      <c r="K799" s="11">
        <v>8.1999999999999993</v>
      </c>
      <c r="L799" s="11">
        <v>9.4</v>
      </c>
      <c r="M799" s="11">
        <v>9.3804999999999996</v>
      </c>
      <c r="N799" s="11">
        <v>8.3903894273358262</v>
      </c>
      <c r="O799" s="11">
        <v>8.9</v>
      </c>
      <c r="P799" s="11">
        <v>8.14</v>
      </c>
      <c r="Q799" s="11">
        <v>9</v>
      </c>
      <c r="R799" s="11">
        <v>9.2824179753725957</v>
      </c>
      <c r="S799" s="11">
        <v>8.6</v>
      </c>
      <c r="T799" s="11">
        <v>8.8000000000000007</v>
      </c>
      <c r="U799" s="11">
        <v>9</v>
      </c>
      <c r="V799" s="11">
        <v>8</v>
      </c>
      <c r="W799" s="11">
        <v>7.9955593799999978</v>
      </c>
      <c r="X799" s="11">
        <v>7.7000000000000011</v>
      </c>
      <c r="Y799" s="11">
        <v>8.4</v>
      </c>
      <c r="Z799" s="11">
        <v>7.9</v>
      </c>
      <c r="AA799" s="144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51</v>
      </c>
    </row>
    <row r="800" spans="1:65">
      <c r="A800" s="29"/>
      <c r="B800" s="19">
        <v>1</v>
      </c>
      <c r="C800" s="9">
        <v>6</v>
      </c>
      <c r="D800" s="139">
        <v>8</v>
      </c>
      <c r="E800" s="139">
        <v>8</v>
      </c>
      <c r="F800" s="11">
        <v>7.6</v>
      </c>
      <c r="G800" s="11">
        <v>8.6999999999999993</v>
      </c>
      <c r="H800" s="11">
        <v>8.6</v>
      </c>
      <c r="I800" s="11">
        <v>7.9</v>
      </c>
      <c r="J800" s="11">
        <v>9.1999999999999993</v>
      </c>
      <c r="K800" s="11">
        <v>8.6999999999999993</v>
      </c>
      <c r="L800" s="11">
        <v>9.1</v>
      </c>
      <c r="M800" s="11">
        <v>9.3000000000000007</v>
      </c>
      <c r="N800" s="11">
        <v>8.4510132885585847</v>
      </c>
      <c r="O800" s="140">
        <v>9.1999999999999993</v>
      </c>
      <c r="P800" s="11">
        <v>8.61</v>
      </c>
      <c r="Q800" s="11">
        <v>9.6999999999999993</v>
      </c>
      <c r="R800" s="11">
        <v>9.4119238628480542</v>
      </c>
      <c r="S800" s="11">
        <v>8.6</v>
      </c>
      <c r="T800" s="11">
        <v>8.5</v>
      </c>
      <c r="U800" s="11">
        <v>8.6999999999999993</v>
      </c>
      <c r="V800" s="11">
        <v>8.1999999999999993</v>
      </c>
      <c r="W800" s="11">
        <v>8.1048522299999988</v>
      </c>
      <c r="X800" s="11">
        <v>8.3000000000000007</v>
      </c>
      <c r="Y800" s="140">
        <v>7.7000000000000011</v>
      </c>
      <c r="Z800" s="11">
        <v>7.9</v>
      </c>
      <c r="AA800" s="144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20" t="s">
        <v>262</v>
      </c>
      <c r="C801" s="12"/>
      <c r="D801" s="22">
        <v>8</v>
      </c>
      <c r="E801" s="22">
        <v>8</v>
      </c>
      <c r="F801" s="22">
        <v>7.583333333333333</v>
      </c>
      <c r="G801" s="22">
        <v>9.0166666666666657</v>
      </c>
      <c r="H801" s="22">
        <v>8.5500000000000007</v>
      </c>
      <c r="I801" s="22">
        <v>8.15</v>
      </c>
      <c r="J801" s="22">
        <v>9.1833333333333318</v>
      </c>
      <c r="K801" s="22">
        <v>8.4</v>
      </c>
      <c r="L801" s="22">
        <v>9.1</v>
      </c>
      <c r="M801" s="22">
        <v>8.9450333333333329</v>
      </c>
      <c r="N801" s="22">
        <v>8.3860305479480211</v>
      </c>
      <c r="O801" s="22">
        <v>8.9500000000000011</v>
      </c>
      <c r="P801" s="22">
        <v>8.3083333333333336</v>
      </c>
      <c r="Q801" s="22">
        <v>9.2333333333333343</v>
      </c>
      <c r="R801" s="22">
        <v>9.3027599566122436</v>
      </c>
      <c r="S801" s="22">
        <v>8.65</v>
      </c>
      <c r="T801" s="22">
        <v>8.7166666666666668</v>
      </c>
      <c r="U801" s="22">
        <v>8.8166666666666682</v>
      </c>
      <c r="V801" s="22">
        <v>8.1333333333333329</v>
      </c>
      <c r="W801" s="22">
        <v>8.0900946083333327</v>
      </c>
      <c r="X801" s="22">
        <v>8.25</v>
      </c>
      <c r="Y801" s="22">
        <v>8.2333333333333343</v>
      </c>
      <c r="Z801" s="22">
        <v>8.0833333333333339</v>
      </c>
      <c r="AA801" s="144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3" t="s">
        <v>263</v>
      </c>
      <c r="C802" s="28"/>
      <c r="D802" s="11">
        <v>8</v>
      </c>
      <c r="E802" s="11">
        <v>8</v>
      </c>
      <c r="F802" s="11">
        <v>7.6</v>
      </c>
      <c r="G802" s="11">
        <v>9.1</v>
      </c>
      <c r="H802" s="11">
        <v>8.5500000000000007</v>
      </c>
      <c r="I802" s="11">
        <v>8.1499999999999986</v>
      </c>
      <c r="J802" s="11">
        <v>9.1999999999999993</v>
      </c>
      <c r="K802" s="11">
        <v>8.25</v>
      </c>
      <c r="L802" s="11">
        <v>9.1</v>
      </c>
      <c r="M802" s="11">
        <v>8.9119500000000009</v>
      </c>
      <c r="N802" s="11">
        <v>8.3829022030153055</v>
      </c>
      <c r="O802" s="11">
        <v>8.9</v>
      </c>
      <c r="P802" s="11">
        <v>8.375</v>
      </c>
      <c r="Q802" s="11">
        <v>9.3000000000000007</v>
      </c>
      <c r="R802" s="11">
        <v>9.2758317946828512</v>
      </c>
      <c r="S802" s="11">
        <v>8.6499999999999986</v>
      </c>
      <c r="T802" s="11">
        <v>8.8000000000000007</v>
      </c>
      <c r="U802" s="11">
        <v>8.8000000000000007</v>
      </c>
      <c r="V802" s="11">
        <v>8.1499999999999986</v>
      </c>
      <c r="W802" s="11">
        <v>8.1199530549999999</v>
      </c>
      <c r="X802" s="11">
        <v>8.3000000000000007</v>
      </c>
      <c r="Y802" s="11">
        <v>8.3000000000000007</v>
      </c>
      <c r="Z802" s="11">
        <v>8.1000000000000014</v>
      </c>
      <c r="AA802" s="144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9"/>
      <c r="B803" s="3" t="s">
        <v>264</v>
      </c>
      <c r="C803" s="28"/>
      <c r="D803" s="23">
        <v>0</v>
      </c>
      <c r="E803" s="23">
        <v>0</v>
      </c>
      <c r="F803" s="23">
        <v>7.5277265270908389E-2</v>
      </c>
      <c r="G803" s="23">
        <v>0.21369760566432786</v>
      </c>
      <c r="H803" s="23">
        <v>0.18708286933869689</v>
      </c>
      <c r="I803" s="23">
        <v>0.15165750888103116</v>
      </c>
      <c r="J803" s="23">
        <v>0.29268868558020228</v>
      </c>
      <c r="K803" s="23">
        <v>0.27568097504180472</v>
      </c>
      <c r="L803" s="23">
        <v>0.18973665961010264</v>
      </c>
      <c r="M803" s="23">
        <v>0.35884314493475672</v>
      </c>
      <c r="N803" s="23">
        <v>7.3029175082618539E-2</v>
      </c>
      <c r="O803" s="23">
        <v>0.13784048752090175</v>
      </c>
      <c r="P803" s="23">
        <v>0.49199254736902953</v>
      </c>
      <c r="Q803" s="23">
        <v>0.45898438608155995</v>
      </c>
      <c r="R803" s="23">
        <v>0.12051665855935446</v>
      </c>
      <c r="S803" s="23">
        <v>0.15165750888103116</v>
      </c>
      <c r="T803" s="23">
        <v>0.17224014243685112</v>
      </c>
      <c r="U803" s="23">
        <v>0.22286019533929047</v>
      </c>
      <c r="V803" s="23">
        <v>8.1649658092772318E-2</v>
      </c>
      <c r="W803" s="23">
        <v>8.9958189038425632E-2</v>
      </c>
      <c r="X803" s="23">
        <v>0.33316662497915317</v>
      </c>
      <c r="Y803" s="23">
        <v>0.26583202716502491</v>
      </c>
      <c r="Z803" s="23">
        <v>0.24013884872437202</v>
      </c>
      <c r="AA803" s="215"/>
      <c r="AB803" s="216"/>
      <c r="AC803" s="216"/>
      <c r="AD803" s="216"/>
      <c r="AE803" s="216"/>
      <c r="AF803" s="216"/>
      <c r="AG803" s="216"/>
      <c r="AH803" s="216"/>
      <c r="AI803" s="216"/>
      <c r="AJ803" s="216"/>
      <c r="AK803" s="216"/>
      <c r="AL803" s="216"/>
      <c r="AM803" s="216"/>
      <c r="AN803" s="216"/>
      <c r="AO803" s="216"/>
      <c r="AP803" s="216"/>
      <c r="AQ803" s="216"/>
      <c r="AR803" s="216"/>
      <c r="AS803" s="216"/>
      <c r="AT803" s="216"/>
      <c r="AU803" s="216"/>
      <c r="AV803" s="216"/>
      <c r="AW803" s="216"/>
      <c r="AX803" s="216"/>
      <c r="AY803" s="216"/>
      <c r="AZ803" s="216"/>
      <c r="BA803" s="216"/>
      <c r="BB803" s="216"/>
      <c r="BC803" s="216"/>
      <c r="BD803" s="216"/>
      <c r="BE803" s="216"/>
      <c r="BF803" s="216"/>
      <c r="BG803" s="216"/>
      <c r="BH803" s="216"/>
      <c r="BI803" s="216"/>
      <c r="BJ803" s="216"/>
      <c r="BK803" s="216"/>
      <c r="BL803" s="216"/>
      <c r="BM803" s="54"/>
    </row>
    <row r="804" spans="1:65">
      <c r="A804" s="29"/>
      <c r="B804" s="3" t="s">
        <v>87</v>
      </c>
      <c r="C804" s="28"/>
      <c r="D804" s="13">
        <v>0</v>
      </c>
      <c r="E804" s="13">
        <v>0</v>
      </c>
      <c r="F804" s="13">
        <v>9.9266723434164907E-3</v>
      </c>
      <c r="G804" s="13">
        <v>2.3700288983104754E-2</v>
      </c>
      <c r="H804" s="13">
        <v>2.1881037349555189E-2</v>
      </c>
      <c r="I804" s="13">
        <v>1.8608283298286031E-2</v>
      </c>
      <c r="J804" s="13">
        <v>3.1871726197481194E-2</v>
      </c>
      <c r="K804" s="13">
        <v>3.2819163695452944E-2</v>
      </c>
      <c r="L804" s="13">
        <v>2.0850182374736553E-2</v>
      </c>
      <c r="M804" s="13">
        <v>4.0116468163124794E-2</v>
      </c>
      <c r="N804" s="13">
        <v>8.708431797984334E-3</v>
      </c>
      <c r="O804" s="13">
        <v>1.5401171790044887E-2</v>
      </c>
      <c r="P804" s="13">
        <v>5.921675595213996E-2</v>
      </c>
      <c r="Q804" s="13">
        <v>4.9709500297641866E-2</v>
      </c>
      <c r="R804" s="13">
        <v>1.2954935860050143E-2</v>
      </c>
      <c r="S804" s="13">
        <v>1.7532659986246375E-2</v>
      </c>
      <c r="T804" s="13">
        <v>1.9759863377076612E-2</v>
      </c>
      <c r="U804" s="13">
        <v>2.5277148809749388E-2</v>
      </c>
      <c r="V804" s="13">
        <v>1.0038892388455614E-2</v>
      </c>
      <c r="W804" s="13">
        <v>1.1119547223312166E-2</v>
      </c>
      <c r="X804" s="13">
        <v>4.0383833330806446E-2</v>
      </c>
      <c r="Y804" s="13">
        <v>3.2287290748788444E-2</v>
      </c>
      <c r="Z804" s="13">
        <v>2.9707898811262515E-2</v>
      </c>
      <c r="AA804" s="144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9"/>
      <c r="B805" s="3" t="s">
        <v>265</v>
      </c>
      <c r="C805" s="28"/>
      <c r="D805" s="13">
        <v>-6.7386429045595331E-2</v>
      </c>
      <c r="E805" s="13">
        <v>-6.7386429045595331E-2</v>
      </c>
      <c r="F805" s="13">
        <v>-0.11596005253280395</v>
      </c>
      <c r="G805" s="13">
        <v>5.1133212263193339E-2</v>
      </c>
      <c r="H805" s="13">
        <v>-3.2692460424799119E-3</v>
      </c>
      <c r="I805" s="13">
        <v>-4.9899924590200206E-2</v>
      </c>
      <c r="J805" s="13">
        <v>7.0562661658076786E-2</v>
      </c>
      <c r="K805" s="13">
        <v>-2.0755750497875036E-2</v>
      </c>
      <c r="L805" s="13">
        <v>6.0847936960635174E-2</v>
      </c>
      <c r="M805" s="13">
        <v>4.2782434913272605E-2</v>
      </c>
      <c r="N805" s="13">
        <v>-2.2384263068184196E-2</v>
      </c>
      <c r="O805" s="13">
        <v>4.3361432505240272E-2</v>
      </c>
      <c r="P805" s="13">
        <v>-3.1441947665061032E-2</v>
      </c>
      <c r="Q805" s="13">
        <v>7.6391496476542198E-2</v>
      </c>
      <c r="R805" s="13">
        <v>8.4485022858473258E-2</v>
      </c>
      <c r="S805" s="13">
        <v>8.3884235944500229E-3</v>
      </c>
      <c r="T805" s="13">
        <v>1.6160203352403313E-2</v>
      </c>
      <c r="U805" s="13">
        <v>2.7817872989333692E-2</v>
      </c>
      <c r="V805" s="13">
        <v>-5.184286952968864E-2</v>
      </c>
      <c r="W805" s="13">
        <v>-5.688349724540942E-2</v>
      </c>
      <c r="X805" s="13">
        <v>-3.8242254953270272E-2</v>
      </c>
      <c r="Y805" s="13">
        <v>-4.0185199892758483E-2</v>
      </c>
      <c r="Z805" s="13">
        <v>-5.7671704348153607E-2</v>
      </c>
      <c r="AA805" s="144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9"/>
      <c r="B806" s="45" t="s">
        <v>266</v>
      </c>
      <c r="C806" s="46"/>
      <c r="D806" s="44" t="s">
        <v>267</v>
      </c>
      <c r="E806" s="44" t="s">
        <v>267</v>
      </c>
      <c r="F806" s="44">
        <v>1.63</v>
      </c>
      <c r="G806" s="44">
        <v>0.79</v>
      </c>
      <c r="H806" s="44">
        <v>0</v>
      </c>
      <c r="I806" s="44">
        <v>0.67</v>
      </c>
      <c r="J806" s="44">
        <v>1.07</v>
      </c>
      <c r="K806" s="44">
        <v>0.25</v>
      </c>
      <c r="L806" s="44">
        <v>0.93</v>
      </c>
      <c r="M806" s="44">
        <v>0.67</v>
      </c>
      <c r="N806" s="44">
        <v>0.28000000000000003</v>
      </c>
      <c r="O806" s="44">
        <v>0.67</v>
      </c>
      <c r="P806" s="44">
        <v>0.41</v>
      </c>
      <c r="Q806" s="44">
        <v>1.1499999999999999</v>
      </c>
      <c r="R806" s="44">
        <v>1.27</v>
      </c>
      <c r="S806" s="44">
        <v>0.17</v>
      </c>
      <c r="T806" s="44">
        <v>0.28000000000000003</v>
      </c>
      <c r="U806" s="44">
        <v>0.45</v>
      </c>
      <c r="V806" s="44">
        <v>0.7</v>
      </c>
      <c r="W806" s="44">
        <v>0.78</v>
      </c>
      <c r="X806" s="44">
        <v>0.51</v>
      </c>
      <c r="Y806" s="44">
        <v>0.53</v>
      </c>
      <c r="Z806" s="44">
        <v>0.79</v>
      </c>
      <c r="AA806" s="144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B807" s="30" t="s">
        <v>290</v>
      </c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BM807" s="53"/>
    </row>
    <row r="808" spans="1:65">
      <c r="BM808" s="53"/>
    </row>
    <row r="809" spans="1:65" ht="15">
      <c r="B809" s="8" t="s">
        <v>479</v>
      </c>
      <c r="BM809" s="27" t="s">
        <v>67</v>
      </c>
    </row>
    <row r="810" spans="1:65" ht="15">
      <c r="A810" s="24" t="s">
        <v>61</v>
      </c>
      <c r="B810" s="18" t="s">
        <v>110</v>
      </c>
      <c r="C810" s="15" t="s">
        <v>111</v>
      </c>
      <c r="D810" s="16" t="s">
        <v>225</v>
      </c>
      <c r="E810" s="17" t="s">
        <v>225</v>
      </c>
      <c r="F810" s="17" t="s">
        <v>225</v>
      </c>
      <c r="G810" s="17" t="s">
        <v>225</v>
      </c>
      <c r="H810" s="17" t="s">
        <v>225</v>
      </c>
      <c r="I810" s="17" t="s">
        <v>225</v>
      </c>
      <c r="J810" s="17" t="s">
        <v>225</v>
      </c>
      <c r="K810" s="17" t="s">
        <v>225</v>
      </c>
      <c r="L810" s="17" t="s">
        <v>225</v>
      </c>
      <c r="M810" s="17" t="s">
        <v>225</v>
      </c>
      <c r="N810" s="17" t="s">
        <v>225</v>
      </c>
      <c r="O810" s="17" t="s">
        <v>225</v>
      </c>
      <c r="P810" s="17" t="s">
        <v>225</v>
      </c>
      <c r="Q810" s="17" t="s">
        <v>225</v>
      </c>
      <c r="R810" s="17" t="s">
        <v>225</v>
      </c>
      <c r="S810" s="17" t="s">
        <v>225</v>
      </c>
      <c r="T810" s="17" t="s">
        <v>225</v>
      </c>
      <c r="U810" s="17" t="s">
        <v>225</v>
      </c>
      <c r="V810" s="17" t="s">
        <v>225</v>
      </c>
      <c r="W810" s="17" t="s">
        <v>225</v>
      </c>
      <c r="X810" s="17" t="s">
        <v>225</v>
      </c>
      <c r="Y810" s="17" t="s">
        <v>225</v>
      </c>
      <c r="Z810" s="144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 t="s">
        <v>226</v>
      </c>
      <c r="C811" s="9" t="s">
        <v>226</v>
      </c>
      <c r="D811" s="142" t="s">
        <v>228</v>
      </c>
      <c r="E811" s="143" t="s">
        <v>229</v>
      </c>
      <c r="F811" s="143" t="s">
        <v>230</v>
      </c>
      <c r="G811" s="143" t="s">
        <v>231</v>
      </c>
      <c r="H811" s="143" t="s">
        <v>232</v>
      </c>
      <c r="I811" s="143" t="s">
        <v>233</v>
      </c>
      <c r="J811" s="143" t="s">
        <v>234</v>
      </c>
      <c r="K811" s="143" t="s">
        <v>235</v>
      </c>
      <c r="L811" s="143" t="s">
        <v>236</v>
      </c>
      <c r="M811" s="143" t="s">
        <v>238</v>
      </c>
      <c r="N811" s="143" t="s">
        <v>239</v>
      </c>
      <c r="O811" s="143" t="s">
        <v>240</v>
      </c>
      <c r="P811" s="143" t="s">
        <v>244</v>
      </c>
      <c r="Q811" s="143" t="s">
        <v>245</v>
      </c>
      <c r="R811" s="143" t="s">
        <v>246</v>
      </c>
      <c r="S811" s="143" t="s">
        <v>269</v>
      </c>
      <c r="T811" s="143" t="s">
        <v>247</v>
      </c>
      <c r="U811" s="143" t="s">
        <v>248</v>
      </c>
      <c r="V811" s="143" t="s">
        <v>249</v>
      </c>
      <c r="W811" s="143" t="s">
        <v>250</v>
      </c>
      <c r="X811" s="143" t="s">
        <v>252</v>
      </c>
      <c r="Y811" s="143" t="s">
        <v>254</v>
      </c>
      <c r="Z811" s="144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 t="s">
        <v>3</v>
      </c>
    </row>
    <row r="812" spans="1:65">
      <c r="A812" s="29"/>
      <c r="B812" s="19"/>
      <c r="C812" s="9"/>
      <c r="D812" s="10" t="s">
        <v>275</v>
      </c>
      <c r="E812" s="11" t="s">
        <v>275</v>
      </c>
      <c r="F812" s="11" t="s">
        <v>276</v>
      </c>
      <c r="G812" s="11" t="s">
        <v>275</v>
      </c>
      <c r="H812" s="11" t="s">
        <v>276</v>
      </c>
      <c r="I812" s="11" t="s">
        <v>276</v>
      </c>
      <c r="J812" s="11" t="s">
        <v>276</v>
      </c>
      <c r="K812" s="11" t="s">
        <v>276</v>
      </c>
      <c r="L812" s="11" t="s">
        <v>275</v>
      </c>
      <c r="M812" s="11" t="s">
        <v>275</v>
      </c>
      <c r="N812" s="11" t="s">
        <v>275</v>
      </c>
      <c r="O812" s="11" t="s">
        <v>276</v>
      </c>
      <c r="P812" s="11" t="s">
        <v>276</v>
      </c>
      <c r="Q812" s="11" t="s">
        <v>114</v>
      </c>
      <c r="R812" s="11" t="s">
        <v>275</v>
      </c>
      <c r="S812" s="11" t="s">
        <v>276</v>
      </c>
      <c r="T812" s="11" t="s">
        <v>276</v>
      </c>
      <c r="U812" s="11" t="s">
        <v>114</v>
      </c>
      <c r="V812" s="11" t="s">
        <v>276</v>
      </c>
      <c r="W812" s="11" t="s">
        <v>114</v>
      </c>
      <c r="X812" s="11" t="s">
        <v>276</v>
      </c>
      <c r="Y812" s="11" t="s">
        <v>276</v>
      </c>
      <c r="Z812" s="144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</v>
      </c>
    </row>
    <row r="813" spans="1:65">
      <c r="A813" s="29"/>
      <c r="B813" s="19"/>
      <c r="C813" s="9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144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2</v>
      </c>
    </row>
    <row r="814" spans="1:65">
      <c r="A814" s="29"/>
      <c r="B814" s="18">
        <v>1</v>
      </c>
      <c r="C814" s="14">
        <v>1</v>
      </c>
      <c r="D814" s="21">
        <v>4</v>
      </c>
      <c r="E814" s="21">
        <v>5</v>
      </c>
      <c r="F814" s="21">
        <v>3.4</v>
      </c>
      <c r="G814" s="21">
        <v>4</v>
      </c>
      <c r="H814" s="21">
        <v>4</v>
      </c>
      <c r="I814" s="21">
        <v>5</v>
      </c>
      <c r="J814" s="21">
        <v>4</v>
      </c>
      <c r="K814" s="21">
        <v>3</v>
      </c>
      <c r="L814" s="21">
        <v>3.8</v>
      </c>
      <c r="M814" s="21">
        <v>3.0764280044969334</v>
      </c>
      <c r="N814" s="138">
        <v>13.4</v>
      </c>
      <c r="O814" s="138">
        <v>2.86</v>
      </c>
      <c r="P814" s="21">
        <v>3</v>
      </c>
      <c r="Q814" s="21">
        <v>4.1974213928677937</v>
      </c>
      <c r="R814" s="21">
        <v>4</v>
      </c>
      <c r="S814" s="21">
        <v>4</v>
      </c>
      <c r="T814" s="138">
        <v>6</v>
      </c>
      <c r="U814" s="138" t="s">
        <v>104</v>
      </c>
      <c r="V814" s="21">
        <v>4.5</v>
      </c>
      <c r="W814" s="138" t="s">
        <v>96</v>
      </c>
      <c r="X814" s="138">
        <v>1.3807842600000004</v>
      </c>
      <c r="Y814" s="21">
        <v>4</v>
      </c>
      <c r="Z814" s="144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9">
        <v>1</v>
      </c>
      <c r="C815" s="9">
        <v>2</v>
      </c>
      <c r="D815" s="11">
        <v>4</v>
      </c>
      <c r="E815" s="11">
        <v>5</v>
      </c>
      <c r="F815" s="11">
        <v>3.5</v>
      </c>
      <c r="G815" s="11">
        <v>4</v>
      </c>
      <c r="H815" s="11">
        <v>3</v>
      </c>
      <c r="I815" s="11">
        <v>5</v>
      </c>
      <c r="J815" s="11">
        <v>5</v>
      </c>
      <c r="K815" s="11">
        <v>3</v>
      </c>
      <c r="L815" s="11">
        <v>4</v>
      </c>
      <c r="M815" s="11">
        <v>3.706592859438405</v>
      </c>
      <c r="N815" s="139">
        <v>11.8</v>
      </c>
      <c r="O815" s="139">
        <v>0.59</v>
      </c>
      <c r="P815" s="11">
        <v>4</v>
      </c>
      <c r="Q815" s="11">
        <v>3.8584211623779439</v>
      </c>
      <c r="R815" s="11">
        <v>4</v>
      </c>
      <c r="S815" s="11">
        <v>4</v>
      </c>
      <c r="T815" s="139">
        <v>6</v>
      </c>
      <c r="U815" s="139" t="s">
        <v>104</v>
      </c>
      <c r="V815" s="11">
        <v>3.6</v>
      </c>
      <c r="W815" s="139" t="s">
        <v>96</v>
      </c>
      <c r="X815" s="139">
        <v>1.6143349499999995</v>
      </c>
      <c r="Y815" s="11">
        <v>4</v>
      </c>
      <c r="Z815" s="144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41</v>
      </c>
    </row>
    <row r="816" spans="1:65">
      <c r="A816" s="29"/>
      <c r="B816" s="19">
        <v>1</v>
      </c>
      <c r="C816" s="9">
        <v>3</v>
      </c>
      <c r="D816" s="11">
        <v>4</v>
      </c>
      <c r="E816" s="140">
        <v>6</v>
      </c>
      <c r="F816" s="11">
        <v>3.7</v>
      </c>
      <c r="G816" s="11">
        <v>4</v>
      </c>
      <c r="H816" s="11">
        <v>4</v>
      </c>
      <c r="I816" s="11">
        <v>5</v>
      </c>
      <c r="J816" s="11">
        <v>5</v>
      </c>
      <c r="K816" s="11">
        <v>5</v>
      </c>
      <c r="L816" s="11">
        <v>4.2</v>
      </c>
      <c r="M816" s="11">
        <v>3.6114395658280221</v>
      </c>
      <c r="N816" s="139">
        <v>13.9</v>
      </c>
      <c r="O816" s="139">
        <v>2.44</v>
      </c>
      <c r="P816" s="11">
        <v>4</v>
      </c>
      <c r="Q816" s="11">
        <v>3.0661405152730246</v>
      </c>
      <c r="R816" s="11">
        <v>4</v>
      </c>
      <c r="S816" s="11">
        <v>4</v>
      </c>
      <c r="T816" s="139">
        <v>5</v>
      </c>
      <c r="U816" s="139" t="s">
        <v>104</v>
      </c>
      <c r="V816" s="11">
        <v>4.0999999999999996</v>
      </c>
      <c r="W816" s="139" t="s">
        <v>96</v>
      </c>
      <c r="X816" s="139">
        <v>0.90211609000000004</v>
      </c>
      <c r="Y816" s="11">
        <v>5</v>
      </c>
      <c r="Z816" s="144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16</v>
      </c>
    </row>
    <row r="817" spans="1:65">
      <c r="A817" s="29"/>
      <c r="B817" s="19">
        <v>1</v>
      </c>
      <c r="C817" s="9">
        <v>4</v>
      </c>
      <c r="D817" s="11">
        <v>4</v>
      </c>
      <c r="E817" s="11">
        <v>4</v>
      </c>
      <c r="F817" s="11">
        <v>3.8</v>
      </c>
      <c r="G817" s="11">
        <v>4</v>
      </c>
      <c r="H817" s="11">
        <v>3</v>
      </c>
      <c r="I817" s="11">
        <v>5</v>
      </c>
      <c r="J817" s="11">
        <v>4</v>
      </c>
      <c r="K817" s="11">
        <v>4</v>
      </c>
      <c r="L817" s="11">
        <v>4.4000000000000004</v>
      </c>
      <c r="M817" s="11">
        <v>3.4983797190424992</v>
      </c>
      <c r="N817" s="139">
        <v>13.1</v>
      </c>
      <c r="O817" s="139">
        <v>0.55000000000000004</v>
      </c>
      <c r="P817" s="11">
        <v>4</v>
      </c>
      <c r="Q817" s="11">
        <v>3.6670416397947845</v>
      </c>
      <c r="R817" s="11">
        <v>4</v>
      </c>
      <c r="S817" s="11">
        <v>4</v>
      </c>
      <c r="T817" s="139">
        <v>6</v>
      </c>
      <c r="U817" s="139" t="s">
        <v>104</v>
      </c>
      <c r="V817" s="11">
        <v>4</v>
      </c>
      <c r="W817" s="139" t="s">
        <v>96</v>
      </c>
      <c r="X817" s="139">
        <v>1.7258766400000001</v>
      </c>
      <c r="Y817" s="11">
        <v>4</v>
      </c>
      <c r="Z817" s="144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3.9828272206963415</v>
      </c>
    </row>
    <row r="818" spans="1:65">
      <c r="A818" s="29"/>
      <c r="B818" s="19">
        <v>1</v>
      </c>
      <c r="C818" s="9">
        <v>5</v>
      </c>
      <c r="D818" s="11">
        <v>4</v>
      </c>
      <c r="E818" s="140">
        <v>6</v>
      </c>
      <c r="F818" s="11">
        <v>3.6</v>
      </c>
      <c r="G818" s="11">
        <v>4</v>
      </c>
      <c r="H818" s="11">
        <v>3</v>
      </c>
      <c r="I818" s="11">
        <v>5</v>
      </c>
      <c r="J818" s="11">
        <v>4</v>
      </c>
      <c r="K818" s="11">
        <v>3</v>
      </c>
      <c r="L818" s="11">
        <v>4.0999999999999996</v>
      </c>
      <c r="M818" s="11">
        <v>3.2187423275052458</v>
      </c>
      <c r="N818" s="139">
        <v>11.4</v>
      </c>
      <c r="O818" s="139">
        <v>1.38</v>
      </c>
      <c r="P818" s="11">
        <v>4</v>
      </c>
      <c r="Q818" s="11">
        <v>3.2816354194065944</v>
      </c>
      <c r="R818" s="11">
        <v>4</v>
      </c>
      <c r="S818" s="11">
        <v>4</v>
      </c>
      <c r="T818" s="139">
        <v>6</v>
      </c>
      <c r="U818" s="139" t="s">
        <v>104</v>
      </c>
      <c r="V818" s="11">
        <v>4</v>
      </c>
      <c r="W818" s="139" t="s">
        <v>96</v>
      </c>
      <c r="X818" s="139">
        <v>1.5683415999999994</v>
      </c>
      <c r="Y818" s="11">
        <v>4</v>
      </c>
      <c r="Z818" s="144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52</v>
      </c>
    </row>
    <row r="819" spans="1:65">
      <c r="A819" s="29"/>
      <c r="B819" s="19">
        <v>1</v>
      </c>
      <c r="C819" s="9">
        <v>6</v>
      </c>
      <c r="D819" s="11">
        <v>4</v>
      </c>
      <c r="E819" s="11">
        <v>5</v>
      </c>
      <c r="F819" s="11">
        <v>3.4</v>
      </c>
      <c r="G819" s="11">
        <v>4</v>
      </c>
      <c r="H819" s="11">
        <v>3</v>
      </c>
      <c r="I819" s="11">
        <v>5</v>
      </c>
      <c r="J819" s="11">
        <v>4</v>
      </c>
      <c r="K819" s="11">
        <v>4</v>
      </c>
      <c r="L819" s="11">
        <v>4.4000000000000004</v>
      </c>
      <c r="M819" s="11">
        <v>3.571966740849239</v>
      </c>
      <c r="N819" s="139">
        <v>10.1</v>
      </c>
      <c r="O819" s="139">
        <v>0.24</v>
      </c>
      <c r="P819" s="11">
        <v>4</v>
      </c>
      <c r="Q819" s="11">
        <v>2.7972038399683243</v>
      </c>
      <c r="R819" s="11">
        <v>4</v>
      </c>
      <c r="S819" s="11">
        <v>4</v>
      </c>
      <c r="T819" s="139">
        <v>6</v>
      </c>
      <c r="U819" s="139" t="s">
        <v>104</v>
      </c>
      <c r="V819" s="11">
        <v>3.8</v>
      </c>
      <c r="W819" s="139" t="s">
        <v>96</v>
      </c>
      <c r="X819" s="139">
        <v>2.0698995599999992</v>
      </c>
      <c r="Y819" s="11">
        <v>4</v>
      </c>
      <c r="Z819" s="144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20" t="s">
        <v>262</v>
      </c>
      <c r="C820" s="12"/>
      <c r="D820" s="22">
        <v>4</v>
      </c>
      <c r="E820" s="22">
        <v>5.166666666666667</v>
      </c>
      <c r="F820" s="22">
        <v>3.5666666666666669</v>
      </c>
      <c r="G820" s="22">
        <v>4</v>
      </c>
      <c r="H820" s="22">
        <v>3.3333333333333335</v>
      </c>
      <c r="I820" s="22">
        <v>5</v>
      </c>
      <c r="J820" s="22">
        <v>4.333333333333333</v>
      </c>
      <c r="K820" s="22">
        <v>3.6666666666666665</v>
      </c>
      <c r="L820" s="22">
        <v>4.1499999999999995</v>
      </c>
      <c r="M820" s="22">
        <v>3.4472582028600574</v>
      </c>
      <c r="N820" s="22">
        <v>12.283333333333333</v>
      </c>
      <c r="O820" s="22">
        <v>1.343333333333333</v>
      </c>
      <c r="P820" s="22">
        <v>3.8333333333333335</v>
      </c>
      <c r="Q820" s="22">
        <v>3.4779773282814115</v>
      </c>
      <c r="R820" s="22">
        <v>4</v>
      </c>
      <c r="S820" s="22">
        <v>4</v>
      </c>
      <c r="T820" s="22">
        <v>5.833333333333333</v>
      </c>
      <c r="U820" s="22" t="s">
        <v>640</v>
      </c>
      <c r="V820" s="22">
        <v>4</v>
      </c>
      <c r="W820" s="22" t="s">
        <v>640</v>
      </c>
      <c r="X820" s="22">
        <v>1.5435588499999999</v>
      </c>
      <c r="Y820" s="22">
        <v>4.166666666666667</v>
      </c>
      <c r="Z820" s="144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9"/>
      <c r="B821" s="3" t="s">
        <v>263</v>
      </c>
      <c r="C821" s="28"/>
      <c r="D821" s="11">
        <v>4</v>
      </c>
      <c r="E821" s="11">
        <v>5</v>
      </c>
      <c r="F821" s="11">
        <v>3.55</v>
      </c>
      <c r="G821" s="11">
        <v>4</v>
      </c>
      <c r="H821" s="11">
        <v>3</v>
      </c>
      <c r="I821" s="11">
        <v>5</v>
      </c>
      <c r="J821" s="11">
        <v>4</v>
      </c>
      <c r="K821" s="11">
        <v>3.5</v>
      </c>
      <c r="L821" s="11">
        <v>4.1500000000000004</v>
      </c>
      <c r="M821" s="11">
        <v>3.5351732299458689</v>
      </c>
      <c r="N821" s="11">
        <v>12.45</v>
      </c>
      <c r="O821" s="11">
        <v>0.98499999999999988</v>
      </c>
      <c r="P821" s="11">
        <v>4</v>
      </c>
      <c r="Q821" s="11">
        <v>3.4743385296006895</v>
      </c>
      <c r="R821" s="11">
        <v>4</v>
      </c>
      <c r="S821" s="11">
        <v>4</v>
      </c>
      <c r="T821" s="11">
        <v>6</v>
      </c>
      <c r="U821" s="11" t="s">
        <v>640</v>
      </c>
      <c r="V821" s="11">
        <v>4</v>
      </c>
      <c r="W821" s="11" t="s">
        <v>640</v>
      </c>
      <c r="X821" s="11">
        <v>1.5913382749999996</v>
      </c>
      <c r="Y821" s="11">
        <v>4</v>
      </c>
      <c r="Z821" s="144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9"/>
      <c r="B822" s="3" t="s">
        <v>264</v>
      </c>
      <c r="C822" s="28"/>
      <c r="D822" s="23">
        <v>0</v>
      </c>
      <c r="E822" s="23">
        <v>0.75277265270908222</v>
      </c>
      <c r="F822" s="23">
        <v>0.16329931618554522</v>
      </c>
      <c r="G822" s="23">
        <v>0</v>
      </c>
      <c r="H822" s="23">
        <v>0.51639777949432131</v>
      </c>
      <c r="I822" s="23">
        <v>0</v>
      </c>
      <c r="J822" s="23">
        <v>0.51639777949432131</v>
      </c>
      <c r="K822" s="23">
        <v>0.81649658092772548</v>
      </c>
      <c r="L822" s="23">
        <v>0.23452078799117168</v>
      </c>
      <c r="M822" s="23">
        <v>0.24580893157899225</v>
      </c>
      <c r="N822" s="23">
        <v>1.435850502895986</v>
      </c>
      <c r="O822" s="23">
        <v>1.087982843001978</v>
      </c>
      <c r="P822" s="23">
        <v>0.40824829046386296</v>
      </c>
      <c r="Q822" s="23">
        <v>0.52339179110454526</v>
      </c>
      <c r="R822" s="23">
        <v>0</v>
      </c>
      <c r="S822" s="23">
        <v>0</v>
      </c>
      <c r="T822" s="23">
        <v>0.40824829046386302</v>
      </c>
      <c r="U822" s="23" t="s">
        <v>640</v>
      </c>
      <c r="V822" s="23">
        <v>0.30331501776206204</v>
      </c>
      <c r="W822" s="23" t="s">
        <v>640</v>
      </c>
      <c r="X822" s="23">
        <v>0.38828910417075713</v>
      </c>
      <c r="Y822" s="23">
        <v>0.40824829046386302</v>
      </c>
      <c r="Z822" s="144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9"/>
      <c r="B823" s="3" t="s">
        <v>87</v>
      </c>
      <c r="C823" s="28"/>
      <c r="D823" s="13">
        <v>0</v>
      </c>
      <c r="E823" s="13">
        <v>0.14569793278240301</v>
      </c>
      <c r="F823" s="13">
        <v>4.578485500529305E-2</v>
      </c>
      <c r="G823" s="13">
        <v>0</v>
      </c>
      <c r="H823" s="13">
        <v>0.1549193338482964</v>
      </c>
      <c r="I823" s="13">
        <v>0</v>
      </c>
      <c r="J823" s="13">
        <v>0.11916871834484338</v>
      </c>
      <c r="K823" s="13">
        <v>0.2226808857075615</v>
      </c>
      <c r="L823" s="13">
        <v>5.6511033250884753E-2</v>
      </c>
      <c r="M823" s="13">
        <v>7.1305633960071238E-2</v>
      </c>
      <c r="N823" s="13">
        <v>0.11689420647728516</v>
      </c>
      <c r="O823" s="13">
        <v>0.80991278635382991</v>
      </c>
      <c r="P823" s="13">
        <v>0.1064995540340512</v>
      </c>
      <c r="Q823" s="13">
        <v>0.1504874073929548</v>
      </c>
      <c r="R823" s="13">
        <v>0</v>
      </c>
      <c r="S823" s="13">
        <v>0</v>
      </c>
      <c r="T823" s="13">
        <v>6.9985421222376526E-2</v>
      </c>
      <c r="U823" s="13" t="s">
        <v>640</v>
      </c>
      <c r="V823" s="13">
        <v>7.5828754440515511E-2</v>
      </c>
      <c r="W823" s="13" t="s">
        <v>640</v>
      </c>
      <c r="X823" s="13">
        <v>0.25155445428644146</v>
      </c>
      <c r="Y823" s="13">
        <v>9.7979589711327114E-2</v>
      </c>
      <c r="Z823" s="144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A824" s="29"/>
      <c r="B824" s="3" t="s">
        <v>265</v>
      </c>
      <c r="C824" s="28"/>
      <c r="D824" s="13">
        <v>4.3117058190276225E-3</v>
      </c>
      <c r="E824" s="13">
        <v>0.29723595334957764</v>
      </c>
      <c r="F824" s="13">
        <v>-0.10448872897803352</v>
      </c>
      <c r="G824" s="13">
        <v>4.3117058190276225E-3</v>
      </c>
      <c r="H824" s="13">
        <v>-0.1630735784841435</v>
      </c>
      <c r="I824" s="13">
        <v>0.25538963227378475</v>
      </c>
      <c r="J824" s="13">
        <v>8.8004347970613406E-2</v>
      </c>
      <c r="K824" s="13">
        <v>-7.9380936332557939E-2</v>
      </c>
      <c r="L824" s="13">
        <v>4.1973394787241158E-2</v>
      </c>
      <c r="M824" s="13">
        <v>-0.13446955847174502</v>
      </c>
      <c r="N824" s="13">
        <v>2.0840738632859308</v>
      </c>
      <c r="O824" s="13">
        <v>-0.66271865212910996</v>
      </c>
      <c r="P824" s="13">
        <v>-3.7534615256765047E-2</v>
      </c>
      <c r="Q824" s="13">
        <v>-0.12675666415844777</v>
      </c>
      <c r="R824" s="13">
        <v>4.3117058190276225E-3</v>
      </c>
      <c r="S824" s="13">
        <v>4.3117058190276225E-3</v>
      </c>
      <c r="T824" s="13">
        <v>0.46462123765274876</v>
      </c>
      <c r="U824" s="13" t="s">
        <v>640</v>
      </c>
      <c r="V824" s="13">
        <v>4.3117058190276225E-3</v>
      </c>
      <c r="W824" s="13" t="s">
        <v>640</v>
      </c>
      <c r="X824" s="13">
        <v>-0.61244644458111086</v>
      </c>
      <c r="Y824" s="13">
        <v>4.6158026894820736E-2</v>
      </c>
      <c r="Z824" s="144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3"/>
    </row>
    <row r="825" spans="1:65">
      <c r="A825" s="29"/>
      <c r="B825" s="45" t="s">
        <v>266</v>
      </c>
      <c r="C825" s="46"/>
      <c r="D825" s="44">
        <v>0</v>
      </c>
      <c r="E825" s="44">
        <v>1.65</v>
      </c>
      <c r="F825" s="44">
        <v>0.61</v>
      </c>
      <c r="G825" s="44">
        <v>0</v>
      </c>
      <c r="H825" s="44">
        <v>0.94</v>
      </c>
      <c r="I825" s="44">
        <v>1.41</v>
      </c>
      <c r="J825" s="44">
        <v>0.47</v>
      </c>
      <c r="K825" s="44">
        <v>0.47</v>
      </c>
      <c r="L825" s="44">
        <v>0.21</v>
      </c>
      <c r="M825" s="44">
        <v>0.78</v>
      </c>
      <c r="N825" s="44">
        <v>11.69</v>
      </c>
      <c r="O825" s="44">
        <v>3.75</v>
      </c>
      <c r="P825" s="44">
        <v>0.24</v>
      </c>
      <c r="Q825" s="44">
        <v>0.74</v>
      </c>
      <c r="R825" s="44">
        <v>0</v>
      </c>
      <c r="S825" s="44">
        <v>0</v>
      </c>
      <c r="T825" s="44">
        <v>2.59</v>
      </c>
      <c r="U825" s="44">
        <v>2.12</v>
      </c>
      <c r="V825" s="44">
        <v>0</v>
      </c>
      <c r="W825" s="44">
        <v>1.41</v>
      </c>
      <c r="X825" s="44">
        <v>3.47</v>
      </c>
      <c r="Y825" s="44">
        <v>0.24</v>
      </c>
      <c r="Z825" s="144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B826" s="3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BM826" s="53"/>
    </row>
    <row r="827" spans="1:65" ht="15">
      <c r="B827" s="8" t="s">
        <v>480</v>
      </c>
      <c r="BM827" s="27" t="s">
        <v>268</v>
      </c>
    </row>
    <row r="828" spans="1:65" ht="15">
      <c r="A828" s="24" t="s">
        <v>62</v>
      </c>
      <c r="B828" s="18" t="s">
        <v>110</v>
      </c>
      <c r="C828" s="15" t="s">
        <v>111</v>
      </c>
      <c r="D828" s="16" t="s">
        <v>225</v>
      </c>
      <c r="E828" s="14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 t="s">
        <v>226</v>
      </c>
      <c r="C829" s="9" t="s">
        <v>226</v>
      </c>
      <c r="D829" s="142" t="s">
        <v>240</v>
      </c>
      <c r="E829" s="14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 t="s">
        <v>1</v>
      </c>
    </row>
    <row r="830" spans="1:65">
      <c r="A830" s="29"/>
      <c r="B830" s="19"/>
      <c r="C830" s="9"/>
      <c r="D830" s="10" t="s">
        <v>276</v>
      </c>
      <c r="E830" s="14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9"/>
      <c r="C831" s="9"/>
      <c r="D831" s="25"/>
      <c r="E831" s="14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2</v>
      </c>
    </row>
    <row r="832" spans="1:65">
      <c r="A832" s="29"/>
      <c r="B832" s="18">
        <v>1</v>
      </c>
      <c r="C832" s="14">
        <v>1</v>
      </c>
      <c r="D832" s="21">
        <v>39.243758999999997</v>
      </c>
      <c r="E832" s="14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</v>
      </c>
    </row>
    <row r="833" spans="1:65">
      <c r="A833" s="29"/>
      <c r="B833" s="19">
        <v>1</v>
      </c>
      <c r="C833" s="9">
        <v>2</v>
      </c>
      <c r="D833" s="11">
        <v>32.683409999999995</v>
      </c>
      <c r="E833" s="14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4</v>
      </c>
    </row>
    <row r="834" spans="1:65">
      <c r="A834" s="29"/>
      <c r="B834" s="19">
        <v>1</v>
      </c>
      <c r="C834" s="9">
        <v>3</v>
      </c>
      <c r="D834" s="11">
        <v>41.282757000000004</v>
      </c>
      <c r="E834" s="14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16</v>
      </c>
    </row>
    <row r="835" spans="1:65">
      <c r="A835" s="29"/>
      <c r="B835" s="19">
        <v>1</v>
      </c>
      <c r="C835" s="9">
        <v>4</v>
      </c>
      <c r="D835" s="11">
        <v>37.319338999999999</v>
      </c>
      <c r="E835" s="14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37.402476</v>
      </c>
    </row>
    <row r="836" spans="1:65">
      <c r="A836" s="29"/>
      <c r="B836" s="19">
        <v>1</v>
      </c>
      <c r="C836" s="9">
        <v>5</v>
      </c>
      <c r="D836" s="11">
        <v>32.882784999999998</v>
      </c>
      <c r="E836" s="14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10</v>
      </c>
    </row>
    <row r="837" spans="1:65">
      <c r="A837" s="29"/>
      <c r="B837" s="19">
        <v>1</v>
      </c>
      <c r="C837" s="9">
        <v>6</v>
      </c>
      <c r="D837" s="11">
        <v>41.002806</v>
      </c>
      <c r="E837" s="14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20" t="s">
        <v>262</v>
      </c>
      <c r="C838" s="12"/>
      <c r="D838" s="22">
        <v>37.402476</v>
      </c>
      <c r="E838" s="14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3" t="s">
        <v>263</v>
      </c>
      <c r="C839" s="28"/>
      <c r="D839" s="11">
        <v>38.281548999999998</v>
      </c>
      <c r="E839" s="14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9"/>
      <c r="B840" s="3" t="s">
        <v>264</v>
      </c>
      <c r="C840" s="28"/>
      <c r="D840" s="23">
        <v>3.8500229153228709</v>
      </c>
      <c r="E840" s="14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9"/>
      <c r="B841" s="3" t="s">
        <v>87</v>
      </c>
      <c r="C841" s="28"/>
      <c r="D841" s="13">
        <v>0.10293497455416778</v>
      </c>
      <c r="E841" s="14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9"/>
      <c r="B842" s="3" t="s">
        <v>265</v>
      </c>
      <c r="C842" s="28"/>
      <c r="D842" s="13">
        <v>0</v>
      </c>
      <c r="E842" s="14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9"/>
      <c r="B843" s="45" t="s">
        <v>266</v>
      </c>
      <c r="C843" s="46"/>
      <c r="D843" s="44" t="s">
        <v>267</v>
      </c>
      <c r="E843" s="14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B844" s="30"/>
      <c r="C844" s="20"/>
      <c r="D844" s="20"/>
      <c r="BM844" s="53"/>
    </row>
    <row r="845" spans="1:65" ht="15">
      <c r="B845" s="8" t="s">
        <v>481</v>
      </c>
      <c r="BM845" s="27" t="s">
        <v>67</v>
      </c>
    </row>
    <row r="846" spans="1:65" ht="15">
      <c r="A846" s="24" t="s">
        <v>12</v>
      </c>
      <c r="B846" s="18" t="s">
        <v>110</v>
      </c>
      <c r="C846" s="15" t="s">
        <v>111</v>
      </c>
      <c r="D846" s="16" t="s">
        <v>225</v>
      </c>
      <c r="E846" s="17" t="s">
        <v>225</v>
      </c>
      <c r="F846" s="17" t="s">
        <v>225</v>
      </c>
      <c r="G846" s="17" t="s">
        <v>225</v>
      </c>
      <c r="H846" s="17" t="s">
        <v>225</v>
      </c>
      <c r="I846" s="17" t="s">
        <v>225</v>
      </c>
      <c r="J846" s="17" t="s">
        <v>225</v>
      </c>
      <c r="K846" s="14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</v>
      </c>
    </row>
    <row r="847" spans="1:65">
      <c r="A847" s="29"/>
      <c r="B847" s="19" t="s">
        <v>226</v>
      </c>
      <c r="C847" s="9" t="s">
        <v>226</v>
      </c>
      <c r="D847" s="142" t="s">
        <v>230</v>
      </c>
      <c r="E847" s="143" t="s">
        <v>231</v>
      </c>
      <c r="F847" s="143" t="s">
        <v>237</v>
      </c>
      <c r="G847" s="143" t="s">
        <v>238</v>
      </c>
      <c r="H847" s="143" t="s">
        <v>246</v>
      </c>
      <c r="I847" s="143" t="s">
        <v>249</v>
      </c>
      <c r="J847" s="143" t="s">
        <v>252</v>
      </c>
      <c r="K847" s="14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 t="s">
        <v>3</v>
      </c>
    </row>
    <row r="848" spans="1:65">
      <c r="A848" s="29"/>
      <c r="B848" s="19"/>
      <c r="C848" s="9"/>
      <c r="D848" s="10" t="s">
        <v>276</v>
      </c>
      <c r="E848" s="11" t="s">
        <v>275</v>
      </c>
      <c r="F848" s="11" t="s">
        <v>275</v>
      </c>
      <c r="G848" s="11" t="s">
        <v>275</v>
      </c>
      <c r="H848" s="11" t="s">
        <v>275</v>
      </c>
      <c r="I848" s="11" t="s">
        <v>276</v>
      </c>
      <c r="J848" s="11" t="s">
        <v>276</v>
      </c>
      <c r="K848" s="14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9"/>
      <c r="C849" s="9"/>
      <c r="D849" s="25"/>
      <c r="E849" s="25"/>
      <c r="F849" s="25"/>
      <c r="G849" s="25"/>
      <c r="H849" s="25"/>
      <c r="I849" s="25"/>
      <c r="J849" s="25"/>
      <c r="K849" s="14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3</v>
      </c>
    </row>
    <row r="850" spans="1:65">
      <c r="A850" s="29"/>
      <c r="B850" s="18">
        <v>1</v>
      </c>
      <c r="C850" s="14">
        <v>1</v>
      </c>
      <c r="D850" s="21">
        <v>5.9</v>
      </c>
      <c r="E850" s="21">
        <v>6.64</v>
      </c>
      <c r="F850" s="21">
        <v>5.0717999999999996</v>
      </c>
      <c r="G850" s="21">
        <v>6.7083376207405996</v>
      </c>
      <c r="H850" s="21">
        <v>6.73</v>
      </c>
      <c r="I850" s="21">
        <v>6.1</v>
      </c>
      <c r="J850" s="138">
        <v>1.3807842600000004</v>
      </c>
      <c r="K850" s="14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</v>
      </c>
    </row>
    <row r="851" spans="1:65">
      <c r="A851" s="29"/>
      <c r="B851" s="19">
        <v>1</v>
      </c>
      <c r="C851" s="9">
        <v>2</v>
      </c>
      <c r="D851" s="11">
        <v>5.7</v>
      </c>
      <c r="E851" s="11">
        <v>6.67</v>
      </c>
      <c r="F851" s="11">
        <v>5.8292000000000002</v>
      </c>
      <c r="G851" s="11">
        <v>6.7813151730375401</v>
      </c>
      <c r="H851" s="11">
        <v>6.7</v>
      </c>
      <c r="I851" s="11">
        <v>6.6</v>
      </c>
      <c r="J851" s="139">
        <v>1.6143349499999995</v>
      </c>
      <c r="K851" s="14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7</v>
      </c>
    </row>
    <row r="852" spans="1:65">
      <c r="A852" s="29"/>
      <c r="B852" s="19">
        <v>1</v>
      </c>
      <c r="C852" s="9">
        <v>3</v>
      </c>
      <c r="D852" s="11">
        <v>5.9</v>
      </c>
      <c r="E852" s="11">
        <v>6.76</v>
      </c>
      <c r="F852" s="11">
        <v>5.3098000000000001</v>
      </c>
      <c r="G852" s="11">
        <v>6.8179509011688202</v>
      </c>
      <c r="H852" s="11">
        <v>6.35</v>
      </c>
      <c r="I852" s="11">
        <v>6.4</v>
      </c>
      <c r="J852" s="139">
        <v>0.90211609000000004</v>
      </c>
      <c r="K852" s="14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16</v>
      </c>
    </row>
    <row r="853" spans="1:65">
      <c r="A853" s="29"/>
      <c r="B853" s="19">
        <v>1</v>
      </c>
      <c r="C853" s="9">
        <v>4</v>
      </c>
      <c r="D853" s="11">
        <v>5.8</v>
      </c>
      <c r="E853" s="11">
        <v>6.59</v>
      </c>
      <c r="F853" s="11">
        <v>5.2343999999999999</v>
      </c>
      <c r="G853" s="11">
        <v>6.8481447956301498</v>
      </c>
      <c r="H853" s="11">
        <v>6.46</v>
      </c>
      <c r="I853" s="11">
        <v>6.4</v>
      </c>
      <c r="J853" s="139">
        <v>1.7258766400000001</v>
      </c>
      <c r="K853" s="14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6.2598452683765089</v>
      </c>
    </row>
    <row r="854" spans="1:65">
      <c r="A854" s="29"/>
      <c r="B854" s="19">
        <v>1</v>
      </c>
      <c r="C854" s="9">
        <v>5</v>
      </c>
      <c r="D854" s="11">
        <v>5.8</v>
      </c>
      <c r="E854" s="11">
        <v>6.91</v>
      </c>
      <c r="F854" s="11">
        <v>5.4974999999999996</v>
      </c>
      <c r="G854" s="11">
        <v>6.7424489229136304</v>
      </c>
      <c r="H854" s="11">
        <v>6.38</v>
      </c>
      <c r="I854" s="11">
        <v>6.1</v>
      </c>
      <c r="J854" s="139">
        <v>1.5683415999999994</v>
      </c>
      <c r="K854" s="14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53</v>
      </c>
    </row>
    <row r="855" spans="1:65">
      <c r="A855" s="29"/>
      <c r="B855" s="19">
        <v>1</v>
      </c>
      <c r="C855" s="9">
        <v>6</v>
      </c>
      <c r="D855" s="11">
        <v>5.9</v>
      </c>
      <c r="E855" s="11">
        <v>7.01</v>
      </c>
      <c r="F855" s="11">
        <v>5.5423999999999998</v>
      </c>
      <c r="G855" s="11">
        <v>6.6811322480635704</v>
      </c>
      <c r="H855" s="11">
        <v>6.29</v>
      </c>
      <c r="I855" s="11">
        <v>6.2</v>
      </c>
      <c r="J855" s="139">
        <v>2.0698995599999992</v>
      </c>
      <c r="K855" s="14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20" t="s">
        <v>262</v>
      </c>
      <c r="C856" s="12"/>
      <c r="D856" s="22">
        <v>5.833333333333333</v>
      </c>
      <c r="E856" s="22">
        <v>6.7633333333333328</v>
      </c>
      <c r="F856" s="22">
        <v>5.4141833333333329</v>
      </c>
      <c r="G856" s="22">
        <v>6.7632216102590519</v>
      </c>
      <c r="H856" s="22">
        <v>6.4850000000000003</v>
      </c>
      <c r="I856" s="22">
        <v>6.3000000000000007</v>
      </c>
      <c r="J856" s="22">
        <v>1.5435588499999999</v>
      </c>
      <c r="K856" s="14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263</v>
      </c>
      <c r="C857" s="28"/>
      <c r="D857" s="11">
        <v>5.85</v>
      </c>
      <c r="E857" s="11">
        <v>6.7149999999999999</v>
      </c>
      <c r="F857" s="11">
        <v>5.4036499999999998</v>
      </c>
      <c r="G857" s="11">
        <v>6.7618820479755852</v>
      </c>
      <c r="H857" s="11">
        <v>6.42</v>
      </c>
      <c r="I857" s="11">
        <v>6.3000000000000007</v>
      </c>
      <c r="J857" s="11">
        <v>1.5913382749999996</v>
      </c>
      <c r="K857" s="14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3" t="s">
        <v>264</v>
      </c>
      <c r="C858" s="28"/>
      <c r="D858" s="23">
        <v>8.1649658092772748E-2</v>
      </c>
      <c r="E858" s="23">
        <v>0.16512621435334451</v>
      </c>
      <c r="F858" s="23">
        <v>0.26685737326644493</v>
      </c>
      <c r="G858" s="23">
        <v>6.4369309366734934E-2</v>
      </c>
      <c r="H858" s="23">
        <v>0.1866279721799497</v>
      </c>
      <c r="I858" s="23">
        <v>0.20000000000000009</v>
      </c>
      <c r="J858" s="23">
        <v>0.38828910417075713</v>
      </c>
      <c r="K858" s="215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216"/>
      <c r="Z858" s="216"/>
      <c r="AA858" s="216"/>
      <c r="AB858" s="216"/>
      <c r="AC858" s="216"/>
      <c r="AD858" s="216"/>
      <c r="AE858" s="216"/>
      <c r="AF858" s="216"/>
      <c r="AG858" s="216"/>
      <c r="AH858" s="216"/>
      <c r="AI858" s="216"/>
      <c r="AJ858" s="216"/>
      <c r="AK858" s="216"/>
      <c r="AL858" s="216"/>
      <c r="AM858" s="216"/>
      <c r="AN858" s="216"/>
      <c r="AO858" s="216"/>
      <c r="AP858" s="216"/>
      <c r="AQ858" s="216"/>
      <c r="AR858" s="216"/>
      <c r="AS858" s="216"/>
      <c r="AT858" s="216"/>
      <c r="AU858" s="216"/>
      <c r="AV858" s="216"/>
      <c r="AW858" s="216"/>
      <c r="AX858" s="216"/>
      <c r="AY858" s="216"/>
      <c r="AZ858" s="216"/>
      <c r="BA858" s="216"/>
      <c r="BB858" s="216"/>
      <c r="BC858" s="216"/>
      <c r="BD858" s="216"/>
      <c r="BE858" s="216"/>
      <c r="BF858" s="216"/>
      <c r="BG858" s="216"/>
      <c r="BH858" s="216"/>
      <c r="BI858" s="216"/>
      <c r="BJ858" s="216"/>
      <c r="BK858" s="216"/>
      <c r="BL858" s="216"/>
      <c r="BM858" s="54"/>
    </row>
    <row r="859" spans="1:65">
      <c r="A859" s="29"/>
      <c r="B859" s="3" t="s">
        <v>87</v>
      </c>
      <c r="C859" s="28"/>
      <c r="D859" s="13">
        <v>1.3997084244475329E-2</v>
      </c>
      <c r="E859" s="13">
        <v>2.441491587284542E-2</v>
      </c>
      <c r="F859" s="13">
        <v>4.9288573518279755E-2</v>
      </c>
      <c r="G859" s="13">
        <v>9.5175514090938378E-3</v>
      </c>
      <c r="H859" s="13">
        <v>2.8778407429444826E-2</v>
      </c>
      <c r="I859" s="13">
        <v>3.1746031746031758E-2</v>
      </c>
      <c r="J859" s="13">
        <v>0.25155445428644146</v>
      </c>
      <c r="K859" s="14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9"/>
      <c r="B860" s="3" t="s">
        <v>265</v>
      </c>
      <c r="C860" s="28"/>
      <c r="D860" s="13">
        <v>-6.8134581089061341E-2</v>
      </c>
      <c r="E860" s="13">
        <v>8.0431391411596831E-2</v>
      </c>
      <c r="F860" s="13">
        <v>-0.13509310514675044</v>
      </c>
      <c r="G860" s="13">
        <v>8.0413543833982581E-2</v>
      </c>
      <c r="H860" s="13">
        <v>3.5968098566417916E-2</v>
      </c>
      <c r="I860" s="13">
        <v>6.4146524238140046E-3</v>
      </c>
      <c r="J860" s="13">
        <v>-0.7534190089653251</v>
      </c>
      <c r="K860" s="14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A861" s="29"/>
      <c r="B861" s="45" t="s">
        <v>266</v>
      </c>
      <c r="C861" s="46"/>
      <c r="D861" s="44">
        <v>0.68</v>
      </c>
      <c r="E861" s="44">
        <v>0.67</v>
      </c>
      <c r="F861" s="44">
        <v>1.29</v>
      </c>
      <c r="G861" s="44">
        <v>0.67</v>
      </c>
      <c r="H861" s="44">
        <v>0.27</v>
      </c>
      <c r="I861" s="44">
        <v>0</v>
      </c>
      <c r="J861" s="44">
        <v>6.92</v>
      </c>
      <c r="K861" s="14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B862" s="30"/>
      <c r="C862" s="20"/>
      <c r="D862" s="20"/>
      <c r="E862" s="20"/>
      <c r="F862" s="20"/>
      <c r="G862" s="20"/>
      <c r="H862" s="20"/>
      <c r="I862" s="20"/>
      <c r="J862" s="20"/>
      <c r="BM862" s="53"/>
    </row>
    <row r="863" spans="1:65" ht="15">
      <c r="B863" s="8" t="s">
        <v>482</v>
      </c>
      <c r="BM863" s="27" t="s">
        <v>67</v>
      </c>
    </row>
    <row r="864" spans="1:65" ht="15">
      <c r="A864" s="24" t="s">
        <v>15</v>
      </c>
      <c r="B864" s="18" t="s">
        <v>110</v>
      </c>
      <c r="C864" s="15" t="s">
        <v>111</v>
      </c>
      <c r="D864" s="16" t="s">
        <v>225</v>
      </c>
      <c r="E864" s="17" t="s">
        <v>225</v>
      </c>
      <c r="F864" s="17" t="s">
        <v>225</v>
      </c>
      <c r="G864" s="17" t="s">
        <v>225</v>
      </c>
      <c r="H864" s="17" t="s">
        <v>225</v>
      </c>
      <c r="I864" s="17" t="s">
        <v>225</v>
      </c>
      <c r="J864" s="17" t="s">
        <v>225</v>
      </c>
      <c r="K864" s="17" t="s">
        <v>225</v>
      </c>
      <c r="L864" s="17" t="s">
        <v>225</v>
      </c>
      <c r="M864" s="17" t="s">
        <v>225</v>
      </c>
      <c r="N864" s="17" t="s">
        <v>225</v>
      </c>
      <c r="O864" s="17" t="s">
        <v>225</v>
      </c>
      <c r="P864" s="17" t="s">
        <v>225</v>
      </c>
      <c r="Q864" s="17" t="s">
        <v>225</v>
      </c>
      <c r="R864" s="17" t="s">
        <v>225</v>
      </c>
      <c r="S864" s="17" t="s">
        <v>225</v>
      </c>
      <c r="T864" s="17" t="s">
        <v>225</v>
      </c>
      <c r="U864" s="17" t="s">
        <v>225</v>
      </c>
      <c r="V864" s="17" t="s">
        <v>225</v>
      </c>
      <c r="W864" s="17" t="s">
        <v>225</v>
      </c>
      <c r="X864" s="17" t="s">
        <v>225</v>
      </c>
      <c r="Y864" s="17" t="s">
        <v>225</v>
      </c>
      <c r="Z864" s="17" t="s">
        <v>225</v>
      </c>
      <c r="AA864" s="17" t="s">
        <v>225</v>
      </c>
      <c r="AB864" s="17" t="s">
        <v>225</v>
      </c>
      <c r="AC864" s="17" t="s">
        <v>225</v>
      </c>
      <c r="AD864" s="144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9" t="s">
        <v>226</v>
      </c>
      <c r="C865" s="9" t="s">
        <v>226</v>
      </c>
      <c r="D865" s="142" t="s">
        <v>228</v>
      </c>
      <c r="E865" s="143" t="s">
        <v>229</v>
      </c>
      <c r="F865" s="143" t="s">
        <v>230</v>
      </c>
      <c r="G865" s="143" t="s">
        <v>231</v>
      </c>
      <c r="H865" s="143" t="s">
        <v>232</v>
      </c>
      <c r="I865" s="143" t="s">
        <v>233</v>
      </c>
      <c r="J865" s="143" t="s">
        <v>234</v>
      </c>
      <c r="K865" s="143" t="s">
        <v>235</v>
      </c>
      <c r="L865" s="143" t="s">
        <v>236</v>
      </c>
      <c r="M865" s="143" t="s">
        <v>237</v>
      </c>
      <c r="N865" s="143" t="s">
        <v>238</v>
      </c>
      <c r="O865" s="143" t="s">
        <v>239</v>
      </c>
      <c r="P865" s="143" t="s">
        <v>240</v>
      </c>
      <c r="Q865" s="143" t="s">
        <v>243</v>
      </c>
      <c r="R865" s="143" t="s">
        <v>244</v>
      </c>
      <c r="S865" s="143" t="s">
        <v>245</v>
      </c>
      <c r="T865" s="143" t="s">
        <v>246</v>
      </c>
      <c r="U865" s="143" t="s">
        <v>269</v>
      </c>
      <c r="V865" s="143" t="s">
        <v>247</v>
      </c>
      <c r="W865" s="143" t="s">
        <v>248</v>
      </c>
      <c r="X865" s="143" t="s">
        <v>249</v>
      </c>
      <c r="Y865" s="143" t="s">
        <v>250</v>
      </c>
      <c r="Z865" s="143" t="s">
        <v>252</v>
      </c>
      <c r="AA865" s="143" t="s">
        <v>253</v>
      </c>
      <c r="AB865" s="143" t="s">
        <v>254</v>
      </c>
      <c r="AC865" s="143" t="s">
        <v>255</v>
      </c>
      <c r="AD865" s="144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 t="s">
        <v>3</v>
      </c>
    </row>
    <row r="866" spans="1:65">
      <c r="A866" s="29"/>
      <c r="B866" s="19"/>
      <c r="C866" s="9"/>
      <c r="D866" s="10" t="s">
        <v>275</v>
      </c>
      <c r="E866" s="11" t="s">
        <v>275</v>
      </c>
      <c r="F866" s="11" t="s">
        <v>276</v>
      </c>
      <c r="G866" s="11" t="s">
        <v>275</v>
      </c>
      <c r="H866" s="11" t="s">
        <v>276</v>
      </c>
      <c r="I866" s="11" t="s">
        <v>276</v>
      </c>
      <c r="J866" s="11" t="s">
        <v>276</v>
      </c>
      <c r="K866" s="11" t="s">
        <v>276</v>
      </c>
      <c r="L866" s="11" t="s">
        <v>275</v>
      </c>
      <c r="M866" s="11" t="s">
        <v>114</v>
      </c>
      <c r="N866" s="11" t="s">
        <v>275</v>
      </c>
      <c r="O866" s="11" t="s">
        <v>275</v>
      </c>
      <c r="P866" s="11" t="s">
        <v>276</v>
      </c>
      <c r="Q866" s="11" t="s">
        <v>114</v>
      </c>
      <c r="R866" s="11" t="s">
        <v>276</v>
      </c>
      <c r="S866" s="11" t="s">
        <v>114</v>
      </c>
      <c r="T866" s="11" t="s">
        <v>275</v>
      </c>
      <c r="U866" s="11" t="s">
        <v>276</v>
      </c>
      <c r="V866" s="11" t="s">
        <v>276</v>
      </c>
      <c r="W866" s="11" t="s">
        <v>114</v>
      </c>
      <c r="X866" s="11" t="s">
        <v>276</v>
      </c>
      <c r="Y866" s="11" t="s">
        <v>114</v>
      </c>
      <c r="Z866" s="11" t="s">
        <v>276</v>
      </c>
      <c r="AA866" s="11" t="s">
        <v>276</v>
      </c>
      <c r="AB866" s="11" t="s">
        <v>276</v>
      </c>
      <c r="AC866" s="11" t="s">
        <v>114</v>
      </c>
      <c r="AD866" s="144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9"/>
      <c r="C867" s="9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144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3</v>
      </c>
    </row>
    <row r="868" spans="1:65">
      <c r="A868" s="29"/>
      <c r="B868" s="18">
        <v>1</v>
      </c>
      <c r="C868" s="14">
        <v>1</v>
      </c>
      <c r="D868" s="21">
        <v>4.5999999999999996</v>
      </c>
      <c r="E868" s="21">
        <v>4.2</v>
      </c>
      <c r="F868" s="21">
        <v>3.7</v>
      </c>
      <c r="G868" s="21">
        <v>4.5</v>
      </c>
      <c r="H868" s="21">
        <v>4.2</v>
      </c>
      <c r="I868" s="21">
        <v>4.2</v>
      </c>
      <c r="J868" s="21">
        <v>4.3</v>
      </c>
      <c r="K868" s="21">
        <v>4.3</v>
      </c>
      <c r="L868" s="21">
        <v>4.4000000000000004</v>
      </c>
      <c r="M868" s="137">
        <v>6.1449999999999996</v>
      </c>
      <c r="N868" s="21">
        <v>4.6683144137446151</v>
      </c>
      <c r="O868" s="21">
        <v>5.2</v>
      </c>
      <c r="P868" s="138">
        <v>8.16</v>
      </c>
      <c r="Q868" s="138" t="s">
        <v>104</v>
      </c>
      <c r="R868" s="21">
        <v>4.5999999999999996</v>
      </c>
      <c r="S868" s="21">
        <v>4.9053365780513634</v>
      </c>
      <c r="T868" s="21">
        <v>4.0999999999999996</v>
      </c>
      <c r="U868" s="21">
        <v>4.4000000000000004</v>
      </c>
      <c r="V868" s="21">
        <v>3.9</v>
      </c>
      <c r="W868" s="138" t="s">
        <v>96</v>
      </c>
      <c r="X868" s="21">
        <v>4.5</v>
      </c>
      <c r="Y868" s="138" t="s">
        <v>96</v>
      </c>
      <c r="Z868" s="138">
        <v>5.9938094800000004</v>
      </c>
      <c r="AA868" s="21">
        <v>4.8</v>
      </c>
      <c r="AB868" s="137">
        <v>5</v>
      </c>
      <c r="AC868" s="138" t="s">
        <v>96</v>
      </c>
      <c r="AD868" s="144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</v>
      </c>
    </row>
    <row r="869" spans="1:65">
      <c r="A869" s="29"/>
      <c r="B869" s="19">
        <v>1</v>
      </c>
      <c r="C869" s="9">
        <v>2</v>
      </c>
      <c r="D869" s="11">
        <v>4.5</v>
      </c>
      <c r="E869" s="11">
        <v>4.0999999999999996</v>
      </c>
      <c r="F869" s="11">
        <v>4</v>
      </c>
      <c r="G869" s="11">
        <v>4.5</v>
      </c>
      <c r="H869" s="11">
        <v>4.2</v>
      </c>
      <c r="I869" s="11">
        <v>4.2</v>
      </c>
      <c r="J869" s="11">
        <v>4.4000000000000004</v>
      </c>
      <c r="K869" s="11">
        <v>4.3</v>
      </c>
      <c r="L869" s="11">
        <v>4.3</v>
      </c>
      <c r="M869" s="11">
        <v>4.1595000000000004</v>
      </c>
      <c r="N869" s="11">
        <v>4.6429912658747003</v>
      </c>
      <c r="O869" s="11">
        <v>5.5</v>
      </c>
      <c r="P869" s="139">
        <v>6.1</v>
      </c>
      <c r="Q869" s="139" t="s">
        <v>104</v>
      </c>
      <c r="R869" s="11">
        <v>4.3</v>
      </c>
      <c r="S869" s="11">
        <v>4.9123264476737907</v>
      </c>
      <c r="T869" s="11">
        <v>4.0999999999999996</v>
      </c>
      <c r="U869" s="11">
        <v>3.5</v>
      </c>
      <c r="V869" s="11">
        <v>3.9</v>
      </c>
      <c r="W869" s="139" t="s">
        <v>96</v>
      </c>
      <c r="X869" s="11">
        <v>4.5999999999999996</v>
      </c>
      <c r="Y869" s="139" t="s">
        <v>96</v>
      </c>
      <c r="Z869" s="139">
        <v>5.4832566399999996</v>
      </c>
      <c r="AA869" s="11">
        <v>4.7</v>
      </c>
      <c r="AB869" s="11">
        <v>4.5</v>
      </c>
      <c r="AC869" s="139" t="s">
        <v>96</v>
      </c>
      <c r="AD869" s="144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14</v>
      </c>
    </row>
    <row r="870" spans="1:65">
      <c r="A870" s="29"/>
      <c r="B870" s="19">
        <v>1</v>
      </c>
      <c r="C870" s="9">
        <v>3</v>
      </c>
      <c r="D870" s="11">
        <v>4.7</v>
      </c>
      <c r="E870" s="140">
        <v>3.6</v>
      </c>
      <c r="F870" s="11">
        <v>3.9</v>
      </c>
      <c r="G870" s="11">
        <v>4.3</v>
      </c>
      <c r="H870" s="11">
        <v>4.2</v>
      </c>
      <c r="I870" s="11">
        <v>4.3</v>
      </c>
      <c r="J870" s="11">
        <v>4.5</v>
      </c>
      <c r="K870" s="11">
        <v>4.5</v>
      </c>
      <c r="L870" s="11">
        <v>4.7</v>
      </c>
      <c r="M870" s="11">
        <v>3.7372999999999998</v>
      </c>
      <c r="N870" s="11">
        <v>4.7194424625347704</v>
      </c>
      <c r="O870" s="11">
        <v>5.3</v>
      </c>
      <c r="P870" s="139">
        <v>7.24</v>
      </c>
      <c r="Q870" s="139" t="s">
        <v>104</v>
      </c>
      <c r="R870" s="11">
        <v>4.3</v>
      </c>
      <c r="S870" s="11">
        <v>4.8106993569825987</v>
      </c>
      <c r="T870" s="11">
        <v>3.8</v>
      </c>
      <c r="U870" s="11">
        <v>4</v>
      </c>
      <c r="V870" s="11">
        <v>3.7</v>
      </c>
      <c r="W870" s="139" t="s">
        <v>96</v>
      </c>
      <c r="X870" s="11">
        <v>4.4000000000000004</v>
      </c>
      <c r="Y870" s="139" t="s">
        <v>96</v>
      </c>
      <c r="Z870" s="139">
        <v>5.4428201200000004</v>
      </c>
      <c r="AA870" s="11">
        <v>4.7</v>
      </c>
      <c r="AB870" s="11">
        <v>4.3</v>
      </c>
      <c r="AC870" s="139" t="s">
        <v>96</v>
      </c>
      <c r="AD870" s="144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16</v>
      </c>
    </row>
    <row r="871" spans="1:65">
      <c r="A871" s="29"/>
      <c r="B871" s="19">
        <v>1</v>
      </c>
      <c r="C871" s="9">
        <v>4</v>
      </c>
      <c r="D871" s="11">
        <v>4.7</v>
      </c>
      <c r="E871" s="11">
        <v>4</v>
      </c>
      <c r="F871" s="11">
        <v>3.8</v>
      </c>
      <c r="G871" s="11">
        <v>4.5999999999999996</v>
      </c>
      <c r="H871" s="11">
        <v>4.4000000000000004</v>
      </c>
      <c r="I871" s="11">
        <v>4.3</v>
      </c>
      <c r="J871" s="11">
        <v>4.5</v>
      </c>
      <c r="K871" s="11">
        <v>4.2</v>
      </c>
      <c r="L871" s="11">
        <v>4.7</v>
      </c>
      <c r="M871" s="11">
        <v>4.9298000000000002</v>
      </c>
      <c r="N871" s="140">
        <v>4.9936608980123349</v>
      </c>
      <c r="O871" s="11">
        <v>4.9000000000000004</v>
      </c>
      <c r="P871" s="139">
        <v>6.73</v>
      </c>
      <c r="Q871" s="139" t="s">
        <v>104</v>
      </c>
      <c r="R871" s="11">
        <v>4.5</v>
      </c>
      <c r="S871" s="11">
        <v>4.8441547339589821</v>
      </c>
      <c r="T871" s="11">
        <v>4</v>
      </c>
      <c r="U871" s="11">
        <v>4.4000000000000004</v>
      </c>
      <c r="V871" s="11">
        <v>4</v>
      </c>
      <c r="W871" s="139" t="s">
        <v>96</v>
      </c>
      <c r="X871" s="11">
        <v>4.4000000000000004</v>
      </c>
      <c r="Y871" s="139" t="s">
        <v>96</v>
      </c>
      <c r="Z871" s="139">
        <v>5.7469123800000004</v>
      </c>
      <c r="AA871" s="11">
        <v>4.5999999999999996</v>
      </c>
      <c r="AB871" s="11">
        <v>4.4000000000000004</v>
      </c>
      <c r="AC871" s="139" t="s">
        <v>96</v>
      </c>
      <c r="AD871" s="144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4.4082703147482203</v>
      </c>
    </row>
    <row r="872" spans="1:65">
      <c r="A872" s="29"/>
      <c r="B872" s="19">
        <v>1</v>
      </c>
      <c r="C872" s="9">
        <v>5</v>
      </c>
      <c r="D872" s="11">
        <v>4.7</v>
      </c>
      <c r="E872" s="11">
        <v>4.0999999999999996</v>
      </c>
      <c r="F872" s="11">
        <v>3.9</v>
      </c>
      <c r="G872" s="11">
        <v>4.3</v>
      </c>
      <c r="H872" s="11">
        <v>4.4000000000000004</v>
      </c>
      <c r="I872" s="11">
        <v>4.2</v>
      </c>
      <c r="J872" s="11">
        <v>4.3</v>
      </c>
      <c r="K872" s="11">
        <v>4.2</v>
      </c>
      <c r="L872" s="11">
        <v>4.8</v>
      </c>
      <c r="M872" s="11">
        <v>5.1654999999999998</v>
      </c>
      <c r="N872" s="11">
        <v>4.7588365301189945</v>
      </c>
      <c r="O872" s="11">
        <v>5.4</v>
      </c>
      <c r="P872" s="140">
        <v>12.07</v>
      </c>
      <c r="Q872" s="139" t="s">
        <v>104</v>
      </c>
      <c r="R872" s="11">
        <v>4.3</v>
      </c>
      <c r="S872" s="11">
        <v>4.8023158379941719</v>
      </c>
      <c r="T872" s="11">
        <v>3.8</v>
      </c>
      <c r="U872" s="11">
        <v>4.0999999999999996</v>
      </c>
      <c r="V872" s="11">
        <v>4.3</v>
      </c>
      <c r="W872" s="139" t="s">
        <v>96</v>
      </c>
      <c r="X872" s="11">
        <v>4.5</v>
      </c>
      <c r="Y872" s="139" t="s">
        <v>96</v>
      </c>
      <c r="Z872" s="139">
        <v>5.4447423399999995</v>
      </c>
      <c r="AA872" s="11">
        <v>4.8</v>
      </c>
      <c r="AB872" s="11">
        <v>4.3</v>
      </c>
      <c r="AC872" s="139" t="s">
        <v>96</v>
      </c>
      <c r="AD872" s="144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54</v>
      </c>
    </row>
    <row r="873" spans="1:65">
      <c r="A873" s="29"/>
      <c r="B873" s="19">
        <v>1</v>
      </c>
      <c r="C873" s="9">
        <v>6</v>
      </c>
      <c r="D873" s="11">
        <v>4.7</v>
      </c>
      <c r="E873" s="11">
        <v>4.0999999999999996</v>
      </c>
      <c r="F873" s="11">
        <v>3.8</v>
      </c>
      <c r="G873" s="11">
        <v>4.3</v>
      </c>
      <c r="H873" s="11">
        <v>4.2</v>
      </c>
      <c r="I873" s="11">
        <v>4</v>
      </c>
      <c r="J873" s="11">
        <v>4.4000000000000004</v>
      </c>
      <c r="K873" s="11">
        <v>4.5999999999999996</v>
      </c>
      <c r="L873" s="11">
        <v>4.7</v>
      </c>
      <c r="M873" s="11">
        <v>4.7655000000000003</v>
      </c>
      <c r="N873" s="11">
        <v>4.7122225152481496</v>
      </c>
      <c r="O873" s="11">
        <v>5.0999999999999996</v>
      </c>
      <c r="P873" s="139">
        <v>6.76</v>
      </c>
      <c r="Q873" s="139" t="s">
        <v>104</v>
      </c>
      <c r="R873" s="11">
        <v>4.4000000000000004</v>
      </c>
      <c r="S873" s="11">
        <v>4.9663161901000921</v>
      </c>
      <c r="T873" s="11">
        <v>3.8</v>
      </c>
      <c r="U873" s="11">
        <v>4.2</v>
      </c>
      <c r="V873" s="11">
        <v>4</v>
      </c>
      <c r="W873" s="139" t="s">
        <v>96</v>
      </c>
      <c r="X873" s="11">
        <v>4.5</v>
      </c>
      <c r="Y873" s="139" t="s">
        <v>96</v>
      </c>
      <c r="Z873" s="139">
        <v>5.7470168999999993</v>
      </c>
      <c r="AA873" s="11">
        <v>4.9000000000000004</v>
      </c>
      <c r="AB873" s="11">
        <v>4.2</v>
      </c>
      <c r="AC873" s="139" t="s">
        <v>96</v>
      </c>
      <c r="AD873" s="144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20" t="s">
        <v>262</v>
      </c>
      <c r="C874" s="12"/>
      <c r="D874" s="22">
        <v>4.6499999999999995</v>
      </c>
      <c r="E874" s="22">
        <v>4.0166666666666666</v>
      </c>
      <c r="F874" s="22">
        <v>3.8499999999999996</v>
      </c>
      <c r="G874" s="22">
        <v>4.416666666666667</v>
      </c>
      <c r="H874" s="22">
        <v>4.2666666666666666</v>
      </c>
      <c r="I874" s="22">
        <v>4.2</v>
      </c>
      <c r="J874" s="22">
        <v>4.3999999999999995</v>
      </c>
      <c r="K874" s="22">
        <v>4.3500000000000005</v>
      </c>
      <c r="L874" s="22">
        <v>4.5999999999999996</v>
      </c>
      <c r="M874" s="22">
        <v>4.8171000000000008</v>
      </c>
      <c r="N874" s="22">
        <v>4.7492446809222608</v>
      </c>
      <c r="O874" s="22">
        <v>5.2333333333333334</v>
      </c>
      <c r="P874" s="22">
        <v>7.8433333333333328</v>
      </c>
      <c r="Q874" s="22" t="s">
        <v>640</v>
      </c>
      <c r="R874" s="22">
        <v>4.3999999999999995</v>
      </c>
      <c r="S874" s="22">
        <v>4.8735248574601666</v>
      </c>
      <c r="T874" s="22">
        <v>3.9333333333333336</v>
      </c>
      <c r="U874" s="22">
        <v>4.0999999999999996</v>
      </c>
      <c r="V874" s="22">
        <v>3.9666666666666668</v>
      </c>
      <c r="W874" s="22" t="s">
        <v>640</v>
      </c>
      <c r="X874" s="22">
        <v>4.4833333333333334</v>
      </c>
      <c r="Y874" s="22" t="s">
        <v>640</v>
      </c>
      <c r="Z874" s="22">
        <v>5.643092976666666</v>
      </c>
      <c r="AA874" s="22">
        <v>4.75</v>
      </c>
      <c r="AB874" s="22">
        <v>4.45</v>
      </c>
      <c r="AC874" s="22" t="s">
        <v>640</v>
      </c>
      <c r="AD874" s="144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263</v>
      </c>
      <c r="C875" s="28"/>
      <c r="D875" s="11">
        <v>4.7</v>
      </c>
      <c r="E875" s="11">
        <v>4.0999999999999996</v>
      </c>
      <c r="F875" s="11">
        <v>3.8499999999999996</v>
      </c>
      <c r="G875" s="11">
        <v>4.4000000000000004</v>
      </c>
      <c r="H875" s="11">
        <v>4.2</v>
      </c>
      <c r="I875" s="11">
        <v>4.2</v>
      </c>
      <c r="J875" s="11">
        <v>4.4000000000000004</v>
      </c>
      <c r="K875" s="11">
        <v>4.3</v>
      </c>
      <c r="L875" s="11">
        <v>4.7</v>
      </c>
      <c r="M875" s="11">
        <v>4.8476499999999998</v>
      </c>
      <c r="N875" s="11">
        <v>4.7158324888914596</v>
      </c>
      <c r="O875" s="11">
        <v>5.25</v>
      </c>
      <c r="P875" s="11">
        <v>7</v>
      </c>
      <c r="Q875" s="11" t="s">
        <v>640</v>
      </c>
      <c r="R875" s="11">
        <v>4.3499999999999996</v>
      </c>
      <c r="S875" s="11">
        <v>4.8747456560051727</v>
      </c>
      <c r="T875" s="11">
        <v>3.9</v>
      </c>
      <c r="U875" s="11">
        <v>4.1500000000000004</v>
      </c>
      <c r="V875" s="11">
        <v>3.95</v>
      </c>
      <c r="W875" s="11" t="s">
        <v>640</v>
      </c>
      <c r="X875" s="11">
        <v>4.5</v>
      </c>
      <c r="Y875" s="11" t="s">
        <v>640</v>
      </c>
      <c r="Z875" s="11">
        <v>5.61508451</v>
      </c>
      <c r="AA875" s="11">
        <v>4.75</v>
      </c>
      <c r="AB875" s="11">
        <v>4.3499999999999996</v>
      </c>
      <c r="AC875" s="11" t="s">
        <v>640</v>
      </c>
      <c r="AD875" s="144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3" t="s">
        <v>264</v>
      </c>
      <c r="C876" s="28"/>
      <c r="D876" s="23">
        <v>8.3666002653407678E-2</v>
      </c>
      <c r="E876" s="23">
        <v>0.21369760566432799</v>
      </c>
      <c r="F876" s="23">
        <v>0.10488088481701512</v>
      </c>
      <c r="G876" s="23">
        <v>0.13291601358251257</v>
      </c>
      <c r="H876" s="23">
        <v>0.10327955589886455</v>
      </c>
      <c r="I876" s="23">
        <v>0.10954451150103316</v>
      </c>
      <c r="J876" s="23">
        <v>8.9442719099991672E-2</v>
      </c>
      <c r="K876" s="23">
        <v>0.16431676725154967</v>
      </c>
      <c r="L876" s="23">
        <v>0.2</v>
      </c>
      <c r="M876" s="23">
        <v>0.83647721068777214</v>
      </c>
      <c r="N876" s="23">
        <v>0.12643543812900432</v>
      </c>
      <c r="O876" s="23">
        <v>0.21602468994692864</v>
      </c>
      <c r="P876" s="23">
        <v>2.1808866698356155</v>
      </c>
      <c r="Q876" s="23" t="s">
        <v>640</v>
      </c>
      <c r="R876" s="23">
        <v>0.12649110640673514</v>
      </c>
      <c r="S876" s="23">
        <v>6.481998534589746E-2</v>
      </c>
      <c r="T876" s="23">
        <v>0.15055453054181614</v>
      </c>
      <c r="U876" s="23">
        <v>0.33466401061363038</v>
      </c>
      <c r="V876" s="23">
        <v>0.1966384160500349</v>
      </c>
      <c r="W876" s="23" t="s">
        <v>640</v>
      </c>
      <c r="X876" s="23">
        <v>7.5277265270907834E-2</v>
      </c>
      <c r="Y876" s="23" t="s">
        <v>640</v>
      </c>
      <c r="Z876" s="23">
        <v>0.22341914097156562</v>
      </c>
      <c r="AA876" s="23">
        <v>0.1048808848170153</v>
      </c>
      <c r="AB876" s="23">
        <v>0.28809720581775872</v>
      </c>
      <c r="AC876" s="23" t="s">
        <v>640</v>
      </c>
      <c r="AD876" s="215"/>
      <c r="AE876" s="216"/>
      <c r="AF876" s="216"/>
      <c r="AG876" s="216"/>
      <c r="AH876" s="216"/>
      <c r="AI876" s="216"/>
      <c r="AJ876" s="216"/>
      <c r="AK876" s="216"/>
      <c r="AL876" s="216"/>
      <c r="AM876" s="216"/>
      <c r="AN876" s="216"/>
      <c r="AO876" s="216"/>
      <c r="AP876" s="216"/>
      <c r="AQ876" s="216"/>
      <c r="AR876" s="216"/>
      <c r="AS876" s="216"/>
      <c r="AT876" s="216"/>
      <c r="AU876" s="216"/>
      <c r="AV876" s="216"/>
      <c r="AW876" s="216"/>
      <c r="AX876" s="216"/>
      <c r="AY876" s="216"/>
      <c r="AZ876" s="216"/>
      <c r="BA876" s="216"/>
      <c r="BB876" s="216"/>
      <c r="BC876" s="216"/>
      <c r="BD876" s="216"/>
      <c r="BE876" s="216"/>
      <c r="BF876" s="216"/>
      <c r="BG876" s="216"/>
      <c r="BH876" s="216"/>
      <c r="BI876" s="216"/>
      <c r="BJ876" s="216"/>
      <c r="BK876" s="216"/>
      <c r="BL876" s="216"/>
      <c r="BM876" s="54"/>
    </row>
    <row r="877" spans="1:65">
      <c r="A877" s="29"/>
      <c r="B877" s="3" t="s">
        <v>87</v>
      </c>
      <c r="C877" s="28"/>
      <c r="D877" s="13">
        <v>1.7992688742668319E-2</v>
      </c>
      <c r="E877" s="13">
        <v>5.3202723401907383E-2</v>
      </c>
      <c r="F877" s="13">
        <v>2.7241788264159773E-2</v>
      </c>
      <c r="G877" s="13">
        <v>3.0094191754531145E-2</v>
      </c>
      <c r="H877" s="13">
        <v>2.4206145913796377E-2</v>
      </c>
      <c r="I877" s="13">
        <v>2.6082026547865036E-2</v>
      </c>
      <c r="J877" s="13">
        <v>2.0327890704543564E-2</v>
      </c>
      <c r="K877" s="13">
        <v>3.7773969483114865E-2</v>
      </c>
      <c r="L877" s="13">
        <v>4.3478260869565223E-2</v>
      </c>
      <c r="M877" s="13">
        <v>0.17364746646068629</v>
      </c>
      <c r="N877" s="13">
        <v>2.6622220294712565E-2</v>
      </c>
      <c r="O877" s="13">
        <v>4.1278603174572354E-2</v>
      </c>
      <c r="P877" s="13">
        <v>0.27805609900156597</v>
      </c>
      <c r="Q877" s="13" t="s">
        <v>640</v>
      </c>
      <c r="R877" s="13">
        <v>2.8747978728803445E-2</v>
      </c>
      <c r="S877" s="13">
        <v>1.3300431872564274E-2</v>
      </c>
      <c r="T877" s="13">
        <v>3.8276575561478676E-2</v>
      </c>
      <c r="U877" s="13">
        <v>8.1625368442348883E-2</v>
      </c>
      <c r="V877" s="13">
        <v>4.9572709928580226E-2</v>
      </c>
      <c r="W877" s="13" t="s">
        <v>640</v>
      </c>
      <c r="X877" s="13">
        <v>1.6790468090165316E-2</v>
      </c>
      <c r="Y877" s="13" t="s">
        <v>640</v>
      </c>
      <c r="Z877" s="13">
        <v>3.9591610823243549E-2</v>
      </c>
      <c r="AA877" s="13">
        <v>2.2080186277266378E-2</v>
      </c>
      <c r="AB877" s="13">
        <v>6.4740945127586227E-2</v>
      </c>
      <c r="AC877" s="13" t="s">
        <v>640</v>
      </c>
      <c r="AD877" s="144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9"/>
      <c r="B878" s="3" t="s">
        <v>265</v>
      </c>
      <c r="C878" s="28"/>
      <c r="D878" s="13">
        <v>5.4835495101798415E-2</v>
      </c>
      <c r="E878" s="13">
        <v>-8.8833855485543234E-2</v>
      </c>
      <c r="F878" s="13">
        <v>-0.12664157932431741</v>
      </c>
      <c r="G878" s="13">
        <v>1.9046817275147898E-3</v>
      </c>
      <c r="H878" s="13">
        <v>-3.212226972738208E-2</v>
      </c>
      <c r="I878" s="13">
        <v>-4.724535926289164E-2</v>
      </c>
      <c r="J878" s="13">
        <v>-1.8760906563628499E-3</v>
      </c>
      <c r="K878" s="13">
        <v>-1.3218407807994881E-2</v>
      </c>
      <c r="L878" s="13">
        <v>4.3493177950166162E-2</v>
      </c>
      <c r="M878" s="13">
        <v>9.2741519022553565E-2</v>
      </c>
      <c r="N878" s="13">
        <v>7.7348788034454996E-2</v>
      </c>
      <c r="O878" s="13">
        <v>0.18716252853750803</v>
      </c>
      <c r="P878" s="13">
        <v>0.77923148385271079</v>
      </c>
      <c r="Q878" s="13" t="s">
        <v>640</v>
      </c>
      <c r="R878" s="13">
        <v>-1.8760906563628499E-3</v>
      </c>
      <c r="S878" s="13">
        <v>0.10554129159353054</v>
      </c>
      <c r="T878" s="13">
        <v>-0.10773771740493021</v>
      </c>
      <c r="U878" s="13">
        <v>-6.9929993566156257E-2</v>
      </c>
      <c r="V878" s="13">
        <v>-0.10017617263717549</v>
      </c>
      <c r="W878" s="13" t="s">
        <v>640</v>
      </c>
      <c r="X878" s="13">
        <v>1.702777126302446E-2</v>
      </c>
      <c r="Y878" s="13" t="s">
        <v>640</v>
      </c>
      <c r="Z878" s="13">
        <v>0.2801150051500354</v>
      </c>
      <c r="AA878" s="13">
        <v>7.7520129405062921E-2</v>
      </c>
      <c r="AB878" s="13">
        <v>9.4662264952696251E-3</v>
      </c>
      <c r="AC878" s="13" t="s">
        <v>640</v>
      </c>
      <c r="AD878" s="144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9"/>
      <c r="B879" s="45" t="s">
        <v>266</v>
      </c>
      <c r="C879" s="46"/>
      <c r="D879" s="44">
        <v>0.34</v>
      </c>
      <c r="E879" s="44">
        <v>0.85</v>
      </c>
      <c r="F879" s="44">
        <v>1.1599999999999999</v>
      </c>
      <c r="G879" s="44">
        <v>0.09</v>
      </c>
      <c r="H879" s="44">
        <v>0.38</v>
      </c>
      <c r="I879" s="44">
        <v>0.5</v>
      </c>
      <c r="J879" s="44">
        <v>0.13</v>
      </c>
      <c r="K879" s="44">
        <v>0.22</v>
      </c>
      <c r="L879" s="44">
        <v>0.25</v>
      </c>
      <c r="M879" s="44">
        <v>0.66</v>
      </c>
      <c r="N879" s="44">
        <v>0.53</v>
      </c>
      <c r="O879" s="44">
        <v>1.44</v>
      </c>
      <c r="P879" s="44">
        <v>6.35</v>
      </c>
      <c r="Q879" s="44">
        <v>3.7</v>
      </c>
      <c r="R879" s="44">
        <v>0.13</v>
      </c>
      <c r="S879" s="44">
        <v>0.77</v>
      </c>
      <c r="T879" s="44">
        <v>1</v>
      </c>
      <c r="U879" s="44">
        <v>0.69</v>
      </c>
      <c r="V879" s="44">
        <v>0.94</v>
      </c>
      <c r="W879" s="44">
        <v>1</v>
      </c>
      <c r="X879" s="44">
        <v>0.03</v>
      </c>
      <c r="Y879" s="44">
        <v>1</v>
      </c>
      <c r="Z879" s="44">
        <v>2.21</v>
      </c>
      <c r="AA879" s="44">
        <v>0.53</v>
      </c>
      <c r="AB879" s="44">
        <v>0.03</v>
      </c>
      <c r="AC879" s="44">
        <v>1</v>
      </c>
      <c r="AD879" s="144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B880" s="3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BM880" s="53"/>
    </row>
    <row r="881" spans="1:65" ht="15">
      <c r="B881" s="8" t="s">
        <v>483</v>
      </c>
      <c r="BM881" s="27" t="s">
        <v>67</v>
      </c>
    </row>
    <row r="882" spans="1:65" ht="15">
      <c r="A882" s="24" t="s">
        <v>18</v>
      </c>
      <c r="B882" s="18" t="s">
        <v>110</v>
      </c>
      <c r="C882" s="15" t="s">
        <v>111</v>
      </c>
      <c r="D882" s="16" t="s">
        <v>225</v>
      </c>
      <c r="E882" s="17" t="s">
        <v>225</v>
      </c>
      <c r="F882" s="17" t="s">
        <v>225</v>
      </c>
      <c r="G882" s="17" t="s">
        <v>225</v>
      </c>
      <c r="H882" s="17" t="s">
        <v>225</v>
      </c>
      <c r="I882" s="17" t="s">
        <v>225</v>
      </c>
      <c r="J882" s="17" t="s">
        <v>225</v>
      </c>
      <c r="K882" s="17" t="s">
        <v>225</v>
      </c>
      <c r="L882" s="17" t="s">
        <v>225</v>
      </c>
      <c r="M882" s="17" t="s">
        <v>225</v>
      </c>
      <c r="N882" s="17" t="s">
        <v>225</v>
      </c>
      <c r="O882" s="17" t="s">
        <v>225</v>
      </c>
      <c r="P882" s="17" t="s">
        <v>225</v>
      </c>
      <c r="Q882" s="17" t="s">
        <v>225</v>
      </c>
      <c r="R882" s="17" t="s">
        <v>225</v>
      </c>
      <c r="S882" s="17" t="s">
        <v>225</v>
      </c>
      <c r="T882" s="17" t="s">
        <v>225</v>
      </c>
      <c r="U882" s="17" t="s">
        <v>225</v>
      </c>
      <c r="V882" s="17" t="s">
        <v>225</v>
      </c>
      <c r="W882" s="17" t="s">
        <v>225</v>
      </c>
      <c r="X882" s="17" t="s">
        <v>225</v>
      </c>
      <c r="Y882" s="17" t="s">
        <v>225</v>
      </c>
      <c r="Z882" s="17" t="s">
        <v>225</v>
      </c>
      <c r="AA882" s="17" t="s">
        <v>225</v>
      </c>
      <c r="AB882" s="17" t="s">
        <v>225</v>
      </c>
      <c r="AC882" s="17" t="s">
        <v>225</v>
      </c>
      <c r="AD882" s="144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 t="s">
        <v>226</v>
      </c>
      <c r="C883" s="9" t="s">
        <v>226</v>
      </c>
      <c r="D883" s="142" t="s">
        <v>228</v>
      </c>
      <c r="E883" s="143" t="s">
        <v>229</v>
      </c>
      <c r="F883" s="143" t="s">
        <v>230</v>
      </c>
      <c r="G883" s="143" t="s">
        <v>231</v>
      </c>
      <c r="H883" s="143" t="s">
        <v>232</v>
      </c>
      <c r="I883" s="143" t="s">
        <v>233</v>
      </c>
      <c r="J883" s="143" t="s">
        <v>234</v>
      </c>
      <c r="K883" s="143" t="s">
        <v>235</v>
      </c>
      <c r="L883" s="143" t="s">
        <v>236</v>
      </c>
      <c r="M883" s="143" t="s">
        <v>238</v>
      </c>
      <c r="N883" s="143" t="s">
        <v>239</v>
      </c>
      <c r="O883" s="143" t="s">
        <v>240</v>
      </c>
      <c r="P883" s="143" t="s">
        <v>241</v>
      </c>
      <c r="Q883" s="143" t="s">
        <v>243</v>
      </c>
      <c r="R883" s="143" t="s">
        <v>244</v>
      </c>
      <c r="S883" s="143" t="s">
        <v>245</v>
      </c>
      <c r="T883" s="143" t="s">
        <v>246</v>
      </c>
      <c r="U883" s="143" t="s">
        <v>269</v>
      </c>
      <c r="V883" s="143" t="s">
        <v>247</v>
      </c>
      <c r="W883" s="143" t="s">
        <v>248</v>
      </c>
      <c r="X883" s="143" t="s">
        <v>249</v>
      </c>
      <c r="Y883" s="143" t="s">
        <v>250</v>
      </c>
      <c r="Z883" s="143" t="s">
        <v>252</v>
      </c>
      <c r="AA883" s="143" t="s">
        <v>253</v>
      </c>
      <c r="AB883" s="143" t="s">
        <v>254</v>
      </c>
      <c r="AC883" s="143" t="s">
        <v>255</v>
      </c>
      <c r="AD883" s="144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 t="s">
        <v>3</v>
      </c>
    </row>
    <row r="884" spans="1:65">
      <c r="A884" s="29"/>
      <c r="B884" s="19"/>
      <c r="C884" s="9"/>
      <c r="D884" s="10" t="s">
        <v>275</v>
      </c>
      <c r="E884" s="11" t="s">
        <v>275</v>
      </c>
      <c r="F884" s="11" t="s">
        <v>276</v>
      </c>
      <c r="G884" s="11" t="s">
        <v>276</v>
      </c>
      <c r="H884" s="11" t="s">
        <v>276</v>
      </c>
      <c r="I884" s="11" t="s">
        <v>276</v>
      </c>
      <c r="J884" s="11" t="s">
        <v>276</v>
      </c>
      <c r="K884" s="11" t="s">
        <v>276</v>
      </c>
      <c r="L884" s="11" t="s">
        <v>275</v>
      </c>
      <c r="M884" s="11" t="s">
        <v>275</v>
      </c>
      <c r="N884" s="11" t="s">
        <v>275</v>
      </c>
      <c r="O884" s="11" t="s">
        <v>276</v>
      </c>
      <c r="P884" s="11" t="s">
        <v>114</v>
      </c>
      <c r="Q884" s="11" t="s">
        <v>114</v>
      </c>
      <c r="R884" s="11" t="s">
        <v>276</v>
      </c>
      <c r="S884" s="11" t="s">
        <v>114</v>
      </c>
      <c r="T884" s="11" t="s">
        <v>276</v>
      </c>
      <c r="U884" s="11" t="s">
        <v>276</v>
      </c>
      <c r="V884" s="11" t="s">
        <v>276</v>
      </c>
      <c r="W884" s="11" t="s">
        <v>114</v>
      </c>
      <c r="X884" s="11" t="s">
        <v>276</v>
      </c>
      <c r="Y884" s="11" t="s">
        <v>114</v>
      </c>
      <c r="Z884" s="11" t="s">
        <v>276</v>
      </c>
      <c r="AA884" s="11" t="s">
        <v>276</v>
      </c>
      <c r="AB884" s="11" t="s">
        <v>276</v>
      </c>
      <c r="AC884" s="11" t="s">
        <v>114</v>
      </c>
      <c r="AD884" s="144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0</v>
      </c>
    </row>
    <row r="885" spans="1:65">
      <c r="A885" s="29"/>
      <c r="B885" s="19"/>
      <c r="C885" s="9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144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0</v>
      </c>
    </row>
    <row r="886" spans="1:65">
      <c r="A886" s="29"/>
      <c r="B886" s="18">
        <v>1</v>
      </c>
      <c r="C886" s="14">
        <v>1</v>
      </c>
      <c r="D886" s="196">
        <v>275</v>
      </c>
      <c r="E886" s="196">
        <v>269</v>
      </c>
      <c r="F886" s="196">
        <v>245</v>
      </c>
      <c r="G886" s="196">
        <v>278</v>
      </c>
      <c r="H886" s="196">
        <v>256</v>
      </c>
      <c r="I886" s="196">
        <v>262</v>
      </c>
      <c r="J886" s="196">
        <v>274</v>
      </c>
      <c r="K886" s="196">
        <v>266</v>
      </c>
      <c r="L886" s="196">
        <v>271.93</v>
      </c>
      <c r="M886" s="196">
        <v>268.48066402030827</v>
      </c>
      <c r="N886" s="196">
        <v>264</v>
      </c>
      <c r="O886" s="196">
        <v>282.73</v>
      </c>
      <c r="P886" s="196">
        <v>290.92</v>
      </c>
      <c r="Q886" s="196">
        <v>265.39999999999998</v>
      </c>
      <c r="R886" s="196">
        <v>256</v>
      </c>
      <c r="S886" s="196">
        <v>283.8881289281527</v>
      </c>
      <c r="T886" s="196">
        <v>265</v>
      </c>
      <c r="U886" s="196">
        <v>264</v>
      </c>
      <c r="V886" s="196">
        <v>264</v>
      </c>
      <c r="W886" s="196">
        <v>239</v>
      </c>
      <c r="X886" s="196">
        <v>283</v>
      </c>
      <c r="Y886" s="196">
        <v>239.8</v>
      </c>
      <c r="Z886" s="198">
        <v>295.07555109999993</v>
      </c>
      <c r="AA886" s="196">
        <v>269</v>
      </c>
      <c r="AB886" s="196">
        <v>248.59999999999997</v>
      </c>
      <c r="AC886" s="196">
        <v>259</v>
      </c>
      <c r="AD886" s="199"/>
      <c r="AE886" s="200"/>
      <c r="AF886" s="200"/>
      <c r="AG886" s="200"/>
      <c r="AH886" s="200"/>
      <c r="AI886" s="200"/>
      <c r="AJ886" s="200"/>
      <c r="AK886" s="200"/>
      <c r="AL886" s="200"/>
      <c r="AM886" s="200"/>
      <c r="AN886" s="200"/>
      <c r="AO886" s="200"/>
      <c r="AP886" s="200"/>
      <c r="AQ886" s="200"/>
      <c r="AR886" s="200"/>
      <c r="AS886" s="200"/>
      <c r="AT886" s="200"/>
      <c r="AU886" s="200"/>
      <c r="AV886" s="200"/>
      <c r="AW886" s="200"/>
      <c r="AX886" s="200"/>
      <c r="AY886" s="200"/>
      <c r="AZ886" s="200"/>
      <c r="BA886" s="200"/>
      <c r="BB886" s="200"/>
      <c r="BC886" s="200"/>
      <c r="BD886" s="200"/>
      <c r="BE886" s="200"/>
      <c r="BF886" s="200"/>
      <c r="BG886" s="200"/>
      <c r="BH886" s="200"/>
      <c r="BI886" s="200"/>
      <c r="BJ886" s="200"/>
      <c r="BK886" s="200"/>
      <c r="BL886" s="200"/>
      <c r="BM886" s="201">
        <v>1</v>
      </c>
    </row>
    <row r="887" spans="1:65">
      <c r="A887" s="29"/>
      <c r="B887" s="19">
        <v>1</v>
      </c>
      <c r="C887" s="9">
        <v>2</v>
      </c>
      <c r="D887" s="203">
        <v>279</v>
      </c>
      <c r="E887" s="203">
        <v>255.00000000000003</v>
      </c>
      <c r="F887" s="203">
        <v>248</v>
      </c>
      <c r="G887" s="203">
        <v>272</v>
      </c>
      <c r="H887" s="203">
        <v>266</v>
      </c>
      <c r="I887" s="203">
        <v>273</v>
      </c>
      <c r="J887" s="203">
        <v>280</v>
      </c>
      <c r="K887" s="203">
        <v>269</v>
      </c>
      <c r="L887" s="203">
        <v>268.75</v>
      </c>
      <c r="M887" s="203">
        <v>267.55201083552936</v>
      </c>
      <c r="N887" s="203">
        <v>274</v>
      </c>
      <c r="O887" s="203">
        <v>272.89</v>
      </c>
      <c r="P887" s="203">
        <v>286.52999999999997</v>
      </c>
      <c r="Q887" s="203">
        <v>264.8</v>
      </c>
      <c r="R887" s="203">
        <v>250.99999999999997</v>
      </c>
      <c r="S887" s="203">
        <v>285.62527991135124</v>
      </c>
      <c r="T887" s="203">
        <v>259</v>
      </c>
      <c r="U887" s="203">
        <v>268</v>
      </c>
      <c r="V887" s="203">
        <v>277</v>
      </c>
      <c r="W887" s="203">
        <v>237</v>
      </c>
      <c r="X887" s="203">
        <v>301</v>
      </c>
      <c r="Y887" s="203">
        <v>243.16</v>
      </c>
      <c r="Z887" s="204">
        <v>288.42976160000001</v>
      </c>
      <c r="AA887" s="203">
        <v>270</v>
      </c>
      <c r="AB887" s="203">
        <v>253.30000000000004</v>
      </c>
      <c r="AC887" s="203">
        <v>261</v>
      </c>
      <c r="AD887" s="199"/>
      <c r="AE887" s="200"/>
      <c r="AF887" s="200"/>
      <c r="AG887" s="200"/>
      <c r="AH887" s="200"/>
      <c r="AI887" s="200"/>
      <c r="AJ887" s="200"/>
      <c r="AK887" s="200"/>
      <c r="AL887" s="200"/>
      <c r="AM887" s="200"/>
      <c r="AN887" s="200"/>
      <c r="AO887" s="200"/>
      <c r="AP887" s="200"/>
      <c r="AQ887" s="200"/>
      <c r="AR887" s="200"/>
      <c r="AS887" s="200"/>
      <c r="AT887" s="200"/>
      <c r="AU887" s="200"/>
      <c r="AV887" s="200"/>
      <c r="AW887" s="200"/>
      <c r="AX887" s="200"/>
      <c r="AY887" s="200"/>
      <c r="AZ887" s="200"/>
      <c r="BA887" s="200"/>
      <c r="BB887" s="200"/>
      <c r="BC887" s="200"/>
      <c r="BD887" s="200"/>
      <c r="BE887" s="200"/>
      <c r="BF887" s="200"/>
      <c r="BG887" s="200"/>
      <c r="BH887" s="200"/>
      <c r="BI887" s="200"/>
      <c r="BJ887" s="200"/>
      <c r="BK887" s="200"/>
      <c r="BL887" s="200"/>
      <c r="BM887" s="201">
        <v>15</v>
      </c>
    </row>
    <row r="888" spans="1:65">
      <c r="A888" s="29"/>
      <c r="B888" s="19">
        <v>1</v>
      </c>
      <c r="C888" s="9">
        <v>3</v>
      </c>
      <c r="D888" s="203">
        <v>275</v>
      </c>
      <c r="E888" s="203">
        <v>256</v>
      </c>
      <c r="F888" s="203">
        <v>248.99999999999997</v>
      </c>
      <c r="G888" s="203">
        <v>278</v>
      </c>
      <c r="H888" s="203">
        <v>266</v>
      </c>
      <c r="I888" s="203">
        <v>264</v>
      </c>
      <c r="J888" s="203">
        <v>276</v>
      </c>
      <c r="K888" s="203">
        <v>269</v>
      </c>
      <c r="L888" s="203">
        <v>272.67</v>
      </c>
      <c r="M888" s="203">
        <v>263.5652784851614</v>
      </c>
      <c r="N888" s="203">
        <v>263</v>
      </c>
      <c r="O888" s="203">
        <v>276.86</v>
      </c>
      <c r="P888" s="203">
        <v>293.23</v>
      </c>
      <c r="Q888" s="203">
        <v>263.2</v>
      </c>
      <c r="R888" s="203">
        <v>257</v>
      </c>
      <c r="S888" s="203">
        <v>279.22258268740899</v>
      </c>
      <c r="T888" s="203">
        <v>262</v>
      </c>
      <c r="U888" s="203">
        <v>261</v>
      </c>
      <c r="V888" s="203">
        <v>272</v>
      </c>
      <c r="W888" s="203">
        <v>236</v>
      </c>
      <c r="X888" s="203">
        <v>267</v>
      </c>
      <c r="Y888" s="205">
        <v>227.55</v>
      </c>
      <c r="Z888" s="204">
        <v>293.80115496999997</v>
      </c>
      <c r="AA888" s="205">
        <v>282</v>
      </c>
      <c r="AB888" s="203">
        <v>248.10000000000002</v>
      </c>
      <c r="AC888" s="203">
        <v>259</v>
      </c>
      <c r="AD888" s="199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200"/>
      <c r="AT888" s="200"/>
      <c r="AU888" s="200"/>
      <c r="AV888" s="200"/>
      <c r="AW888" s="200"/>
      <c r="AX888" s="200"/>
      <c r="AY888" s="200"/>
      <c r="AZ888" s="200"/>
      <c r="BA888" s="200"/>
      <c r="BB888" s="200"/>
      <c r="BC888" s="200"/>
      <c r="BD888" s="200"/>
      <c r="BE888" s="200"/>
      <c r="BF888" s="200"/>
      <c r="BG888" s="200"/>
      <c r="BH888" s="200"/>
      <c r="BI888" s="200"/>
      <c r="BJ888" s="200"/>
      <c r="BK888" s="200"/>
      <c r="BL888" s="200"/>
      <c r="BM888" s="201">
        <v>16</v>
      </c>
    </row>
    <row r="889" spans="1:65">
      <c r="A889" s="29"/>
      <c r="B889" s="19">
        <v>1</v>
      </c>
      <c r="C889" s="9">
        <v>4</v>
      </c>
      <c r="D889" s="203">
        <v>282</v>
      </c>
      <c r="E889" s="203">
        <v>275</v>
      </c>
      <c r="F889" s="203">
        <v>243</v>
      </c>
      <c r="G889" s="203">
        <v>268</v>
      </c>
      <c r="H889" s="203">
        <v>263</v>
      </c>
      <c r="I889" s="203">
        <v>268</v>
      </c>
      <c r="J889" s="203">
        <v>288</v>
      </c>
      <c r="K889" s="203">
        <v>269</v>
      </c>
      <c r="L889" s="203">
        <v>278.87</v>
      </c>
      <c r="M889" s="203">
        <v>259.4137076215336</v>
      </c>
      <c r="N889" s="203">
        <v>266</v>
      </c>
      <c r="O889" s="203">
        <v>281.67</v>
      </c>
      <c r="P889" s="203">
        <v>288.23</v>
      </c>
      <c r="Q889" s="203">
        <v>261.39999999999998</v>
      </c>
      <c r="R889" s="203">
        <v>264</v>
      </c>
      <c r="S889" s="203">
        <v>284.29644071263868</v>
      </c>
      <c r="T889" s="203">
        <v>265</v>
      </c>
      <c r="U889" s="203">
        <v>265</v>
      </c>
      <c r="V889" s="203">
        <v>278</v>
      </c>
      <c r="W889" s="203">
        <v>250.99999999999997</v>
      </c>
      <c r="X889" s="203">
        <v>280</v>
      </c>
      <c r="Y889" s="203">
        <v>244.03</v>
      </c>
      <c r="Z889" s="204">
        <v>295.68298894999998</v>
      </c>
      <c r="AA889" s="203">
        <v>270</v>
      </c>
      <c r="AB889" s="203">
        <v>251.09999999999997</v>
      </c>
      <c r="AC889" s="203">
        <v>260</v>
      </c>
      <c r="AD889" s="199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200"/>
      <c r="AT889" s="200"/>
      <c r="AU889" s="200"/>
      <c r="AV889" s="200"/>
      <c r="AW889" s="200"/>
      <c r="AX889" s="200"/>
      <c r="AY889" s="200"/>
      <c r="AZ889" s="200"/>
      <c r="BA889" s="200"/>
      <c r="BB889" s="200"/>
      <c r="BC889" s="200"/>
      <c r="BD889" s="200"/>
      <c r="BE889" s="200"/>
      <c r="BF889" s="200"/>
      <c r="BG889" s="200"/>
      <c r="BH889" s="200"/>
      <c r="BI889" s="200"/>
      <c r="BJ889" s="200"/>
      <c r="BK889" s="200"/>
      <c r="BL889" s="200"/>
      <c r="BM889" s="201">
        <v>265.99394557535629</v>
      </c>
    </row>
    <row r="890" spans="1:65">
      <c r="A890" s="29"/>
      <c r="B890" s="19">
        <v>1</v>
      </c>
      <c r="C890" s="9">
        <v>5</v>
      </c>
      <c r="D890" s="203">
        <v>280</v>
      </c>
      <c r="E890" s="203">
        <v>256</v>
      </c>
      <c r="F890" s="203">
        <v>246.00000000000003</v>
      </c>
      <c r="G890" s="203">
        <v>271</v>
      </c>
      <c r="H890" s="203">
        <v>275</v>
      </c>
      <c r="I890" s="203">
        <v>267</v>
      </c>
      <c r="J890" s="203">
        <v>277</v>
      </c>
      <c r="K890" s="203">
        <v>264</v>
      </c>
      <c r="L890" s="203">
        <v>274.89999999999998</v>
      </c>
      <c r="M890" s="203">
        <v>258.29552285536113</v>
      </c>
      <c r="N890" s="203">
        <v>262</v>
      </c>
      <c r="O890" s="203">
        <v>270.57</v>
      </c>
      <c r="P890" s="203">
        <v>289.43</v>
      </c>
      <c r="Q890" s="203">
        <v>264.89999999999998</v>
      </c>
      <c r="R890" s="203">
        <v>259</v>
      </c>
      <c r="S890" s="203">
        <v>276.55346562240334</v>
      </c>
      <c r="T890" s="203">
        <v>266</v>
      </c>
      <c r="U890" s="203">
        <v>264</v>
      </c>
      <c r="V890" s="203">
        <v>282</v>
      </c>
      <c r="W890" s="203">
        <v>246.00000000000003</v>
      </c>
      <c r="X890" s="203">
        <v>270</v>
      </c>
      <c r="Y890" s="203">
        <v>241.74</v>
      </c>
      <c r="Z890" s="204">
        <v>291.41961593999991</v>
      </c>
      <c r="AA890" s="203">
        <v>270</v>
      </c>
      <c r="AB890" s="203">
        <v>255.19999999999996</v>
      </c>
      <c r="AC890" s="203">
        <v>257</v>
      </c>
      <c r="AD890" s="199"/>
      <c r="AE890" s="200"/>
      <c r="AF890" s="200"/>
      <c r="AG890" s="200"/>
      <c r="AH890" s="200"/>
      <c r="AI890" s="200"/>
      <c r="AJ890" s="200"/>
      <c r="AK890" s="200"/>
      <c r="AL890" s="200"/>
      <c r="AM890" s="200"/>
      <c r="AN890" s="200"/>
      <c r="AO890" s="200"/>
      <c r="AP890" s="200"/>
      <c r="AQ890" s="200"/>
      <c r="AR890" s="200"/>
      <c r="AS890" s="200"/>
      <c r="AT890" s="200"/>
      <c r="AU890" s="200"/>
      <c r="AV890" s="200"/>
      <c r="AW890" s="200"/>
      <c r="AX890" s="200"/>
      <c r="AY890" s="200"/>
      <c r="AZ890" s="200"/>
      <c r="BA890" s="200"/>
      <c r="BB890" s="200"/>
      <c r="BC890" s="200"/>
      <c r="BD890" s="200"/>
      <c r="BE890" s="200"/>
      <c r="BF890" s="200"/>
      <c r="BG890" s="200"/>
      <c r="BH890" s="200"/>
      <c r="BI890" s="200"/>
      <c r="BJ890" s="200"/>
      <c r="BK890" s="200"/>
      <c r="BL890" s="200"/>
      <c r="BM890" s="201">
        <v>55</v>
      </c>
    </row>
    <row r="891" spans="1:65">
      <c r="A891" s="29"/>
      <c r="B891" s="19">
        <v>1</v>
      </c>
      <c r="C891" s="9">
        <v>6</v>
      </c>
      <c r="D891" s="203">
        <v>279</v>
      </c>
      <c r="E891" s="203">
        <v>263</v>
      </c>
      <c r="F891" s="203">
        <v>244</v>
      </c>
      <c r="G891" s="203">
        <v>268</v>
      </c>
      <c r="H891" s="203">
        <v>265</v>
      </c>
      <c r="I891" s="203">
        <v>265</v>
      </c>
      <c r="J891" s="203">
        <v>281</v>
      </c>
      <c r="K891" s="203">
        <v>266</v>
      </c>
      <c r="L891" s="203">
        <v>273.81</v>
      </c>
      <c r="M891" s="203">
        <v>259.40602826124598</v>
      </c>
      <c r="N891" s="203">
        <v>258</v>
      </c>
      <c r="O891" s="203">
        <v>285.94</v>
      </c>
      <c r="P891" s="203">
        <v>290.23</v>
      </c>
      <c r="Q891" s="203">
        <v>260.7</v>
      </c>
      <c r="R891" s="203">
        <v>256</v>
      </c>
      <c r="S891" s="203">
        <v>278.32872636235248</v>
      </c>
      <c r="T891" s="203">
        <v>268</v>
      </c>
      <c r="U891" s="205">
        <v>255.00000000000003</v>
      </c>
      <c r="V891" s="203">
        <v>263</v>
      </c>
      <c r="W891" s="203">
        <v>245</v>
      </c>
      <c r="X891" s="203">
        <v>264</v>
      </c>
      <c r="Y891" s="203">
        <v>239.94</v>
      </c>
      <c r="Z891" s="204">
        <v>294.41013082000001</v>
      </c>
      <c r="AA891" s="203">
        <v>273</v>
      </c>
      <c r="AB891" s="203">
        <v>242.4</v>
      </c>
      <c r="AC891" s="203">
        <v>257</v>
      </c>
      <c r="AD891" s="199"/>
      <c r="AE891" s="200"/>
      <c r="AF891" s="200"/>
      <c r="AG891" s="200"/>
      <c r="AH891" s="200"/>
      <c r="AI891" s="200"/>
      <c r="AJ891" s="200"/>
      <c r="AK891" s="200"/>
      <c r="AL891" s="200"/>
      <c r="AM891" s="200"/>
      <c r="AN891" s="200"/>
      <c r="AO891" s="200"/>
      <c r="AP891" s="200"/>
      <c r="AQ891" s="200"/>
      <c r="AR891" s="200"/>
      <c r="AS891" s="200"/>
      <c r="AT891" s="200"/>
      <c r="AU891" s="200"/>
      <c r="AV891" s="200"/>
      <c r="AW891" s="200"/>
      <c r="AX891" s="200"/>
      <c r="AY891" s="200"/>
      <c r="AZ891" s="200"/>
      <c r="BA891" s="200"/>
      <c r="BB891" s="200"/>
      <c r="BC891" s="200"/>
      <c r="BD891" s="200"/>
      <c r="BE891" s="200"/>
      <c r="BF891" s="200"/>
      <c r="BG891" s="200"/>
      <c r="BH891" s="200"/>
      <c r="BI891" s="200"/>
      <c r="BJ891" s="200"/>
      <c r="BK891" s="200"/>
      <c r="BL891" s="200"/>
      <c r="BM891" s="206"/>
    </row>
    <row r="892" spans="1:65">
      <c r="A892" s="29"/>
      <c r="B892" s="20" t="s">
        <v>262</v>
      </c>
      <c r="C892" s="12"/>
      <c r="D892" s="207">
        <v>278.33333333333331</v>
      </c>
      <c r="E892" s="207">
        <v>262.33333333333331</v>
      </c>
      <c r="F892" s="207">
        <v>245.83333333333334</v>
      </c>
      <c r="G892" s="207">
        <v>272.5</v>
      </c>
      <c r="H892" s="207">
        <v>265.16666666666669</v>
      </c>
      <c r="I892" s="207">
        <v>266.5</v>
      </c>
      <c r="J892" s="207">
        <v>279.33333333333331</v>
      </c>
      <c r="K892" s="207">
        <v>267.16666666666669</v>
      </c>
      <c r="L892" s="207">
        <v>273.4883333333334</v>
      </c>
      <c r="M892" s="207">
        <v>262.78553534652332</v>
      </c>
      <c r="N892" s="207">
        <v>264.5</v>
      </c>
      <c r="O892" s="207">
        <v>278.44333333333333</v>
      </c>
      <c r="P892" s="207">
        <v>289.76166666666671</v>
      </c>
      <c r="Q892" s="207">
        <v>263.40000000000003</v>
      </c>
      <c r="R892" s="207">
        <v>257.16666666666669</v>
      </c>
      <c r="S892" s="207">
        <v>281.31910403738453</v>
      </c>
      <c r="T892" s="207">
        <v>264.16666666666669</v>
      </c>
      <c r="U892" s="207">
        <v>262.83333333333331</v>
      </c>
      <c r="V892" s="207">
        <v>272.66666666666669</v>
      </c>
      <c r="W892" s="207">
        <v>242.33333333333334</v>
      </c>
      <c r="X892" s="207">
        <v>277.5</v>
      </c>
      <c r="Y892" s="207">
        <v>239.37</v>
      </c>
      <c r="Z892" s="207">
        <v>293.13653389666661</v>
      </c>
      <c r="AA892" s="207">
        <v>272.33333333333331</v>
      </c>
      <c r="AB892" s="207">
        <v>249.78333333333333</v>
      </c>
      <c r="AC892" s="207">
        <v>258.83333333333331</v>
      </c>
      <c r="AD892" s="199"/>
      <c r="AE892" s="200"/>
      <c r="AF892" s="200"/>
      <c r="AG892" s="200"/>
      <c r="AH892" s="200"/>
      <c r="AI892" s="200"/>
      <c r="AJ892" s="200"/>
      <c r="AK892" s="200"/>
      <c r="AL892" s="200"/>
      <c r="AM892" s="200"/>
      <c r="AN892" s="200"/>
      <c r="AO892" s="200"/>
      <c r="AP892" s="200"/>
      <c r="AQ892" s="200"/>
      <c r="AR892" s="200"/>
      <c r="AS892" s="200"/>
      <c r="AT892" s="200"/>
      <c r="AU892" s="200"/>
      <c r="AV892" s="200"/>
      <c r="AW892" s="200"/>
      <c r="AX892" s="200"/>
      <c r="AY892" s="200"/>
      <c r="AZ892" s="200"/>
      <c r="BA892" s="200"/>
      <c r="BB892" s="200"/>
      <c r="BC892" s="200"/>
      <c r="BD892" s="200"/>
      <c r="BE892" s="200"/>
      <c r="BF892" s="200"/>
      <c r="BG892" s="200"/>
      <c r="BH892" s="200"/>
      <c r="BI892" s="200"/>
      <c r="BJ892" s="200"/>
      <c r="BK892" s="200"/>
      <c r="BL892" s="200"/>
      <c r="BM892" s="206"/>
    </row>
    <row r="893" spans="1:65">
      <c r="A893" s="29"/>
      <c r="B893" s="3" t="s">
        <v>263</v>
      </c>
      <c r="C893" s="28"/>
      <c r="D893" s="203">
        <v>279</v>
      </c>
      <c r="E893" s="203">
        <v>259.5</v>
      </c>
      <c r="F893" s="203">
        <v>245.5</v>
      </c>
      <c r="G893" s="203">
        <v>271.5</v>
      </c>
      <c r="H893" s="203">
        <v>265.5</v>
      </c>
      <c r="I893" s="203">
        <v>266</v>
      </c>
      <c r="J893" s="203">
        <v>278.5</v>
      </c>
      <c r="K893" s="203">
        <v>267.5</v>
      </c>
      <c r="L893" s="203">
        <v>273.24</v>
      </c>
      <c r="M893" s="203">
        <v>261.48949305334747</v>
      </c>
      <c r="N893" s="203">
        <v>263.5</v>
      </c>
      <c r="O893" s="203">
        <v>279.26499999999999</v>
      </c>
      <c r="P893" s="203">
        <v>289.83000000000004</v>
      </c>
      <c r="Q893" s="203">
        <v>264</v>
      </c>
      <c r="R893" s="203">
        <v>256.5</v>
      </c>
      <c r="S893" s="203">
        <v>281.55535580778087</v>
      </c>
      <c r="T893" s="203">
        <v>265</v>
      </c>
      <c r="U893" s="203">
        <v>264</v>
      </c>
      <c r="V893" s="203">
        <v>274.5</v>
      </c>
      <c r="W893" s="203">
        <v>242</v>
      </c>
      <c r="X893" s="203">
        <v>275</v>
      </c>
      <c r="Y893" s="203">
        <v>240.84</v>
      </c>
      <c r="Z893" s="203">
        <v>294.10564289499996</v>
      </c>
      <c r="AA893" s="203">
        <v>270</v>
      </c>
      <c r="AB893" s="203">
        <v>249.84999999999997</v>
      </c>
      <c r="AC893" s="203">
        <v>259</v>
      </c>
      <c r="AD893" s="199"/>
      <c r="AE893" s="200"/>
      <c r="AF893" s="200"/>
      <c r="AG893" s="200"/>
      <c r="AH893" s="200"/>
      <c r="AI893" s="200"/>
      <c r="AJ893" s="200"/>
      <c r="AK893" s="200"/>
      <c r="AL893" s="200"/>
      <c r="AM893" s="200"/>
      <c r="AN893" s="200"/>
      <c r="AO893" s="200"/>
      <c r="AP893" s="200"/>
      <c r="AQ893" s="200"/>
      <c r="AR893" s="200"/>
      <c r="AS893" s="200"/>
      <c r="AT893" s="200"/>
      <c r="AU893" s="200"/>
      <c r="AV893" s="200"/>
      <c r="AW893" s="200"/>
      <c r="AX893" s="200"/>
      <c r="AY893" s="200"/>
      <c r="AZ893" s="200"/>
      <c r="BA893" s="200"/>
      <c r="BB893" s="200"/>
      <c r="BC893" s="200"/>
      <c r="BD893" s="200"/>
      <c r="BE893" s="200"/>
      <c r="BF893" s="200"/>
      <c r="BG893" s="200"/>
      <c r="BH893" s="200"/>
      <c r="BI893" s="200"/>
      <c r="BJ893" s="200"/>
      <c r="BK893" s="200"/>
      <c r="BL893" s="200"/>
      <c r="BM893" s="206"/>
    </row>
    <row r="894" spans="1:65">
      <c r="A894" s="29"/>
      <c r="B894" s="3" t="s">
        <v>264</v>
      </c>
      <c r="C894" s="28"/>
      <c r="D894" s="203">
        <v>2.8047578623950176</v>
      </c>
      <c r="E894" s="203">
        <v>8.2381227635102992</v>
      </c>
      <c r="F894" s="203">
        <v>2.3166067138525333</v>
      </c>
      <c r="G894" s="203">
        <v>4.5497252664309302</v>
      </c>
      <c r="H894" s="203">
        <v>6.112828041640519</v>
      </c>
      <c r="I894" s="203">
        <v>3.8340579025361627</v>
      </c>
      <c r="J894" s="203">
        <v>4.9665548085837798</v>
      </c>
      <c r="K894" s="203">
        <v>2.1369760566432809</v>
      </c>
      <c r="L894" s="203">
        <v>3.3647728997165105</v>
      </c>
      <c r="M894" s="203">
        <v>4.4432483855341154</v>
      </c>
      <c r="N894" s="203">
        <v>5.3572380943915494</v>
      </c>
      <c r="O894" s="203">
        <v>6.0053764800107876</v>
      </c>
      <c r="P894" s="203">
        <v>2.3017420938642812</v>
      </c>
      <c r="Q894" s="203">
        <v>1.9768662069042522</v>
      </c>
      <c r="R894" s="203">
        <v>4.2622372841814817</v>
      </c>
      <c r="S894" s="203">
        <v>3.7431709321726312</v>
      </c>
      <c r="T894" s="203">
        <v>3.1885210782848321</v>
      </c>
      <c r="U894" s="203">
        <v>4.4459719597256324</v>
      </c>
      <c r="V894" s="203">
        <v>7.7888809636986149</v>
      </c>
      <c r="W894" s="203">
        <v>5.9217114643206488</v>
      </c>
      <c r="X894" s="203">
        <v>13.693063937629153</v>
      </c>
      <c r="Y894" s="203">
        <v>6.0318952245542157</v>
      </c>
      <c r="Z894" s="203">
        <v>2.7353063473880019</v>
      </c>
      <c r="AA894" s="203">
        <v>4.9261208538429777</v>
      </c>
      <c r="AB894" s="203">
        <v>4.5208037633441469</v>
      </c>
      <c r="AC894" s="203">
        <v>1.602081978759722</v>
      </c>
      <c r="AD894" s="199"/>
      <c r="AE894" s="200"/>
      <c r="AF894" s="200"/>
      <c r="AG894" s="200"/>
      <c r="AH894" s="200"/>
      <c r="AI894" s="200"/>
      <c r="AJ894" s="200"/>
      <c r="AK894" s="200"/>
      <c r="AL894" s="200"/>
      <c r="AM894" s="200"/>
      <c r="AN894" s="200"/>
      <c r="AO894" s="200"/>
      <c r="AP894" s="200"/>
      <c r="AQ894" s="200"/>
      <c r="AR894" s="200"/>
      <c r="AS894" s="200"/>
      <c r="AT894" s="200"/>
      <c r="AU894" s="200"/>
      <c r="AV894" s="200"/>
      <c r="AW894" s="200"/>
      <c r="AX894" s="200"/>
      <c r="AY894" s="200"/>
      <c r="AZ894" s="200"/>
      <c r="BA894" s="200"/>
      <c r="BB894" s="200"/>
      <c r="BC894" s="200"/>
      <c r="BD894" s="200"/>
      <c r="BE894" s="200"/>
      <c r="BF894" s="200"/>
      <c r="BG894" s="200"/>
      <c r="BH894" s="200"/>
      <c r="BI894" s="200"/>
      <c r="BJ894" s="200"/>
      <c r="BK894" s="200"/>
      <c r="BL894" s="200"/>
      <c r="BM894" s="206"/>
    </row>
    <row r="895" spans="1:65">
      <c r="A895" s="29"/>
      <c r="B895" s="3" t="s">
        <v>87</v>
      </c>
      <c r="C895" s="28"/>
      <c r="D895" s="13">
        <v>1.0076974355910243E-2</v>
      </c>
      <c r="E895" s="13">
        <v>3.1403263393304827E-2</v>
      </c>
      <c r="F895" s="13">
        <v>9.4234849377052201E-3</v>
      </c>
      <c r="G895" s="13">
        <v>1.6696239509838277E-2</v>
      </c>
      <c r="H895" s="13">
        <v>2.3052777026928418E-2</v>
      </c>
      <c r="I895" s="13">
        <v>1.4386708827527815E-2</v>
      </c>
      <c r="J895" s="13">
        <v>1.7780029147674632E-2</v>
      </c>
      <c r="K895" s="13">
        <v>7.9986627198126541E-3</v>
      </c>
      <c r="L895" s="13">
        <v>1.2303167958596076E-2</v>
      </c>
      <c r="M895" s="13">
        <v>1.6908268484698011E-2</v>
      </c>
      <c r="N895" s="13">
        <v>2.0254208296376367E-2</v>
      </c>
      <c r="O895" s="13">
        <v>2.1567679168750509E-2</v>
      </c>
      <c r="P895" s="13">
        <v>7.943570039276926E-3</v>
      </c>
      <c r="Q895" s="13">
        <v>7.5051868143669398E-3</v>
      </c>
      <c r="R895" s="13">
        <v>1.6573832602131491E-2</v>
      </c>
      <c r="S895" s="13">
        <v>1.3305782929250339E-2</v>
      </c>
      <c r="T895" s="13">
        <v>1.207011133735583E-2</v>
      </c>
      <c r="U895" s="13">
        <v>1.6915555965982116E-2</v>
      </c>
      <c r="V895" s="13">
        <v>2.8565578106474136E-2</v>
      </c>
      <c r="W895" s="13">
        <v>2.4436223374087958E-2</v>
      </c>
      <c r="X895" s="13">
        <v>4.9344374550014967E-2</v>
      </c>
      <c r="Y895" s="13">
        <v>2.5199044260158815E-2</v>
      </c>
      <c r="Z895" s="13">
        <v>9.3311683502139767E-3</v>
      </c>
      <c r="AA895" s="13">
        <v>1.808857106674288E-2</v>
      </c>
      <c r="AB895" s="13">
        <v>1.8098900767374981E-2</v>
      </c>
      <c r="AC895" s="13">
        <v>6.1896277350665376E-3</v>
      </c>
      <c r="AD895" s="144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9"/>
      <c r="B896" s="3" t="s">
        <v>265</v>
      </c>
      <c r="C896" s="28"/>
      <c r="D896" s="13">
        <v>4.6389731658314171E-2</v>
      </c>
      <c r="E896" s="13">
        <v>-1.3762013395097861E-2</v>
      </c>
      <c r="F896" s="13">
        <v>-7.5793500481428966E-2</v>
      </c>
      <c r="G896" s="13">
        <v>2.4459407940924605E-2</v>
      </c>
      <c r="H896" s="13">
        <v>-3.1101418752226273E-3</v>
      </c>
      <c r="I896" s="13">
        <v>1.9025035458950512E-3</v>
      </c>
      <c r="J896" s="13">
        <v>5.014921572415254E-2</v>
      </c>
      <c r="K896" s="13">
        <v>4.4088262564538905E-3</v>
      </c>
      <c r="L896" s="13">
        <v>2.8175031359328306E-2</v>
      </c>
      <c r="M896" s="13">
        <v>-1.2061967131970053E-2</v>
      </c>
      <c r="N896" s="13">
        <v>-5.6164645857815776E-3</v>
      </c>
      <c r="O896" s="13">
        <v>4.6803274905556469E-2</v>
      </c>
      <c r="P896" s="13">
        <v>8.9354368724069433E-2</v>
      </c>
      <c r="Q896" s="13">
        <v>-9.7518970582034514E-3</v>
      </c>
      <c r="R896" s="13">
        <v>-3.3186014401928698E-2</v>
      </c>
      <c r="S896" s="13">
        <v>5.7614689044441558E-2</v>
      </c>
      <c r="T896" s="13">
        <v>-6.8696259410608862E-3</v>
      </c>
      <c r="U896" s="13">
        <v>-1.1882271362178676E-2</v>
      </c>
      <c r="V896" s="13">
        <v>2.508598861856437E-2</v>
      </c>
      <c r="W896" s="13">
        <v>-8.8951694711862817E-2</v>
      </c>
      <c r="X896" s="13">
        <v>4.3256828270115788E-2</v>
      </c>
      <c r="Y896" s="13">
        <v>-0.10009229916029683</v>
      </c>
      <c r="Z896" s="13">
        <v>0.1020421282995736</v>
      </c>
      <c r="AA896" s="13">
        <v>2.3832827263284617E-2</v>
      </c>
      <c r="AB896" s="13">
        <v>-6.0943538421367904E-2</v>
      </c>
      <c r="AC896" s="13">
        <v>-2.6920207625531711E-2</v>
      </c>
      <c r="AD896" s="144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9"/>
      <c r="B897" s="45" t="s">
        <v>266</v>
      </c>
      <c r="C897" s="46"/>
      <c r="D897" s="44">
        <v>1.1499999999999999</v>
      </c>
      <c r="E897" s="44">
        <v>0.32</v>
      </c>
      <c r="F897" s="44">
        <v>1.84</v>
      </c>
      <c r="G897" s="44">
        <v>0.61</v>
      </c>
      <c r="H897" s="44">
        <v>0.06</v>
      </c>
      <c r="I897" s="44">
        <v>0.06</v>
      </c>
      <c r="J897" s="44">
        <v>1.24</v>
      </c>
      <c r="K897" s="44">
        <v>0.12</v>
      </c>
      <c r="L897" s="44">
        <v>0.7</v>
      </c>
      <c r="M897" s="44">
        <v>0.28000000000000003</v>
      </c>
      <c r="N897" s="44">
        <v>0.12</v>
      </c>
      <c r="O897" s="44">
        <v>1.1599999999999999</v>
      </c>
      <c r="P897" s="44">
        <v>2.2000000000000002</v>
      </c>
      <c r="Q897" s="44">
        <v>0.22</v>
      </c>
      <c r="R897" s="44">
        <v>0.8</v>
      </c>
      <c r="S897" s="44">
        <v>1.43</v>
      </c>
      <c r="T897" s="44">
        <v>0.15</v>
      </c>
      <c r="U897" s="44">
        <v>0.28000000000000003</v>
      </c>
      <c r="V897" s="44">
        <v>0.63</v>
      </c>
      <c r="W897" s="44">
        <v>2.16</v>
      </c>
      <c r="X897" s="44">
        <v>1.07</v>
      </c>
      <c r="Y897" s="44">
        <v>2.44</v>
      </c>
      <c r="Z897" s="44">
        <v>2.5099999999999998</v>
      </c>
      <c r="AA897" s="44">
        <v>0.6</v>
      </c>
      <c r="AB897" s="44">
        <v>1.48</v>
      </c>
      <c r="AC897" s="44">
        <v>0.64</v>
      </c>
      <c r="AD897" s="144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B898" s="3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BM898" s="53"/>
    </row>
    <row r="899" spans="1:65" ht="15">
      <c r="B899" s="8" t="s">
        <v>484</v>
      </c>
      <c r="BM899" s="27" t="s">
        <v>67</v>
      </c>
    </row>
    <row r="900" spans="1:65" ht="15">
      <c r="A900" s="24" t="s">
        <v>21</v>
      </c>
      <c r="B900" s="18" t="s">
        <v>110</v>
      </c>
      <c r="C900" s="15" t="s">
        <v>111</v>
      </c>
      <c r="D900" s="16" t="s">
        <v>225</v>
      </c>
      <c r="E900" s="17" t="s">
        <v>225</v>
      </c>
      <c r="F900" s="17" t="s">
        <v>225</v>
      </c>
      <c r="G900" s="17" t="s">
        <v>225</v>
      </c>
      <c r="H900" s="17" t="s">
        <v>225</v>
      </c>
      <c r="I900" s="17" t="s">
        <v>225</v>
      </c>
      <c r="J900" s="17" t="s">
        <v>225</v>
      </c>
      <c r="K900" s="17" t="s">
        <v>225</v>
      </c>
      <c r="L900" s="17" t="s">
        <v>225</v>
      </c>
      <c r="M900" s="17" t="s">
        <v>225</v>
      </c>
      <c r="N900" s="17" t="s">
        <v>225</v>
      </c>
      <c r="O900" s="17" t="s">
        <v>225</v>
      </c>
      <c r="P900" s="17" t="s">
        <v>225</v>
      </c>
      <c r="Q900" s="17" t="s">
        <v>225</v>
      </c>
      <c r="R900" s="17" t="s">
        <v>225</v>
      </c>
      <c r="S900" s="17" t="s">
        <v>225</v>
      </c>
      <c r="T900" s="17" t="s">
        <v>225</v>
      </c>
      <c r="U900" s="17" t="s">
        <v>225</v>
      </c>
      <c r="V900" s="17" t="s">
        <v>225</v>
      </c>
      <c r="W900" s="17" t="s">
        <v>225</v>
      </c>
      <c r="X900" s="144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 t="s">
        <v>226</v>
      </c>
      <c r="C901" s="9" t="s">
        <v>226</v>
      </c>
      <c r="D901" s="142" t="s">
        <v>228</v>
      </c>
      <c r="E901" s="143" t="s">
        <v>229</v>
      </c>
      <c r="F901" s="143" t="s">
        <v>230</v>
      </c>
      <c r="G901" s="143" t="s">
        <v>231</v>
      </c>
      <c r="H901" s="143" t="s">
        <v>232</v>
      </c>
      <c r="I901" s="143" t="s">
        <v>233</v>
      </c>
      <c r="J901" s="143" t="s">
        <v>234</v>
      </c>
      <c r="K901" s="143" t="s">
        <v>235</v>
      </c>
      <c r="L901" s="143" t="s">
        <v>236</v>
      </c>
      <c r="M901" s="143" t="s">
        <v>239</v>
      </c>
      <c r="N901" s="143" t="s">
        <v>244</v>
      </c>
      <c r="O901" s="143" t="s">
        <v>245</v>
      </c>
      <c r="P901" s="143" t="s">
        <v>246</v>
      </c>
      <c r="Q901" s="143" t="s">
        <v>269</v>
      </c>
      <c r="R901" s="143" t="s">
        <v>247</v>
      </c>
      <c r="S901" s="143" t="s">
        <v>248</v>
      </c>
      <c r="T901" s="143" t="s">
        <v>249</v>
      </c>
      <c r="U901" s="143" t="s">
        <v>252</v>
      </c>
      <c r="V901" s="143" t="s">
        <v>253</v>
      </c>
      <c r="W901" s="143" t="s">
        <v>254</v>
      </c>
      <c r="X901" s="144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s">
        <v>3</v>
      </c>
    </row>
    <row r="902" spans="1:65">
      <c r="A902" s="29"/>
      <c r="B902" s="19"/>
      <c r="C902" s="9"/>
      <c r="D902" s="10" t="s">
        <v>275</v>
      </c>
      <c r="E902" s="11" t="s">
        <v>275</v>
      </c>
      <c r="F902" s="11" t="s">
        <v>276</v>
      </c>
      <c r="G902" s="11" t="s">
        <v>275</v>
      </c>
      <c r="H902" s="11" t="s">
        <v>276</v>
      </c>
      <c r="I902" s="11" t="s">
        <v>276</v>
      </c>
      <c r="J902" s="11" t="s">
        <v>276</v>
      </c>
      <c r="K902" s="11" t="s">
        <v>276</v>
      </c>
      <c r="L902" s="11" t="s">
        <v>275</v>
      </c>
      <c r="M902" s="11" t="s">
        <v>275</v>
      </c>
      <c r="N902" s="11" t="s">
        <v>276</v>
      </c>
      <c r="O902" s="11" t="s">
        <v>114</v>
      </c>
      <c r="P902" s="11" t="s">
        <v>275</v>
      </c>
      <c r="Q902" s="11" t="s">
        <v>276</v>
      </c>
      <c r="R902" s="11" t="s">
        <v>276</v>
      </c>
      <c r="S902" s="11" t="s">
        <v>114</v>
      </c>
      <c r="T902" s="11" t="s">
        <v>276</v>
      </c>
      <c r="U902" s="11" t="s">
        <v>276</v>
      </c>
      <c r="V902" s="11" t="s">
        <v>276</v>
      </c>
      <c r="W902" s="11" t="s">
        <v>276</v>
      </c>
      <c r="X902" s="144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9"/>
      <c r="C903" s="9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144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3</v>
      </c>
    </row>
    <row r="904" spans="1:65">
      <c r="A904" s="29"/>
      <c r="B904" s="18">
        <v>1</v>
      </c>
      <c r="C904" s="14">
        <v>1</v>
      </c>
      <c r="D904" s="21">
        <v>1.02</v>
      </c>
      <c r="E904" s="138">
        <v>1.4</v>
      </c>
      <c r="F904" s="138">
        <v>0.9</v>
      </c>
      <c r="G904" s="21">
        <v>0.97000000000000008</v>
      </c>
      <c r="H904" s="21">
        <v>0.98</v>
      </c>
      <c r="I904" s="21">
        <v>1.06</v>
      </c>
      <c r="J904" s="21">
        <v>1.03</v>
      </c>
      <c r="K904" s="21">
        <v>1.01</v>
      </c>
      <c r="L904" s="21">
        <v>1.1100000000000001</v>
      </c>
      <c r="M904" s="21">
        <v>1.06</v>
      </c>
      <c r="N904" s="21">
        <v>1.01</v>
      </c>
      <c r="O904" s="21">
        <v>1.1323872924184111</v>
      </c>
      <c r="P904" s="21">
        <v>0.96</v>
      </c>
      <c r="Q904" s="21">
        <v>1.06</v>
      </c>
      <c r="R904" s="21">
        <v>1.04</v>
      </c>
      <c r="S904" s="138" t="s">
        <v>104</v>
      </c>
      <c r="T904" s="138">
        <v>1.1000000000000001</v>
      </c>
      <c r="U904" s="138">
        <v>1.496</v>
      </c>
      <c r="V904" s="138">
        <v>1.1000000000000001</v>
      </c>
      <c r="W904" s="21">
        <v>1.1599999999999999</v>
      </c>
      <c r="X904" s="144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</v>
      </c>
    </row>
    <row r="905" spans="1:65">
      <c r="A905" s="29"/>
      <c r="B905" s="19">
        <v>1</v>
      </c>
      <c r="C905" s="9">
        <v>2</v>
      </c>
      <c r="D905" s="11">
        <v>1.02</v>
      </c>
      <c r="E905" s="139">
        <v>1.4</v>
      </c>
      <c r="F905" s="139">
        <v>0.9</v>
      </c>
      <c r="G905" s="11">
        <v>1.1299999999999999</v>
      </c>
      <c r="H905" s="11">
        <v>1.02</v>
      </c>
      <c r="I905" s="11">
        <v>1.06</v>
      </c>
      <c r="J905" s="11">
        <v>1.1000000000000001</v>
      </c>
      <c r="K905" s="11">
        <v>1.02</v>
      </c>
      <c r="L905" s="11">
        <v>1.06</v>
      </c>
      <c r="M905" s="11">
        <v>1.07</v>
      </c>
      <c r="N905" s="11">
        <v>0.97000000000000008</v>
      </c>
      <c r="O905" s="11">
        <v>1.1038216222817425</v>
      </c>
      <c r="P905" s="11">
        <v>1.02</v>
      </c>
      <c r="Q905" s="11">
        <v>1.08</v>
      </c>
      <c r="R905" s="11">
        <v>1.02</v>
      </c>
      <c r="S905" s="139" t="s">
        <v>104</v>
      </c>
      <c r="T905" s="139">
        <v>1</v>
      </c>
      <c r="U905" s="139">
        <v>1.484</v>
      </c>
      <c r="V905" s="139">
        <v>1.1000000000000001</v>
      </c>
      <c r="W905" s="11">
        <v>0.96</v>
      </c>
      <c r="X905" s="144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28</v>
      </c>
    </row>
    <row r="906" spans="1:65">
      <c r="A906" s="29"/>
      <c r="B906" s="19">
        <v>1</v>
      </c>
      <c r="C906" s="9">
        <v>3</v>
      </c>
      <c r="D906" s="11">
        <v>1</v>
      </c>
      <c r="E906" s="139">
        <v>1.3</v>
      </c>
      <c r="F906" s="139">
        <v>0.9</v>
      </c>
      <c r="G906" s="11">
        <v>1.1200000000000001</v>
      </c>
      <c r="H906" s="11">
        <v>0.9900000000000001</v>
      </c>
      <c r="I906" s="11">
        <v>1.06</v>
      </c>
      <c r="J906" s="11">
        <v>1.1000000000000001</v>
      </c>
      <c r="K906" s="11">
        <v>1.06</v>
      </c>
      <c r="L906" s="11">
        <v>1.07</v>
      </c>
      <c r="M906" s="140">
        <v>1.1599999999999999</v>
      </c>
      <c r="N906" s="11">
        <v>0.97000000000000008</v>
      </c>
      <c r="O906" s="11">
        <v>1.0982535434601428</v>
      </c>
      <c r="P906" s="11">
        <v>1.02</v>
      </c>
      <c r="Q906" s="11">
        <v>1.04</v>
      </c>
      <c r="R906" s="11">
        <v>0.9900000000000001</v>
      </c>
      <c r="S906" s="139" t="s">
        <v>104</v>
      </c>
      <c r="T906" s="139">
        <v>1</v>
      </c>
      <c r="U906" s="139">
        <v>1.444</v>
      </c>
      <c r="V906" s="139">
        <v>1.1000000000000001</v>
      </c>
      <c r="W906" s="11">
        <v>1.06</v>
      </c>
      <c r="X906" s="144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16</v>
      </c>
    </row>
    <row r="907" spans="1:65">
      <c r="A907" s="29"/>
      <c r="B907" s="19">
        <v>1</v>
      </c>
      <c r="C907" s="9">
        <v>4</v>
      </c>
      <c r="D907" s="11">
        <v>1.01</v>
      </c>
      <c r="E907" s="139">
        <v>1.3</v>
      </c>
      <c r="F907" s="139">
        <v>0.9</v>
      </c>
      <c r="G907" s="11">
        <v>1.07</v>
      </c>
      <c r="H907" s="11">
        <v>1.05</v>
      </c>
      <c r="I907" s="11">
        <v>1.06</v>
      </c>
      <c r="J907" s="11">
        <v>1.1200000000000001</v>
      </c>
      <c r="K907" s="11">
        <v>1.01</v>
      </c>
      <c r="L907" s="11">
        <v>1.1000000000000001</v>
      </c>
      <c r="M907" s="11">
        <v>1.08</v>
      </c>
      <c r="N907" s="11">
        <v>1.01</v>
      </c>
      <c r="O907" s="11">
        <v>1.1102909489176576</v>
      </c>
      <c r="P907" s="11">
        <v>0.96</v>
      </c>
      <c r="Q907" s="11">
        <v>1.04</v>
      </c>
      <c r="R907" s="11">
        <v>1.03</v>
      </c>
      <c r="S907" s="139" t="s">
        <v>104</v>
      </c>
      <c r="T907" s="139">
        <v>0.9</v>
      </c>
      <c r="U907" s="139">
        <v>1.43</v>
      </c>
      <c r="V907" s="139">
        <v>1</v>
      </c>
      <c r="W907" s="11">
        <v>0.95</v>
      </c>
      <c r="X907" s="144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1.0465284897552047</v>
      </c>
    </row>
    <row r="908" spans="1:65">
      <c r="A908" s="29"/>
      <c r="B908" s="19">
        <v>1</v>
      </c>
      <c r="C908" s="9">
        <v>5</v>
      </c>
      <c r="D908" s="11">
        <v>1.03</v>
      </c>
      <c r="E908" s="139">
        <v>1.4</v>
      </c>
      <c r="F908" s="139">
        <v>0.9</v>
      </c>
      <c r="G908" s="11">
        <v>1.17</v>
      </c>
      <c r="H908" s="11">
        <v>1.02</v>
      </c>
      <c r="I908" s="11">
        <v>1.07</v>
      </c>
      <c r="J908" s="11">
        <v>1.06</v>
      </c>
      <c r="K908" s="11">
        <v>0.97000000000000008</v>
      </c>
      <c r="L908" s="11">
        <v>1.1399999999999999</v>
      </c>
      <c r="M908" s="11">
        <v>1.0900000000000001</v>
      </c>
      <c r="N908" s="11">
        <v>0.98</v>
      </c>
      <c r="O908" s="11">
        <v>1.1076880024978035</v>
      </c>
      <c r="P908" s="11">
        <v>0.9900000000000001</v>
      </c>
      <c r="Q908" s="11">
        <v>1.07</v>
      </c>
      <c r="R908" s="11">
        <v>1.04</v>
      </c>
      <c r="S908" s="139" t="s">
        <v>104</v>
      </c>
      <c r="T908" s="139">
        <v>1</v>
      </c>
      <c r="U908" s="139">
        <v>1.458</v>
      </c>
      <c r="V908" s="139">
        <v>1</v>
      </c>
      <c r="W908" s="140">
        <v>0.88</v>
      </c>
      <c r="X908" s="144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56</v>
      </c>
    </row>
    <row r="909" spans="1:65">
      <c r="A909" s="29"/>
      <c r="B909" s="19">
        <v>1</v>
      </c>
      <c r="C909" s="9">
        <v>6</v>
      </c>
      <c r="D909" s="140">
        <v>1.1000000000000001</v>
      </c>
      <c r="E909" s="139">
        <v>1.4</v>
      </c>
      <c r="F909" s="139">
        <v>0.9</v>
      </c>
      <c r="G909" s="11">
        <v>1.04</v>
      </c>
      <c r="H909" s="11">
        <v>0.97000000000000008</v>
      </c>
      <c r="I909" s="11">
        <v>1.02</v>
      </c>
      <c r="J909" s="11">
        <v>1.07</v>
      </c>
      <c r="K909" s="11">
        <v>1.04</v>
      </c>
      <c r="L909" s="11">
        <v>1.0900000000000001</v>
      </c>
      <c r="M909" s="11">
        <v>1.04</v>
      </c>
      <c r="N909" s="11">
        <v>1.07</v>
      </c>
      <c r="O909" s="11">
        <v>1.1339517298614465</v>
      </c>
      <c r="P909" s="11">
        <v>1.03</v>
      </c>
      <c r="Q909" s="11">
        <v>1.0900000000000001</v>
      </c>
      <c r="R909" s="11">
        <v>1.04</v>
      </c>
      <c r="S909" s="139" t="s">
        <v>104</v>
      </c>
      <c r="T909" s="139">
        <v>0.9</v>
      </c>
      <c r="U909" s="139">
        <v>1.5009999999999999</v>
      </c>
      <c r="V909" s="139">
        <v>1.1000000000000001</v>
      </c>
      <c r="W909" s="11">
        <v>1.01</v>
      </c>
      <c r="X909" s="144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20" t="s">
        <v>262</v>
      </c>
      <c r="C910" s="12"/>
      <c r="D910" s="22">
        <v>1.03</v>
      </c>
      <c r="E910" s="22">
        <v>1.3666666666666665</v>
      </c>
      <c r="F910" s="22">
        <v>0.9</v>
      </c>
      <c r="G910" s="22">
        <v>1.0833333333333333</v>
      </c>
      <c r="H910" s="22">
        <v>1.0050000000000001</v>
      </c>
      <c r="I910" s="22">
        <v>1.0549999999999999</v>
      </c>
      <c r="J910" s="22">
        <v>1.08</v>
      </c>
      <c r="K910" s="22">
        <v>1.0183333333333333</v>
      </c>
      <c r="L910" s="22">
        <v>1.095</v>
      </c>
      <c r="M910" s="22">
        <v>1.0833333333333333</v>
      </c>
      <c r="N910" s="22">
        <v>1.0016666666666667</v>
      </c>
      <c r="O910" s="22">
        <v>1.1143988565728673</v>
      </c>
      <c r="P910" s="22">
        <v>0.9966666666666667</v>
      </c>
      <c r="Q910" s="22">
        <v>1.0633333333333335</v>
      </c>
      <c r="R910" s="22">
        <v>1.0266666666666666</v>
      </c>
      <c r="S910" s="22" t="s">
        <v>640</v>
      </c>
      <c r="T910" s="22">
        <v>0.98333333333333339</v>
      </c>
      <c r="U910" s="22">
        <v>1.4688333333333332</v>
      </c>
      <c r="V910" s="22">
        <v>1.0666666666666667</v>
      </c>
      <c r="W910" s="22">
        <v>1.0033333333333332</v>
      </c>
      <c r="X910" s="144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3" t="s">
        <v>263</v>
      </c>
      <c r="C911" s="28"/>
      <c r="D911" s="11">
        <v>1.02</v>
      </c>
      <c r="E911" s="11">
        <v>1.4</v>
      </c>
      <c r="F911" s="11">
        <v>0.9</v>
      </c>
      <c r="G911" s="11">
        <v>1.0950000000000002</v>
      </c>
      <c r="H911" s="11">
        <v>1.0050000000000001</v>
      </c>
      <c r="I911" s="11">
        <v>1.06</v>
      </c>
      <c r="J911" s="11">
        <v>1.085</v>
      </c>
      <c r="K911" s="11">
        <v>1.0150000000000001</v>
      </c>
      <c r="L911" s="11">
        <v>1.0950000000000002</v>
      </c>
      <c r="M911" s="11">
        <v>1.0750000000000002</v>
      </c>
      <c r="N911" s="11">
        <v>0.995</v>
      </c>
      <c r="O911" s="11">
        <v>1.1089894757077305</v>
      </c>
      <c r="P911" s="11">
        <v>1.0050000000000001</v>
      </c>
      <c r="Q911" s="11">
        <v>1.0649999999999999</v>
      </c>
      <c r="R911" s="11">
        <v>1.0350000000000001</v>
      </c>
      <c r="S911" s="11" t="s">
        <v>640</v>
      </c>
      <c r="T911" s="11">
        <v>1</v>
      </c>
      <c r="U911" s="11">
        <v>1.4710000000000001</v>
      </c>
      <c r="V911" s="11">
        <v>1.1000000000000001</v>
      </c>
      <c r="W911" s="11">
        <v>0.98499999999999999</v>
      </c>
      <c r="X911" s="144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9"/>
      <c r="B912" s="3" t="s">
        <v>264</v>
      </c>
      <c r="C912" s="28"/>
      <c r="D912" s="23">
        <v>3.5777087639996666E-2</v>
      </c>
      <c r="E912" s="23">
        <v>5.1639777949432156E-2</v>
      </c>
      <c r="F912" s="23">
        <v>0</v>
      </c>
      <c r="G912" s="23">
        <v>7.2018516137634075E-2</v>
      </c>
      <c r="H912" s="23">
        <v>3.0166206257996701E-2</v>
      </c>
      <c r="I912" s="23">
        <v>1.7606816861659026E-2</v>
      </c>
      <c r="J912" s="23">
        <v>3.2863353450309996E-2</v>
      </c>
      <c r="K912" s="23">
        <v>3.0605010483034736E-2</v>
      </c>
      <c r="L912" s="23">
        <v>2.8809720581775822E-2</v>
      </c>
      <c r="M912" s="23">
        <v>4.1311822359545738E-2</v>
      </c>
      <c r="N912" s="23">
        <v>3.8166302763912911E-2</v>
      </c>
      <c r="O912" s="23">
        <v>1.5102040699761539E-2</v>
      </c>
      <c r="P912" s="23">
        <v>3.1411250638372683E-2</v>
      </c>
      <c r="Q912" s="23">
        <v>2.0655911179772907E-2</v>
      </c>
      <c r="R912" s="23">
        <v>1.9663841605003476E-2</v>
      </c>
      <c r="S912" s="23" t="s">
        <v>640</v>
      </c>
      <c r="T912" s="23">
        <v>7.5277265270908125E-2</v>
      </c>
      <c r="U912" s="23">
        <v>2.9137032564533177E-2</v>
      </c>
      <c r="V912" s="23">
        <v>5.1639777949432274E-2</v>
      </c>
      <c r="W912" s="23">
        <v>9.7707045122993386E-2</v>
      </c>
      <c r="X912" s="215"/>
      <c r="Y912" s="216"/>
      <c r="Z912" s="216"/>
      <c r="AA912" s="216"/>
      <c r="AB912" s="216"/>
      <c r="AC912" s="216"/>
      <c r="AD912" s="216"/>
      <c r="AE912" s="216"/>
      <c r="AF912" s="216"/>
      <c r="AG912" s="216"/>
      <c r="AH912" s="216"/>
      <c r="AI912" s="216"/>
      <c r="AJ912" s="216"/>
      <c r="AK912" s="216"/>
      <c r="AL912" s="216"/>
      <c r="AM912" s="216"/>
      <c r="AN912" s="216"/>
      <c r="AO912" s="216"/>
      <c r="AP912" s="216"/>
      <c r="AQ912" s="216"/>
      <c r="AR912" s="216"/>
      <c r="AS912" s="216"/>
      <c r="AT912" s="216"/>
      <c r="AU912" s="216"/>
      <c r="AV912" s="216"/>
      <c r="AW912" s="216"/>
      <c r="AX912" s="216"/>
      <c r="AY912" s="216"/>
      <c r="AZ912" s="216"/>
      <c r="BA912" s="216"/>
      <c r="BB912" s="216"/>
      <c r="BC912" s="216"/>
      <c r="BD912" s="216"/>
      <c r="BE912" s="216"/>
      <c r="BF912" s="216"/>
      <c r="BG912" s="216"/>
      <c r="BH912" s="216"/>
      <c r="BI912" s="216"/>
      <c r="BJ912" s="216"/>
      <c r="BK912" s="216"/>
      <c r="BL912" s="216"/>
      <c r="BM912" s="54"/>
    </row>
    <row r="913" spans="1:65">
      <c r="A913" s="29"/>
      <c r="B913" s="3" t="s">
        <v>87</v>
      </c>
      <c r="C913" s="28"/>
      <c r="D913" s="13">
        <v>3.4735036543686079E-2</v>
      </c>
      <c r="E913" s="13">
        <v>3.7785203377633289E-2</v>
      </c>
      <c r="F913" s="13">
        <v>0</v>
      </c>
      <c r="G913" s="13">
        <v>6.6478630280893E-2</v>
      </c>
      <c r="H913" s="13">
        <v>3.001612562984746E-2</v>
      </c>
      <c r="I913" s="13">
        <v>1.6688925935221827E-2</v>
      </c>
      <c r="J913" s="13">
        <v>3.0429030972509253E-2</v>
      </c>
      <c r="K913" s="13">
        <v>3.0054020114273064E-2</v>
      </c>
      <c r="L913" s="13">
        <v>2.6310247106644587E-2</v>
      </c>
      <c r="M913" s="13">
        <v>3.8133989870349917E-2</v>
      </c>
      <c r="N913" s="13">
        <v>3.810279810041222E-2</v>
      </c>
      <c r="O913" s="13">
        <v>1.3551737432865951E-2</v>
      </c>
      <c r="P913" s="13">
        <v>3.1516304988333792E-2</v>
      </c>
      <c r="Q913" s="13">
        <v>1.9425621799159472E-2</v>
      </c>
      <c r="R913" s="13">
        <v>1.9153092472405982E-2</v>
      </c>
      <c r="S913" s="13" t="s">
        <v>640</v>
      </c>
      <c r="T913" s="13">
        <v>7.6553151122957408E-2</v>
      </c>
      <c r="U913" s="13">
        <v>1.9836854123136172E-2</v>
      </c>
      <c r="V913" s="13">
        <v>4.8412291827592754E-2</v>
      </c>
      <c r="W913" s="13">
        <v>9.738243699966119E-2</v>
      </c>
      <c r="X913" s="144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9"/>
      <c r="B914" s="3" t="s">
        <v>265</v>
      </c>
      <c r="C914" s="28"/>
      <c r="D914" s="13">
        <v>-1.5793635736635281E-2</v>
      </c>
      <c r="E914" s="13">
        <v>0.30590488462129284</v>
      </c>
      <c r="F914" s="13">
        <v>-0.14001385646890463</v>
      </c>
      <c r="G914" s="13">
        <v>3.5168506102244423E-2</v>
      </c>
      <c r="H914" s="13">
        <v>-3.968213972361001E-2</v>
      </c>
      <c r="I914" s="13">
        <v>8.0948682503394487E-3</v>
      </c>
      <c r="J914" s="13">
        <v>3.1983372237314622E-2</v>
      </c>
      <c r="K914" s="13">
        <v>-2.6941604263890251E-2</v>
      </c>
      <c r="L914" s="13">
        <v>4.6316474629499282E-2</v>
      </c>
      <c r="M914" s="13">
        <v>3.5168506102244423E-2</v>
      </c>
      <c r="N914" s="13">
        <v>-4.2867273588540034E-2</v>
      </c>
      <c r="O914" s="13">
        <v>6.4852861132847162E-2</v>
      </c>
      <c r="P914" s="13">
        <v>-4.7644974385935068E-2</v>
      </c>
      <c r="Q914" s="13">
        <v>1.6057702912664729E-2</v>
      </c>
      <c r="R914" s="13">
        <v>-1.8978769601565304E-2</v>
      </c>
      <c r="S914" s="13" t="s">
        <v>640</v>
      </c>
      <c r="T914" s="13">
        <v>-6.0385509845654939E-2</v>
      </c>
      <c r="U914" s="13">
        <v>0.4035292375813968</v>
      </c>
      <c r="V914" s="13">
        <v>1.924283677759453E-2</v>
      </c>
      <c r="W914" s="13">
        <v>-4.1274706656075244E-2</v>
      </c>
      <c r="X914" s="144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9"/>
      <c r="B915" s="45" t="s">
        <v>266</v>
      </c>
      <c r="C915" s="46"/>
      <c r="D915" s="44">
        <v>0.51</v>
      </c>
      <c r="E915" s="44" t="s">
        <v>267</v>
      </c>
      <c r="F915" s="44" t="s">
        <v>267</v>
      </c>
      <c r="G915" s="44">
        <v>0.43</v>
      </c>
      <c r="H915" s="44">
        <v>0.95</v>
      </c>
      <c r="I915" s="44">
        <v>7.0000000000000007E-2</v>
      </c>
      <c r="J915" s="44">
        <v>0.37</v>
      </c>
      <c r="K915" s="44">
        <v>0.72</v>
      </c>
      <c r="L915" s="44">
        <v>0.63</v>
      </c>
      <c r="M915" s="44">
        <v>0.43</v>
      </c>
      <c r="N915" s="44">
        <v>1.01</v>
      </c>
      <c r="O915" s="44">
        <v>0.97</v>
      </c>
      <c r="P915" s="44">
        <v>1.1000000000000001</v>
      </c>
      <c r="Q915" s="44">
        <v>7.0000000000000007E-2</v>
      </c>
      <c r="R915" s="44">
        <v>0.56999999999999995</v>
      </c>
      <c r="S915" s="44">
        <v>25.35</v>
      </c>
      <c r="T915" s="44" t="s">
        <v>267</v>
      </c>
      <c r="U915" s="44">
        <v>7.21</v>
      </c>
      <c r="V915" s="44" t="s">
        <v>267</v>
      </c>
      <c r="W915" s="44">
        <v>0.98</v>
      </c>
      <c r="X915" s="144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B916" s="30" t="s">
        <v>291</v>
      </c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BM916" s="53"/>
    </row>
    <row r="917" spans="1:65">
      <c r="BM917" s="53"/>
    </row>
    <row r="918" spans="1:65" ht="15">
      <c r="B918" s="8" t="s">
        <v>485</v>
      </c>
      <c r="BM918" s="27" t="s">
        <v>67</v>
      </c>
    </row>
    <row r="919" spans="1:65" ht="15">
      <c r="A919" s="24" t="s">
        <v>24</v>
      </c>
      <c r="B919" s="18" t="s">
        <v>110</v>
      </c>
      <c r="C919" s="15" t="s">
        <v>111</v>
      </c>
      <c r="D919" s="16" t="s">
        <v>225</v>
      </c>
      <c r="E919" s="17" t="s">
        <v>225</v>
      </c>
      <c r="F919" s="17" t="s">
        <v>225</v>
      </c>
      <c r="G919" s="17" t="s">
        <v>225</v>
      </c>
      <c r="H919" s="17" t="s">
        <v>225</v>
      </c>
      <c r="I919" s="17" t="s">
        <v>225</v>
      </c>
      <c r="J919" s="17" t="s">
        <v>225</v>
      </c>
      <c r="K919" s="17" t="s">
        <v>225</v>
      </c>
      <c r="L919" s="17" t="s">
        <v>225</v>
      </c>
      <c r="M919" s="14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</v>
      </c>
    </row>
    <row r="920" spans="1:65">
      <c r="A920" s="29"/>
      <c r="B920" s="19" t="s">
        <v>226</v>
      </c>
      <c r="C920" s="9" t="s">
        <v>226</v>
      </c>
      <c r="D920" s="142" t="s">
        <v>230</v>
      </c>
      <c r="E920" s="143" t="s">
        <v>231</v>
      </c>
      <c r="F920" s="143" t="s">
        <v>237</v>
      </c>
      <c r="G920" s="143" t="s">
        <v>238</v>
      </c>
      <c r="H920" s="143" t="s">
        <v>244</v>
      </c>
      <c r="I920" s="143" t="s">
        <v>246</v>
      </c>
      <c r="J920" s="143" t="s">
        <v>249</v>
      </c>
      <c r="K920" s="143" t="s">
        <v>252</v>
      </c>
      <c r="L920" s="143" t="s">
        <v>254</v>
      </c>
      <c r="M920" s="144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 t="s">
        <v>3</v>
      </c>
    </row>
    <row r="921" spans="1:65">
      <c r="A921" s="29"/>
      <c r="B921" s="19"/>
      <c r="C921" s="9"/>
      <c r="D921" s="10" t="s">
        <v>276</v>
      </c>
      <c r="E921" s="11" t="s">
        <v>275</v>
      </c>
      <c r="F921" s="11" t="s">
        <v>275</v>
      </c>
      <c r="G921" s="11" t="s">
        <v>275</v>
      </c>
      <c r="H921" s="11" t="s">
        <v>276</v>
      </c>
      <c r="I921" s="11" t="s">
        <v>275</v>
      </c>
      <c r="J921" s="11" t="s">
        <v>276</v>
      </c>
      <c r="K921" s="11" t="s">
        <v>276</v>
      </c>
      <c r="L921" s="11" t="s">
        <v>276</v>
      </c>
      <c r="M921" s="144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2</v>
      </c>
    </row>
    <row r="922" spans="1:65">
      <c r="A922" s="29"/>
      <c r="B922" s="19"/>
      <c r="C922" s="9"/>
      <c r="D922" s="25"/>
      <c r="E922" s="25"/>
      <c r="F922" s="25"/>
      <c r="G922" s="25"/>
      <c r="H922" s="25"/>
      <c r="I922" s="25"/>
      <c r="J922" s="25"/>
      <c r="K922" s="25"/>
      <c r="L922" s="25"/>
      <c r="M922" s="144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</v>
      </c>
    </row>
    <row r="923" spans="1:65">
      <c r="A923" s="29"/>
      <c r="B923" s="18">
        <v>1</v>
      </c>
      <c r="C923" s="14">
        <v>1</v>
      </c>
      <c r="D923" s="138">
        <v>0.6</v>
      </c>
      <c r="E923" s="21">
        <v>0.74</v>
      </c>
      <c r="F923" s="21">
        <v>0.53049999999999997</v>
      </c>
      <c r="G923" s="21">
        <v>0.78601593662538505</v>
      </c>
      <c r="H923" s="21">
        <v>0.66</v>
      </c>
      <c r="I923" s="21">
        <v>0.78</v>
      </c>
      <c r="J923" s="138">
        <v>0.7</v>
      </c>
      <c r="K923" s="138">
        <v>0.36545945000000024</v>
      </c>
      <c r="L923" s="21">
        <v>0.69</v>
      </c>
      <c r="M923" s="144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</v>
      </c>
    </row>
    <row r="924" spans="1:65">
      <c r="A924" s="29"/>
      <c r="B924" s="19">
        <v>1</v>
      </c>
      <c r="C924" s="9">
        <v>2</v>
      </c>
      <c r="D924" s="139">
        <v>0.6</v>
      </c>
      <c r="E924" s="11">
        <v>0.74</v>
      </c>
      <c r="F924" s="11">
        <v>0.61460000000000004</v>
      </c>
      <c r="G924" s="11">
        <v>0.77900113020838402</v>
      </c>
      <c r="H924" s="11">
        <v>0.62</v>
      </c>
      <c r="I924" s="11">
        <v>0.77</v>
      </c>
      <c r="J924" s="139">
        <v>0.7</v>
      </c>
      <c r="K924" s="139">
        <v>0.37132153000000001</v>
      </c>
      <c r="L924" s="11">
        <v>0.64</v>
      </c>
      <c r="M924" s="144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29</v>
      </c>
    </row>
    <row r="925" spans="1:65">
      <c r="A925" s="29"/>
      <c r="B925" s="19">
        <v>1</v>
      </c>
      <c r="C925" s="9">
        <v>3</v>
      </c>
      <c r="D925" s="139">
        <v>0.7</v>
      </c>
      <c r="E925" s="11">
        <v>0.76</v>
      </c>
      <c r="F925" s="11">
        <v>0.54790000000000005</v>
      </c>
      <c r="G925" s="11">
        <v>0.78806084225353001</v>
      </c>
      <c r="H925" s="11">
        <v>0.6</v>
      </c>
      <c r="I925" s="11">
        <v>0.74</v>
      </c>
      <c r="J925" s="139">
        <v>0.7</v>
      </c>
      <c r="K925" s="139">
        <v>0.35637151999999994</v>
      </c>
      <c r="L925" s="11">
        <v>0.66</v>
      </c>
      <c r="M925" s="144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16</v>
      </c>
    </row>
    <row r="926" spans="1:65">
      <c r="A926" s="29"/>
      <c r="B926" s="19">
        <v>1</v>
      </c>
      <c r="C926" s="9">
        <v>4</v>
      </c>
      <c r="D926" s="139">
        <v>0.6</v>
      </c>
      <c r="E926" s="11">
        <v>0.73</v>
      </c>
      <c r="F926" s="11">
        <v>0.55489999999999995</v>
      </c>
      <c r="G926" s="11">
        <v>0.79341612255596705</v>
      </c>
      <c r="H926" s="11">
        <v>0.62</v>
      </c>
      <c r="I926" s="11">
        <v>0.75</v>
      </c>
      <c r="J926" s="139">
        <v>0.7</v>
      </c>
      <c r="K926" s="139">
        <v>0.30180144999999964</v>
      </c>
      <c r="L926" s="11">
        <v>0.68</v>
      </c>
      <c r="M926" s="144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0.69477111976924621</v>
      </c>
    </row>
    <row r="927" spans="1:65">
      <c r="A927" s="29"/>
      <c r="B927" s="19">
        <v>1</v>
      </c>
      <c r="C927" s="9">
        <v>5</v>
      </c>
      <c r="D927" s="139">
        <v>0.6</v>
      </c>
      <c r="E927" s="11">
        <v>0.75</v>
      </c>
      <c r="F927" s="11">
        <v>0.59499999999999997</v>
      </c>
      <c r="G927" s="11">
        <v>0.77858535522949601</v>
      </c>
      <c r="H927" s="11">
        <v>0.66</v>
      </c>
      <c r="I927" s="11">
        <v>0.75</v>
      </c>
      <c r="J927" s="139">
        <v>0.7</v>
      </c>
      <c r="K927" s="139">
        <v>0.29998785999999977</v>
      </c>
      <c r="L927" s="11">
        <v>0.66</v>
      </c>
      <c r="M927" s="144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>
        <v>57</v>
      </c>
    </row>
    <row r="928" spans="1:65">
      <c r="A928" s="29"/>
      <c r="B928" s="19">
        <v>1</v>
      </c>
      <c r="C928" s="9">
        <v>6</v>
      </c>
      <c r="D928" s="139">
        <v>0.6</v>
      </c>
      <c r="E928" s="11">
        <v>0.78</v>
      </c>
      <c r="F928" s="11">
        <v>0.57869999999999999</v>
      </c>
      <c r="G928" s="11">
        <v>0.76508092482009704</v>
      </c>
      <c r="H928" s="11">
        <v>0.71</v>
      </c>
      <c r="I928" s="11">
        <v>0.77</v>
      </c>
      <c r="J928" s="139">
        <v>0.7</v>
      </c>
      <c r="K928" s="139">
        <v>0.37904308999999992</v>
      </c>
      <c r="L928" s="11">
        <v>0.64</v>
      </c>
      <c r="M928" s="144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20" t="s">
        <v>262</v>
      </c>
      <c r="C929" s="12"/>
      <c r="D929" s="22">
        <v>0.6166666666666667</v>
      </c>
      <c r="E929" s="22">
        <v>0.75</v>
      </c>
      <c r="F929" s="22">
        <v>0.5702666666666667</v>
      </c>
      <c r="G929" s="22">
        <v>0.78169338528214327</v>
      </c>
      <c r="H929" s="22">
        <v>0.64500000000000002</v>
      </c>
      <c r="I929" s="22">
        <v>0.76000000000000012</v>
      </c>
      <c r="J929" s="22">
        <v>0.70000000000000007</v>
      </c>
      <c r="K929" s="22">
        <v>0.34566414999999989</v>
      </c>
      <c r="L929" s="22">
        <v>0.66166666666666674</v>
      </c>
      <c r="M929" s="144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9"/>
      <c r="B930" s="3" t="s">
        <v>263</v>
      </c>
      <c r="C930" s="28"/>
      <c r="D930" s="11">
        <v>0.6</v>
      </c>
      <c r="E930" s="11">
        <v>0.745</v>
      </c>
      <c r="F930" s="11">
        <v>0.56679999999999997</v>
      </c>
      <c r="G930" s="11">
        <v>0.78250853341688453</v>
      </c>
      <c r="H930" s="11">
        <v>0.64</v>
      </c>
      <c r="I930" s="11">
        <v>0.76</v>
      </c>
      <c r="J930" s="11">
        <v>0.7</v>
      </c>
      <c r="K930" s="11">
        <v>0.36091548500000009</v>
      </c>
      <c r="L930" s="11">
        <v>0.66</v>
      </c>
      <c r="M930" s="144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3" t="s">
        <v>264</v>
      </c>
      <c r="C931" s="28"/>
      <c r="D931" s="23">
        <v>4.0824829046386291E-2</v>
      </c>
      <c r="E931" s="23">
        <v>1.7888543819998333E-2</v>
      </c>
      <c r="F931" s="23">
        <v>3.1515371910651277E-2</v>
      </c>
      <c r="G931" s="23">
        <v>9.8947810322604964E-3</v>
      </c>
      <c r="H931" s="23">
        <v>3.9874804074753772E-2</v>
      </c>
      <c r="I931" s="23">
        <v>1.5491933384829681E-2</v>
      </c>
      <c r="J931" s="23">
        <v>1.2161883888976234E-16</v>
      </c>
      <c r="K931" s="23">
        <v>3.546608627364755E-2</v>
      </c>
      <c r="L931" s="23">
        <v>2.0412414523193138E-2</v>
      </c>
      <c r="M931" s="144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9"/>
      <c r="B932" s="3" t="s">
        <v>87</v>
      </c>
      <c r="C932" s="28"/>
      <c r="D932" s="13">
        <v>6.6202425480626409E-2</v>
      </c>
      <c r="E932" s="13">
        <v>2.3851391759997776E-2</v>
      </c>
      <c r="F932" s="13">
        <v>5.5264271529082198E-2</v>
      </c>
      <c r="G932" s="13">
        <v>1.2658135809463308E-2</v>
      </c>
      <c r="H932" s="13">
        <v>6.1821401666284914E-2</v>
      </c>
      <c r="I932" s="13">
        <v>2.0384122874775892E-2</v>
      </c>
      <c r="J932" s="13">
        <v>1.7374119841394619E-16</v>
      </c>
      <c r="K932" s="13">
        <v>0.10260273237374359</v>
      </c>
      <c r="L932" s="13">
        <v>3.0849996760493405E-2</v>
      </c>
      <c r="M932" s="144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9"/>
      <c r="B933" s="3" t="s">
        <v>265</v>
      </c>
      <c r="C933" s="28"/>
      <c r="D933" s="13">
        <v>-0.11241752986007869</v>
      </c>
      <c r="E933" s="13">
        <v>7.9492193413417844E-2</v>
      </c>
      <c r="F933" s="13">
        <v>-0.17920211355925542</v>
      </c>
      <c r="G933" s="13">
        <v>0.12510920940664105</v>
      </c>
      <c r="H933" s="13">
        <v>-7.1636713664460672E-2</v>
      </c>
      <c r="I933" s="13">
        <v>9.3885422658930295E-2</v>
      </c>
      <c r="J933" s="13">
        <v>7.5260471858566991E-3</v>
      </c>
      <c r="K933" s="13">
        <v>-0.50247766470948729</v>
      </c>
      <c r="L933" s="13">
        <v>-4.7647998255273549E-2</v>
      </c>
      <c r="M933" s="144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9"/>
      <c r="B934" s="45" t="s">
        <v>266</v>
      </c>
      <c r="C934" s="46"/>
      <c r="D934" s="44" t="s">
        <v>267</v>
      </c>
      <c r="E934" s="44">
        <v>0.65</v>
      </c>
      <c r="F934" s="44">
        <v>0.67</v>
      </c>
      <c r="G934" s="44">
        <v>0.89</v>
      </c>
      <c r="H934" s="44">
        <v>0.12</v>
      </c>
      <c r="I934" s="44">
        <v>0.73</v>
      </c>
      <c r="J934" s="44" t="s">
        <v>267</v>
      </c>
      <c r="K934" s="44">
        <v>2.33</v>
      </c>
      <c r="L934" s="44">
        <v>0</v>
      </c>
      <c r="M934" s="144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B935" s="30" t="s">
        <v>285</v>
      </c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BM935" s="53"/>
    </row>
    <row r="936" spans="1:65">
      <c r="BM936" s="53"/>
    </row>
    <row r="937" spans="1:65" ht="15">
      <c r="B937" s="8" t="s">
        <v>486</v>
      </c>
      <c r="BM937" s="27" t="s">
        <v>67</v>
      </c>
    </row>
    <row r="938" spans="1:65" ht="15">
      <c r="A938" s="24" t="s">
        <v>27</v>
      </c>
      <c r="B938" s="18" t="s">
        <v>110</v>
      </c>
      <c r="C938" s="15" t="s">
        <v>111</v>
      </c>
      <c r="D938" s="16" t="s">
        <v>225</v>
      </c>
      <c r="E938" s="17" t="s">
        <v>225</v>
      </c>
      <c r="F938" s="17" t="s">
        <v>225</v>
      </c>
      <c r="G938" s="17" t="s">
        <v>225</v>
      </c>
      <c r="H938" s="17" t="s">
        <v>225</v>
      </c>
      <c r="I938" s="17" t="s">
        <v>225</v>
      </c>
      <c r="J938" s="17" t="s">
        <v>225</v>
      </c>
      <c r="K938" s="17" t="s">
        <v>225</v>
      </c>
      <c r="L938" s="17" t="s">
        <v>225</v>
      </c>
      <c r="M938" s="17" t="s">
        <v>225</v>
      </c>
      <c r="N938" s="17" t="s">
        <v>225</v>
      </c>
      <c r="O938" s="17" t="s">
        <v>225</v>
      </c>
      <c r="P938" s="17" t="s">
        <v>225</v>
      </c>
      <c r="Q938" s="17" t="s">
        <v>225</v>
      </c>
      <c r="R938" s="17" t="s">
        <v>225</v>
      </c>
      <c r="S938" s="17" t="s">
        <v>225</v>
      </c>
      <c r="T938" s="17" t="s">
        <v>225</v>
      </c>
      <c r="U938" s="17" t="s">
        <v>225</v>
      </c>
      <c r="V938" s="17" t="s">
        <v>225</v>
      </c>
      <c r="W938" s="17" t="s">
        <v>225</v>
      </c>
      <c r="X938" s="17" t="s">
        <v>225</v>
      </c>
      <c r="Y938" s="17" t="s">
        <v>225</v>
      </c>
      <c r="Z938" s="144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 t="s">
        <v>226</v>
      </c>
      <c r="C939" s="9" t="s">
        <v>226</v>
      </c>
      <c r="D939" s="142" t="s">
        <v>228</v>
      </c>
      <c r="E939" s="143" t="s">
        <v>229</v>
      </c>
      <c r="F939" s="143" t="s">
        <v>230</v>
      </c>
      <c r="G939" s="143" t="s">
        <v>231</v>
      </c>
      <c r="H939" s="143" t="s">
        <v>232</v>
      </c>
      <c r="I939" s="143" t="s">
        <v>233</v>
      </c>
      <c r="J939" s="143" t="s">
        <v>234</v>
      </c>
      <c r="K939" s="143" t="s">
        <v>235</v>
      </c>
      <c r="L939" s="143" t="s">
        <v>236</v>
      </c>
      <c r="M939" s="143" t="s">
        <v>238</v>
      </c>
      <c r="N939" s="143" t="s">
        <v>239</v>
      </c>
      <c r="O939" s="143" t="s">
        <v>244</v>
      </c>
      <c r="P939" s="143" t="s">
        <v>245</v>
      </c>
      <c r="Q939" s="143" t="s">
        <v>246</v>
      </c>
      <c r="R939" s="143" t="s">
        <v>269</v>
      </c>
      <c r="S939" s="143" t="s">
        <v>247</v>
      </c>
      <c r="T939" s="143" t="s">
        <v>248</v>
      </c>
      <c r="U939" s="143" t="s">
        <v>249</v>
      </c>
      <c r="V939" s="143" t="s">
        <v>250</v>
      </c>
      <c r="W939" s="143" t="s">
        <v>252</v>
      </c>
      <c r="X939" s="143" t="s">
        <v>253</v>
      </c>
      <c r="Y939" s="143" t="s">
        <v>254</v>
      </c>
      <c r="Z939" s="144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 t="s">
        <v>3</v>
      </c>
    </row>
    <row r="940" spans="1:65">
      <c r="A940" s="29"/>
      <c r="B940" s="19"/>
      <c r="C940" s="9"/>
      <c r="D940" s="10" t="s">
        <v>275</v>
      </c>
      <c r="E940" s="11" t="s">
        <v>275</v>
      </c>
      <c r="F940" s="11" t="s">
        <v>276</v>
      </c>
      <c r="G940" s="11" t="s">
        <v>275</v>
      </c>
      <c r="H940" s="11" t="s">
        <v>276</v>
      </c>
      <c r="I940" s="11" t="s">
        <v>276</v>
      </c>
      <c r="J940" s="11" t="s">
        <v>276</v>
      </c>
      <c r="K940" s="11" t="s">
        <v>276</v>
      </c>
      <c r="L940" s="11" t="s">
        <v>275</v>
      </c>
      <c r="M940" s="11" t="s">
        <v>275</v>
      </c>
      <c r="N940" s="11" t="s">
        <v>275</v>
      </c>
      <c r="O940" s="11" t="s">
        <v>276</v>
      </c>
      <c r="P940" s="11" t="s">
        <v>114</v>
      </c>
      <c r="Q940" s="11" t="s">
        <v>275</v>
      </c>
      <c r="R940" s="11" t="s">
        <v>276</v>
      </c>
      <c r="S940" s="11" t="s">
        <v>276</v>
      </c>
      <c r="T940" s="11" t="s">
        <v>114</v>
      </c>
      <c r="U940" s="11" t="s">
        <v>276</v>
      </c>
      <c r="V940" s="11" t="s">
        <v>114</v>
      </c>
      <c r="W940" s="11" t="s">
        <v>276</v>
      </c>
      <c r="X940" s="11" t="s">
        <v>276</v>
      </c>
      <c r="Y940" s="11" t="s">
        <v>276</v>
      </c>
      <c r="Z940" s="144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2</v>
      </c>
    </row>
    <row r="941" spans="1:65">
      <c r="A941" s="29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144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8">
        <v>1</v>
      </c>
      <c r="C942" s="14">
        <v>1</v>
      </c>
      <c r="D942" s="138">
        <v>0.1</v>
      </c>
      <c r="E942" s="138" t="s">
        <v>281</v>
      </c>
      <c r="F942" s="21">
        <v>0.18</v>
      </c>
      <c r="G942" s="21">
        <v>0.18</v>
      </c>
      <c r="H942" s="21">
        <v>0.17</v>
      </c>
      <c r="I942" s="21">
        <v>0.2</v>
      </c>
      <c r="J942" s="21">
        <v>0.18</v>
      </c>
      <c r="K942" s="21">
        <v>0.15</v>
      </c>
      <c r="L942" s="138" t="s">
        <v>97</v>
      </c>
      <c r="M942" s="138" t="s">
        <v>104</v>
      </c>
      <c r="N942" s="138">
        <v>0.89</v>
      </c>
      <c r="O942" s="21">
        <v>0.16</v>
      </c>
      <c r="P942" s="21">
        <v>0.1551885886082498</v>
      </c>
      <c r="Q942" s="21">
        <v>0.2</v>
      </c>
      <c r="R942" s="21">
        <v>0.17</v>
      </c>
      <c r="S942" s="21">
        <v>0.17</v>
      </c>
      <c r="T942" s="138">
        <v>7.4</v>
      </c>
      <c r="U942" s="21">
        <v>0.24</v>
      </c>
      <c r="V942" s="138" t="s">
        <v>96</v>
      </c>
      <c r="W942" s="138">
        <v>0.24299999999999999</v>
      </c>
      <c r="X942" s="138">
        <v>0.1</v>
      </c>
      <c r="Y942" s="21">
        <v>0.18</v>
      </c>
      <c r="Z942" s="144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</v>
      </c>
    </row>
    <row r="943" spans="1:65">
      <c r="A943" s="29"/>
      <c r="B943" s="19">
        <v>1</v>
      </c>
      <c r="C943" s="9">
        <v>2</v>
      </c>
      <c r="D943" s="139">
        <v>0.1</v>
      </c>
      <c r="E943" s="139" t="s">
        <v>281</v>
      </c>
      <c r="F943" s="11">
        <v>0.23</v>
      </c>
      <c r="G943" s="11">
        <v>0.12</v>
      </c>
      <c r="H943" s="11">
        <v>0.16</v>
      </c>
      <c r="I943" s="11">
        <v>0.19</v>
      </c>
      <c r="J943" s="11">
        <v>0.18</v>
      </c>
      <c r="K943" s="140">
        <v>0.19</v>
      </c>
      <c r="L943" s="139">
        <v>0.2</v>
      </c>
      <c r="M943" s="139" t="s">
        <v>104</v>
      </c>
      <c r="N943" s="139">
        <v>0.61</v>
      </c>
      <c r="O943" s="11">
        <v>0.14000000000000001</v>
      </c>
      <c r="P943" s="11">
        <v>0.149452437688357</v>
      </c>
      <c r="Q943" s="11">
        <v>0.21</v>
      </c>
      <c r="R943" s="11">
        <v>0.17</v>
      </c>
      <c r="S943" s="11">
        <v>0.18</v>
      </c>
      <c r="T943" s="139">
        <v>6.9</v>
      </c>
      <c r="U943" s="11">
        <v>0.24</v>
      </c>
      <c r="V943" s="139" t="s">
        <v>96</v>
      </c>
      <c r="W943" s="139">
        <v>0.246</v>
      </c>
      <c r="X943" s="139">
        <v>0.2</v>
      </c>
      <c r="Y943" s="11">
        <v>0.17</v>
      </c>
      <c r="Z943" s="144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30</v>
      </c>
    </row>
    <row r="944" spans="1:65">
      <c r="A944" s="29"/>
      <c r="B944" s="19">
        <v>1</v>
      </c>
      <c r="C944" s="9">
        <v>3</v>
      </c>
      <c r="D944" s="139">
        <v>0.2</v>
      </c>
      <c r="E944" s="139" t="s">
        <v>281</v>
      </c>
      <c r="F944" s="11">
        <v>0.21</v>
      </c>
      <c r="G944" s="11">
        <v>0.14000000000000001</v>
      </c>
      <c r="H944" s="11">
        <v>0.14000000000000001</v>
      </c>
      <c r="I944" s="11">
        <v>0.16</v>
      </c>
      <c r="J944" s="11">
        <v>0.19</v>
      </c>
      <c r="K944" s="11">
        <v>0.15</v>
      </c>
      <c r="L944" s="139">
        <v>0.2</v>
      </c>
      <c r="M944" s="139" t="s">
        <v>104</v>
      </c>
      <c r="N944" s="139">
        <v>0.94</v>
      </c>
      <c r="O944" s="11">
        <v>0.13</v>
      </c>
      <c r="P944" s="11">
        <v>0.21870767109551204</v>
      </c>
      <c r="Q944" s="11">
        <v>0.18</v>
      </c>
      <c r="R944" s="11">
        <v>0.16</v>
      </c>
      <c r="S944" s="11">
        <v>0.16</v>
      </c>
      <c r="T944" s="139">
        <v>7.1</v>
      </c>
      <c r="U944" s="11">
        <v>0.14000000000000001</v>
      </c>
      <c r="V944" s="139" t="s">
        <v>96</v>
      </c>
      <c r="W944" s="139">
        <v>0.245</v>
      </c>
      <c r="X944" s="139" t="s">
        <v>105</v>
      </c>
      <c r="Y944" s="11">
        <v>0.18</v>
      </c>
      <c r="Z944" s="144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16</v>
      </c>
    </row>
    <row r="945" spans="1:65">
      <c r="A945" s="29"/>
      <c r="B945" s="19">
        <v>1</v>
      </c>
      <c r="C945" s="9">
        <v>4</v>
      </c>
      <c r="D945" s="139">
        <v>0.1</v>
      </c>
      <c r="E945" s="139" t="s">
        <v>281</v>
      </c>
      <c r="F945" s="11">
        <v>0.18</v>
      </c>
      <c r="G945" s="11">
        <v>0.13</v>
      </c>
      <c r="H945" s="11">
        <v>0.17</v>
      </c>
      <c r="I945" s="11">
        <v>0.19</v>
      </c>
      <c r="J945" s="11">
        <v>0.18</v>
      </c>
      <c r="K945" s="11">
        <v>0.16</v>
      </c>
      <c r="L945" s="139" t="s">
        <v>97</v>
      </c>
      <c r="M945" s="139" t="s">
        <v>104</v>
      </c>
      <c r="N945" s="139">
        <v>0.88</v>
      </c>
      <c r="O945" s="11">
        <v>0.14000000000000001</v>
      </c>
      <c r="P945" s="11">
        <v>0.2321319865939557</v>
      </c>
      <c r="Q945" s="11">
        <v>0.2</v>
      </c>
      <c r="R945" s="11">
        <v>0.16</v>
      </c>
      <c r="S945" s="11">
        <v>0.21</v>
      </c>
      <c r="T945" s="139">
        <v>7.3</v>
      </c>
      <c r="U945" s="11">
        <v>0.14000000000000001</v>
      </c>
      <c r="V945" s="139" t="s">
        <v>96</v>
      </c>
      <c r="W945" s="139">
        <v>0.24199999999999997</v>
      </c>
      <c r="X945" s="139">
        <v>0.1</v>
      </c>
      <c r="Y945" s="11">
        <v>0.21</v>
      </c>
      <c r="Z945" s="144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0.17248619936785584</v>
      </c>
    </row>
    <row r="946" spans="1:65">
      <c r="A946" s="29"/>
      <c r="B946" s="19">
        <v>1</v>
      </c>
      <c r="C946" s="9">
        <v>5</v>
      </c>
      <c r="D946" s="139">
        <v>0.2</v>
      </c>
      <c r="E946" s="139" t="s">
        <v>281</v>
      </c>
      <c r="F946" s="11">
        <v>0.21</v>
      </c>
      <c r="G946" s="11">
        <v>0.12</v>
      </c>
      <c r="H946" s="11">
        <v>0.17</v>
      </c>
      <c r="I946" s="11">
        <v>0.18</v>
      </c>
      <c r="J946" s="11">
        <v>0.18</v>
      </c>
      <c r="K946" s="11">
        <v>0.15</v>
      </c>
      <c r="L946" s="139" t="s">
        <v>97</v>
      </c>
      <c r="M946" s="139" t="s">
        <v>104</v>
      </c>
      <c r="N946" s="139">
        <v>0.37</v>
      </c>
      <c r="O946" s="11">
        <v>0.14000000000000001</v>
      </c>
      <c r="P946" s="11">
        <v>0.17697774999121241</v>
      </c>
      <c r="Q946" s="11">
        <v>0.18</v>
      </c>
      <c r="R946" s="11">
        <v>0.16</v>
      </c>
      <c r="S946" s="11">
        <v>0.16</v>
      </c>
      <c r="T946" s="139">
        <v>7.2</v>
      </c>
      <c r="U946" s="11">
        <v>0.19</v>
      </c>
      <c r="V946" s="139" t="s">
        <v>96</v>
      </c>
      <c r="W946" s="139">
        <v>0.24</v>
      </c>
      <c r="X946" s="139">
        <v>0.2</v>
      </c>
      <c r="Y946" s="11">
        <v>0.16</v>
      </c>
      <c r="Z946" s="144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58</v>
      </c>
    </row>
    <row r="947" spans="1:65">
      <c r="A947" s="29"/>
      <c r="B947" s="19">
        <v>1</v>
      </c>
      <c r="C947" s="9">
        <v>6</v>
      </c>
      <c r="D947" s="139">
        <v>0.2</v>
      </c>
      <c r="E947" s="139" t="s">
        <v>281</v>
      </c>
      <c r="F947" s="11">
        <v>0.2</v>
      </c>
      <c r="G947" s="11">
        <v>0.14000000000000001</v>
      </c>
      <c r="H947" s="11">
        <v>0.2</v>
      </c>
      <c r="I947" s="11">
        <v>0.16</v>
      </c>
      <c r="J947" s="140">
        <v>0.21</v>
      </c>
      <c r="K947" s="11">
        <v>0.15</v>
      </c>
      <c r="L947" s="139" t="s">
        <v>97</v>
      </c>
      <c r="M947" s="139" t="s">
        <v>104</v>
      </c>
      <c r="N947" s="139">
        <v>0.51</v>
      </c>
      <c r="O947" s="11">
        <v>0.16</v>
      </c>
      <c r="P947" s="11">
        <v>0.13746511671546599</v>
      </c>
      <c r="Q947" s="11">
        <v>0.19</v>
      </c>
      <c r="R947" s="11">
        <v>0.17</v>
      </c>
      <c r="S947" s="11">
        <v>0.18</v>
      </c>
      <c r="T947" s="139">
        <v>7.3</v>
      </c>
      <c r="U947" s="11">
        <v>0.12</v>
      </c>
      <c r="V947" s="139" t="s">
        <v>96</v>
      </c>
      <c r="W947" s="139">
        <v>0.245</v>
      </c>
      <c r="X947" s="139">
        <v>0.1</v>
      </c>
      <c r="Y947" s="11">
        <v>0.2</v>
      </c>
      <c r="Z947" s="144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20" t="s">
        <v>262</v>
      </c>
      <c r="C948" s="12"/>
      <c r="D948" s="22">
        <v>0.15</v>
      </c>
      <c r="E948" s="22" t="s">
        <v>640</v>
      </c>
      <c r="F948" s="22">
        <v>0.20166666666666666</v>
      </c>
      <c r="G948" s="22">
        <v>0.13833333333333334</v>
      </c>
      <c r="H948" s="22">
        <v>0.16833333333333333</v>
      </c>
      <c r="I948" s="22">
        <v>0.17999999999999997</v>
      </c>
      <c r="J948" s="22">
        <v>0.18666666666666665</v>
      </c>
      <c r="K948" s="22">
        <v>0.15833333333333335</v>
      </c>
      <c r="L948" s="22">
        <v>0.2</v>
      </c>
      <c r="M948" s="22" t="s">
        <v>640</v>
      </c>
      <c r="N948" s="22">
        <v>0.70000000000000007</v>
      </c>
      <c r="O948" s="22">
        <v>0.14500000000000002</v>
      </c>
      <c r="P948" s="22">
        <v>0.17832059178212548</v>
      </c>
      <c r="Q948" s="22">
        <v>0.19333333333333333</v>
      </c>
      <c r="R948" s="22">
        <v>0.16500000000000001</v>
      </c>
      <c r="S948" s="22">
        <v>0.17666666666666667</v>
      </c>
      <c r="T948" s="22">
        <v>7.1999999999999993</v>
      </c>
      <c r="U948" s="22">
        <v>0.17833333333333332</v>
      </c>
      <c r="V948" s="22" t="s">
        <v>640</v>
      </c>
      <c r="W948" s="22">
        <v>0.24349999999999997</v>
      </c>
      <c r="X948" s="22">
        <v>0.14000000000000001</v>
      </c>
      <c r="Y948" s="22">
        <v>0.18333333333333335</v>
      </c>
      <c r="Z948" s="144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3" t="s">
        <v>263</v>
      </c>
      <c r="C949" s="28"/>
      <c r="D949" s="11">
        <v>0.15000000000000002</v>
      </c>
      <c r="E949" s="11" t="s">
        <v>640</v>
      </c>
      <c r="F949" s="11">
        <v>0.20500000000000002</v>
      </c>
      <c r="G949" s="11">
        <v>0.13500000000000001</v>
      </c>
      <c r="H949" s="11">
        <v>0.17</v>
      </c>
      <c r="I949" s="11">
        <v>0.185</v>
      </c>
      <c r="J949" s="11">
        <v>0.18</v>
      </c>
      <c r="K949" s="11">
        <v>0.15</v>
      </c>
      <c r="L949" s="11">
        <v>0.2</v>
      </c>
      <c r="M949" s="11" t="s">
        <v>640</v>
      </c>
      <c r="N949" s="11">
        <v>0.745</v>
      </c>
      <c r="O949" s="11">
        <v>0.14000000000000001</v>
      </c>
      <c r="P949" s="11">
        <v>0.1660831692997311</v>
      </c>
      <c r="Q949" s="11">
        <v>0.19500000000000001</v>
      </c>
      <c r="R949" s="11">
        <v>0.16500000000000001</v>
      </c>
      <c r="S949" s="11">
        <v>0.17499999999999999</v>
      </c>
      <c r="T949" s="11">
        <v>7.25</v>
      </c>
      <c r="U949" s="11">
        <v>0.16500000000000001</v>
      </c>
      <c r="V949" s="11" t="s">
        <v>640</v>
      </c>
      <c r="W949" s="11">
        <v>0.24399999999999999</v>
      </c>
      <c r="X949" s="11">
        <v>0.1</v>
      </c>
      <c r="Y949" s="11">
        <v>0.18</v>
      </c>
      <c r="Z949" s="144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9"/>
      <c r="B950" s="3" t="s">
        <v>264</v>
      </c>
      <c r="C950" s="28"/>
      <c r="D950" s="23">
        <v>5.4772255750516689E-2</v>
      </c>
      <c r="E950" s="23" t="s">
        <v>640</v>
      </c>
      <c r="F950" s="23">
        <v>1.940790217067952E-2</v>
      </c>
      <c r="G950" s="23">
        <v>2.2286019533928992E-2</v>
      </c>
      <c r="H950" s="23">
        <v>1.940790217067959E-2</v>
      </c>
      <c r="I950" s="23">
        <v>1.6733200530681513E-2</v>
      </c>
      <c r="J950" s="23">
        <v>1.2110601416389966E-2</v>
      </c>
      <c r="K950" s="23">
        <v>1.6020819787597226E-2</v>
      </c>
      <c r="L950" s="23">
        <v>0</v>
      </c>
      <c r="M950" s="23" t="s">
        <v>640</v>
      </c>
      <c r="N950" s="23">
        <v>0.23630488780387082</v>
      </c>
      <c r="O950" s="23">
        <v>1.2247448713915889E-2</v>
      </c>
      <c r="P950" s="23">
        <v>3.8900425050829607E-2</v>
      </c>
      <c r="Q950" s="23">
        <v>1.211060141638997E-2</v>
      </c>
      <c r="R950" s="23">
        <v>5.4772255750516656E-3</v>
      </c>
      <c r="S950" s="23">
        <v>1.8618986725025249E-2</v>
      </c>
      <c r="T950" s="23">
        <v>0.17888543819998315</v>
      </c>
      <c r="U950" s="23">
        <v>5.3072277760302301E-2</v>
      </c>
      <c r="V950" s="23" t="s">
        <v>640</v>
      </c>
      <c r="W950" s="23">
        <v>2.2583179581272487E-3</v>
      </c>
      <c r="X950" s="23">
        <v>5.4772255750516606E-2</v>
      </c>
      <c r="Y950" s="23">
        <v>1.8618986725025252E-2</v>
      </c>
      <c r="Z950" s="144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9"/>
      <c r="B951" s="3" t="s">
        <v>87</v>
      </c>
      <c r="C951" s="28"/>
      <c r="D951" s="13">
        <v>0.36514837167011127</v>
      </c>
      <c r="E951" s="13" t="s">
        <v>640</v>
      </c>
      <c r="F951" s="13">
        <v>9.6237531424857123E-2</v>
      </c>
      <c r="G951" s="13">
        <v>0.16110375566695656</v>
      </c>
      <c r="H951" s="13">
        <v>0.11529446834067082</v>
      </c>
      <c r="I951" s="13">
        <v>9.296222517045287E-2</v>
      </c>
      <c r="J951" s="13">
        <v>6.4878221873517689E-2</v>
      </c>
      <c r="K951" s="13">
        <v>0.10118412497429825</v>
      </c>
      <c r="L951" s="13">
        <v>0</v>
      </c>
      <c r="M951" s="13" t="s">
        <v>640</v>
      </c>
      <c r="N951" s="13">
        <v>0.33757841114838688</v>
      </c>
      <c r="O951" s="13">
        <v>8.4465163544247504E-2</v>
      </c>
      <c r="P951" s="13">
        <v>0.21814881086957516</v>
      </c>
      <c r="Q951" s="13">
        <v>6.2641041808913639E-2</v>
      </c>
      <c r="R951" s="13">
        <v>3.3195306515464637E-2</v>
      </c>
      <c r="S951" s="13">
        <v>0.10539049089636933</v>
      </c>
      <c r="T951" s="13">
        <v>2.4845199749997663E-2</v>
      </c>
      <c r="U951" s="13">
        <v>0.29760155753440548</v>
      </c>
      <c r="V951" s="13" t="s">
        <v>640</v>
      </c>
      <c r="W951" s="13">
        <v>9.2744063988798725E-3</v>
      </c>
      <c r="X951" s="13">
        <v>0.39123039821797573</v>
      </c>
      <c r="Y951" s="13">
        <v>0.10155810940922864</v>
      </c>
      <c r="Z951" s="144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9"/>
      <c r="B952" s="3" t="s">
        <v>265</v>
      </c>
      <c r="C952" s="28"/>
      <c r="D952" s="13">
        <v>-0.13036520863851975</v>
      </c>
      <c r="E952" s="13" t="s">
        <v>640</v>
      </c>
      <c r="F952" s="13">
        <v>0.1691756639415456</v>
      </c>
      <c r="G952" s="13">
        <v>-0.19800347018885711</v>
      </c>
      <c r="H952" s="13">
        <v>-2.4076511916561016E-2</v>
      </c>
      <c r="I952" s="13">
        <v>4.3561749633776126E-2</v>
      </c>
      <c r="J952" s="13">
        <v>8.2212184805397603E-2</v>
      </c>
      <c r="K952" s="13">
        <v>-8.20521646739929E-2</v>
      </c>
      <c r="L952" s="13">
        <v>0.15951305514864034</v>
      </c>
      <c r="M952" s="13" t="s">
        <v>640</v>
      </c>
      <c r="N952" s="13">
        <v>3.0582956930202414</v>
      </c>
      <c r="O952" s="13">
        <v>-0.15935303501723563</v>
      </c>
      <c r="P952" s="13">
        <v>3.3825270866029156E-2</v>
      </c>
      <c r="Q952" s="13">
        <v>0.12086261997701908</v>
      </c>
      <c r="R952" s="13">
        <v>-4.3401729502371644E-2</v>
      </c>
      <c r="S952" s="13">
        <v>2.4236532047965609E-2</v>
      </c>
      <c r="T952" s="13">
        <v>40.74246998535105</v>
      </c>
      <c r="U952" s="13">
        <v>3.3899140840870867E-2</v>
      </c>
      <c r="V952" s="13" t="s">
        <v>640</v>
      </c>
      <c r="W952" s="13">
        <v>0.41170714464346947</v>
      </c>
      <c r="X952" s="13">
        <v>-0.18834086139595163</v>
      </c>
      <c r="Y952" s="13">
        <v>6.2886967219587087E-2</v>
      </c>
      <c r="Z952" s="144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9"/>
      <c r="B953" s="45" t="s">
        <v>266</v>
      </c>
      <c r="C953" s="46"/>
      <c r="D953" s="44" t="s">
        <v>267</v>
      </c>
      <c r="E953" s="44">
        <v>2.5099999999999998</v>
      </c>
      <c r="F953" s="44">
        <v>0.74</v>
      </c>
      <c r="G953" s="44">
        <v>1.59</v>
      </c>
      <c r="H953" s="44">
        <v>0.49</v>
      </c>
      <c r="I953" s="44">
        <v>0.06</v>
      </c>
      <c r="J953" s="44">
        <v>0.18</v>
      </c>
      <c r="K953" s="44">
        <v>0.86</v>
      </c>
      <c r="L953" s="44" t="s">
        <v>267</v>
      </c>
      <c r="M953" s="44">
        <v>85.27</v>
      </c>
      <c r="N953" s="44">
        <v>19.059999999999999</v>
      </c>
      <c r="O953" s="44">
        <v>1.35</v>
      </c>
      <c r="P953" s="44">
        <v>0.12</v>
      </c>
      <c r="Q953" s="44">
        <v>0.43</v>
      </c>
      <c r="R953" s="44">
        <v>0.61</v>
      </c>
      <c r="S953" s="44">
        <v>0.18</v>
      </c>
      <c r="T953" s="44" t="s">
        <v>267</v>
      </c>
      <c r="U953" s="44">
        <v>0.12</v>
      </c>
      <c r="V953" s="44">
        <v>177.22</v>
      </c>
      <c r="W953" s="44">
        <v>2.27</v>
      </c>
      <c r="X953" s="44" t="s">
        <v>267</v>
      </c>
      <c r="Y953" s="44">
        <v>0.06</v>
      </c>
      <c r="Z953" s="144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30" t="s">
        <v>292</v>
      </c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BM954" s="53"/>
    </row>
    <row r="955" spans="1:65">
      <c r="BM955" s="53"/>
    </row>
    <row r="956" spans="1:65" ht="15">
      <c r="B956" s="8" t="s">
        <v>487</v>
      </c>
      <c r="BM956" s="27" t="s">
        <v>67</v>
      </c>
    </row>
    <row r="957" spans="1:65" ht="15">
      <c r="A957" s="24" t="s">
        <v>30</v>
      </c>
      <c r="B957" s="18" t="s">
        <v>110</v>
      </c>
      <c r="C957" s="15" t="s">
        <v>111</v>
      </c>
      <c r="D957" s="16" t="s">
        <v>225</v>
      </c>
      <c r="E957" s="17" t="s">
        <v>225</v>
      </c>
      <c r="F957" s="17" t="s">
        <v>225</v>
      </c>
      <c r="G957" s="17" t="s">
        <v>225</v>
      </c>
      <c r="H957" s="17" t="s">
        <v>225</v>
      </c>
      <c r="I957" s="17" t="s">
        <v>225</v>
      </c>
      <c r="J957" s="17" t="s">
        <v>225</v>
      </c>
      <c r="K957" s="17" t="s">
        <v>225</v>
      </c>
      <c r="L957" s="17" t="s">
        <v>225</v>
      </c>
      <c r="M957" s="17" t="s">
        <v>225</v>
      </c>
      <c r="N957" s="17" t="s">
        <v>225</v>
      </c>
      <c r="O957" s="17" t="s">
        <v>225</v>
      </c>
      <c r="P957" s="17" t="s">
        <v>225</v>
      </c>
      <c r="Q957" s="17" t="s">
        <v>225</v>
      </c>
      <c r="R957" s="17" t="s">
        <v>225</v>
      </c>
      <c r="S957" s="17" t="s">
        <v>225</v>
      </c>
      <c r="T957" s="17" t="s">
        <v>225</v>
      </c>
      <c r="U957" s="17" t="s">
        <v>225</v>
      </c>
      <c r="V957" s="17" t="s">
        <v>225</v>
      </c>
      <c r="W957" s="17" t="s">
        <v>225</v>
      </c>
      <c r="X957" s="17" t="s">
        <v>225</v>
      </c>
      <c r="Y957" s="144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 t="s">
        <v>226</v>
      </c>
      <c r="C958" s="9" t="s">
        <v>226</v>
      </c>
      <c r="D958" s="142" t="s">
        <v>228</v>
      </c>
      <c r="E958" s="143" t="s">
        <v>229</v>
      </c>
      <c r="F958" s="143" t="s">
        <v>230</v>
      </c>
      <c r="G958" s="143" t="s">
        <v>231</v>
      </c>
      <c r="H958" s="143" t="s">
        <v>232</v>
      </c>
      <c r="I958" s="143" t="s">
        <v>233</v>
      </c>
      <c r="J958" s="143" t="s">
        <v>234</v>
      </c>
      <c r="K958" s="143" t="s">
        <v>235</v>
      </c>
      <c r="L958" s="143" t="s">
        <v>236</v>
      </c>
      <c r="M958" s="143" t="s">
        <v>237</v>
      </c>
      <c r="N958" s="143" t="s">
        <v>238</v>
      </c>
      <c r="O958" s="143" t="s">
        <v>239</v>
      </c>
      <c r="P958" s="143" t="s">
        <v>244</v>
      </c>
      <c r="Q958" s="143" t="s">
        <v>245</v>
      </c>
      <c r="R958" s="143" t="s">
        <v>246</v>
      </c>
      <c r="S958" s="143" t="s">
        <v>269</v>
      </c>
      <c r="T958" s="143" t="s">
        <v>247</v>
      </c>
      <c r="U958" s="143" t="s">
        <v>249</v>
      </c>
      <c r="V958" s="143" t="s">
        <v>252</v>
      </c>
      <c r="W958" s="143" t="s">
        <v>253</v>
      </c>
      <c r="X958" s="143" t="s">
        <v>254</v>
      </c>
      <c r="Y958" s="144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 t="s">
        <v>3</v>
      </c>
    </row>
    <row r="959" spans="1:65">
      <c r="A959" s="29"/>
      <c r="B959" s="19"/>
      <c r="C959" s="9"/>
      <c r="D959" s="10" t="s">
        <v>275</v>
      </c>
      <c r="E959" s="11" t="s">
        <v>275</v>
      </c>
      <c r="F959" s="11" t="s">
        <v>276</v>
      </c>
      <c r="G959" s="11" t="s">
        <v>275</v>
      </c>
      <c r="H959" s="11" t="s">
        <v>276</v>
      </c>
      <c r="I959" s="11" t="s">
        <v>276</v>
      </c>
      <c r="J959" s="11" t="s">
        <v>276</v>
      </c>
      <c r="K959" s="11" t="s">
        <v>276</v>
      </c>
      <c r="L959" s="11" t="s">
        <v>275</v>
      </c>
      <c r="M959" s="11" t="s">
        <v>275</v>
      </c>
      <c r="N959" s="11" t="s">
        <v>275</v>
      </c>
      <c r="O959" s="11" t="s">
        <v>275</v>
      </c>
      <c r="P959" s="11" t="s">
        <v>276</v>
      </c>
      <c r="Q959" s="11" t="s">
        <v>114</v>
      </c>
      <c r="R959" s="11" t="s">
        <v>275</v>
      </c>
      <c r="S959" s="11" t="s">
        <v>276</v>
      </c>
      <c r="T959" s="11" t="s">
        <v>276</v>
      </c>
      <c r="U959" s="11" t="s">
        <v>276</v>
      </c>
      <c r="V959" s="11" t="s">
        <v>276</v>
      </c>
      <c r="W959" s="11" t="s">
        <v>276</v>
      </c>
      <c r="X959" s="11" t="s">
        <v>276</v>
      </c>
      <c r="Y959" s="144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</v>
      </c>
    </row>
    <row r="960" spans="1:65">
      <c r="A960" s="29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144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2</v>
      </c>
    </row>
    <row r="961" spans="1:65">
      <c r="A961" s="29"/>
      <c r="B961" s="18">
        <v>1</v>
      </c>
      <c r="C961" s="14">
        <v>1</v>
      </c>
      <c r="D961" s="212">
        <v>13.7</v>
      </c>
      <c r="E961" s="212">
        <v>12.2</v>
      </c>
      <c r="F961" s="212">
        <v>11.3</v>
      </c>
      <c r="G961" s="212">
        <v>12.9</v>
      </c>
      <c r="H961" s="212">
        <v>12.8</v>
      </c>
      <c r="I961" s="212">
        <v>11.6</v>
      </c>
      <c r="J961" s="212">
        <v>14.2</v>
      </c>
      <c r="K961" s="212">
        <v>12.55</v>
      </c>
      <c r="L961" s="212">
        <v>13.39</v>
      </c>
      <c r="M961" s="212">
        <v>10.815799999999999</v>
      </c>
      <c r="N961" s="212">
        <v>12.205818487990701</v>
      </c>
      <c r="O961" s="212">
        <v>11.3</v>
      </c>
      <c r="P961" s="212">
        <v>12.2</v>
      </c>
      <c r="Q961" s="212">
        <v>13.425651861997544</v>
      </c>
      <c r="R961" s="212">
        <v>12.19</v>
      </c>
      <c r="S961" s="212">
        <v>13.25</v>
      </c>
      <c r="T961" s="212">
        <v>12.7</v>
      </c>
      <c r="U961" s="212">
        <v>12.1</v>
      </c>
      <c r="V961" s="212">
        <v>11.38</v>
      </c>
      <c r="W961" s="212">
        <v>11.9</v>
      </c>
      <c r="X961" s="212">
        <v>11</v>
      </c>
      <c r="Y961" s="209"/>
      <c r="Z961" s="210"/>
      <c r="AA961" s="210"/>
      <c r="AB961" s="210"/>
      <c r="AC961" s="210"/>
      <c r="AD961" s="210"/>
      <c r="AE961" s="210"/>
      <c r="AF961" s="210"/>
      <c r="AG961" s="210"/>
      <c r="AH961" s="210"/>
      <c r="AI961" s="210"/>
      <c r="AJ961" s="210"/>
      <c r="AK961" s="210"/>
      <c r="AL961" s="210"/>
      <c r="AM961" s="210"/>
      <c r="AN961" s="210"/>
      <c r="AO961" s="210"/>
      <c r="AP961" s="210"/>
      <c r="AQ961" s="210"/>
      <c r="AR961" s="210"/>
      <c r="AS961" s="210"/>
      <c r="AT961" s="210"/>
      <c r="AU961" s="210"/>
      <c r="AV961" s="210"/>
      <c r="AW961" s="210"/>
      <c r="AX961" s="210"/>
      <c r="AY961" s="210"/>
      <c r="AZ961" s="210"/>
      <c r="BA961" s="210"/>
      <c r="BB961" s="210"/>
      <c r="BC961" s="210"/>
      <c r="BD961" s="210"/>
      <c r="BE961" s="210"/>
      <c r="BF961" s="210"/>
      <c r="BG961" s="210"/>
      <c r="BH961" s="210"/>
      <c r="BI961" s="210"/>
      <c r="BJ961" s="210"/>
      <c r="BK961" s="210"/>
      <c r="BL961" s="210"/>
      <c r="BM961" s="213">
        <v>1</v>
      </c>
    </row>
    <row r="962" spans="1:65">
      <c r="A962" s="29"/>
      <c r="B962" s="19">
        <v>1</v>
      </c>
      <c r="C962" s="9">
        <v>2</v>
      </c>
      <c r="D962" s="208">
        <v>13.7</v>
      </c>
      <c r="E962" s="208">
        <v>11.8</v>
      </c>
      <c r="F962" s="208">
        <v>11.2</v>
      </c>
      <c r="G962" s="208">
        <v>13.25</v>
      </c>
      <c r="H962" s="208">
        <v>12.75</v>
      </c>
      <c r="I962" s="208">
        <v>11.95</v>
      </c>
      <c r="J962" s="208">
        <v>13.85</v>
      </c>
      <c r="K962" s="208">
        <v>12.55</v>
      </c>
      <c r="L962" s="208">
        <v>13</v>
      </c>
      <c r="M962" s="208">
        <v>12.208500000000001</v>
      </c>
      <c r="N962" s="208">
        <v>12.289690891513551</v>
      </c>
      <c r="O962" s="208">
        <v>11.3</v>
      </c>
      <c r="P962" s="208">
        <v>11.6</v>
      </c>
      <c r="Q962" s="208">
        <v>13.043110988303866</v>
      </c>
      <c r="R962" s="208">
        <v>11.9</v>
      </c>
      <c r="S962" s="208">
        <v>12.45</v>
      </c>
      <c r="T962" s="208">
        <v>13.05</v>
      </c>
      <c r="U962" s="208">
        <v>12.9</v>
      </c>
      <c r="V962" s="208">
        <v>10.898999999999999</v>
      </c>
      <c r="W962" s="208">
        <v>11.8</v>
      </c>
      <c r="X962" s="208">
        <v>9.6999999999999993</v>
      </c>
      <c r="Y962" s="209"/>
      <c r="Z962" s="210"/>
      <c r="AA962" s="210"/>
      <c r="AB962" s="210"/>
      <c r="AC962" s="210"/>
      <c r="AD962" s="210"/>
      <c r="AE962" s="210"/>
      <c r="AF962" s="210"/>
      <c r="AG962" s="210"/>
      <c r="AH962" s="210"/>
      <c r="AI962" s="210"/>
      <c r="AJ962" s="210"/>
      <c r="AK962" s="210"/>
      <c r="AL962" s="210"/>
      <c r="AM962" s="210"/>
      <c r="AN962" s="210"/>
      <c r="AO962" s="210"/>
      <c r="AP962" s="210"/>
      <c r="AQ962" s="210"/>
      <c r="AR962" s="210"/>
      <c r="AS962" s="210"/>
      <c r="AT962" s="210"/>
      <c r="AU962" s="210"/>
      <c r="AV962" s="210"/>
      <c r="AW962" s="210"/>
      <c r="AX962" s="210"/>
      <c r="AY962" s="210"/>
      <c r="AZ962" s="210"/>
      <c r="BA962" s="210"/>
      <c r="BB962" s="210"/>
      <c r="BC962" s="210"/>
      <c r="BD962" s="210"/>
      <c r="BE962" s="210"/>
      <c r="BF962" s="210"/>
      <c r="BG962" s="210"/>
      <c r="BH962" s="210"/>
      <c r="BI962" s="210"/>
      <c r="BJ962" s="210"/>
      <c r="BK962" s="210"/>
      <c r="BL962" s="210"/>
      <c r="BM962" s="213">
        <v>31</v>
      </c>
    </row>
    <row r="963" spans="1:65">
      <c r="A963" s="29"/>
      <c r="B963" s="19">
        <v>1</v>
      </c>
      <c r="C963" s="9">
        <v>3</v>
      </c>
      <c r="D963" s="208">
        <v>13.4</v>
      </c>
      <c r="E963" s="208">
        <v>11.5</v>
      </c>
      <c r="F963" s="208">
        <v>11.4</v>
      </c>
      <c r="G963" s="208">
        <v>13.14</v>
      </c>
      <c r="H963" s="208">
        <v>12.4</v>
      </c>
      <c r="I963" s="208">
        <v>11.85</v>
      </c>
      <c r="J963" s="208">
        <v>14.05</v>
      </c>
      <c r="K963" s="226">
        <v>13.4</v>
      </c>
      <c r="L963" s="208">
        <v>13.29</v>
      </c>
      <c r="M963" s="208">
        <v>10.9255</v>
      </c>
      <c r="N963" s="208">
        <v>13.9764562997862</v>
      </c>
      <c r="O963" s="226">
        <v>11.8</v>
      </c>
      <c r="P963" s="208">
        <v>10.4</v>
      </c>
      <c r="Q963" s="208">
        <v>13.19879587310197</v>
      </c>
      <c r="R963" s="208">
        <v>12.57</v>
      </c>
      <c r="S963" s="208">
        <v>12.05</v>
      </c>
      <c r="T963" s="208">
        <v>12.15</v>
      </c>
      <c r="U963" s="208">
        <v>12</v>
      </c>
      <c r="V963" s="208">
        <v>11.15</v>
      </c>
      <c r="W963" s="208">
        <v>12.8</v>
      </c>
      <c r="X963" s="208">
        <v>10.4</v>
      </c>
      <c r="Y963" s="209"/>
      <c r="Z963" s="210"/>
      <c r="AA963" s="210"/>
      <c r="AB963" s="210"/>
      <c r="AC963" s="210"/>
      <c r="AD963" s="210"/>
      <c r="AE963" s="210"/>
      <c r="AF963" s="210"/>
      <c r="AG963" s="210"/>
      <c r="AH963" s="210"/>
      <c r="AI963" s="210"/>
      <c r="AJ963" s="210"/>
      <c r="AK963" s="210"/>
      <c r="AL963" s="210"/>
      <c r="AM963" s="210"/>
      <c r="AN963" s="210"/>
      <c r="AO963" s="210"/>
      <c r="AP963" s="210"/>
      <c r="AQ963" s="210"/>
      <c r="AR963" s="210"/>
      <c r="AS963" s="210"/>
      <c r="AT963" s="210"/>
      <c r="AU963" s="210"/>
      <c r="AV963" s="210"/>
      <c r="AW963" s="210"/>
      <c r="AX963" s="210"/>
      <c r="AY963" s="210"/>
      <c r="AZ963" s="210"/>
      <c r="BA963" s="210"/>
      <c r="BB963" s="210"/>
      <c r="BC963" s="210"/>
      <c r="BD963" s="210"/>
      <c r="BE963" s="210"/>
      <c r="BF963" s="210"/>
      <c r="BG963" s="210"/>
      <c r="BH963" s="210"/>
      <c r="BI963" s="210"/>
      <c r="BJ963" s="210"/>
      <c r="BK963" s="210"/>
      <c r="BL963" s="210"/>
      <c r="BM963" s="213">
        <v>16</v>
      </c>
    </row>
    <row r="964" spans="1:65">
      <c r="A964" s="29"/>
      <c r="B964" s="19">
        <v>1</v>
      </c>
      <c r="C964" s="9">
        <v>4</v>
      </c>
      <c r="D964" s="208">
        <v>13.5</v>
      </c>
      <c r="E964" s="208">
        <v>12.2</v>
      </c>
      <c r="F964" s="208">
        <v>11.3</v>
      </c>
      <c r="G964" s="208">
        <v>13.04</v>
      </c>
      <c r="H964" s="208">
        <v>12.75</v>
      </c>
      <c r="I964" s="208">
        <v>11.95</v>
      </c>
      <c r="J964" s="208">
        <v>14.75</v>
      </c>
      <c r="K964" s="208">
        <v>12.6</v>
      </c>
      <c r="L964" s="208">
        <v>13.76</v>
      </c>
      <c r="M964" s="208">
        <v>11.417899999999999</v>
      </c>
      <c r="N964" s="208">
        <v>13.431614549437949</v>
      </c>
      <c r="O964" s="208">
        <v>11.3</v>
      </c>
      <c r="P964" s="208">
        <v>11.6</v>
      </c>
      <c r="Q964" s="208">
        <v>13.420094692751839</v>
      </c>
      <c r="R964" s="208">
        <v>12.14</v>
      </c>
      <c r="S964" s="208">
        <v>12.55</v>
      </c>
      <c r="T964" s="208">
        <v>13.35</v>
      </c>
      <c r="U964" s="208">
        <v>12.5</v>
      </c>
      <c r="V964" s="208">
        <v>11.227</v>
      </c>
      <c r="W964" s="208">
        <v>12.4</v>
      </c>
      <c r="X964" s="208">
        <v>10.7</v>
      </c>
      <c r="Y964" s="209"/>
      <c r="Z964" s="210"/>
      <c r="AA964" s="210"/>
      <c r="AB964" s="210"/>
      <c r="AC964" s="210"/>
      <c r="AD964" s="210"/>
      <c r="AE964" s="210"/>
      <c r="AF964" s="210"/>
      <c r="AG964" s="210"/>
      <c r="AH964" s="210"/>
      <c r="AI964" s="210"/>
      <c r="AJ964" s="210"/>
      <c r="AK964" s="210"/>
      <c r="AL964" s="210"/>
      <c r="AM964" s="210"/>
      <c r="AN964" s="210"/>
      <c r="AO964" s="210"/>
      <c r="AP964" s="210"/>
      <c r="AQ964" s="210"/>
      <c r="AR964" s="210"/>
      <c r="AS964" s="210"/>
      <c r="AT964" s="210"/>
      <c r="AU964" s="210"/>
      <c r="AV964" s="210"/>
      <c r="AW964" s="210"/>
      <c r="AX964" s="210"/>
      <c r="AY964" s="210"/>
      <c r="AZ964" s="210"/>
      <c r="BA964" s="210"/>
      <c r="BB964" s="210"/>
      <c r="BC964" s="210"/>
      <c r="BD964" s="210"/>
      <c r="BE964" s="210"/>
      <c r="BF964" s="210"/>
      <c r="BG964" s="210"/>
      <c r="BH964" s="210"/>
      <c r="BI964" s="210"/>
      <c r="BJ964" s="210"/>
      <c r="BK964" s="210"/>
      <c r="BL964" s="210"/>
      <c r="BM964" s="213">
        <v>12.308937998891146</v>
      </c>
    </row>
    <row r="965" spans="1:65">
      <c r="A965" s="29"/>
      <c r="B965" s="19">
        <v>1</v>
      </c>
      <c r="C965" s="9">
        <v>5</v>
      </c>
      <c r="D965" s="208">
        <v>13.6</v>
      </c>
      <c r="E965" s="208">
        <v>11.4</v>
      </c>
      <c r="F965" s="208">
        <v>11.2</v>
      </c>
      <c r="G965" s="208">
        <v>12.9</v>
      </c>
      <c r="H965" s="208">
        <v>12.95</v>
      </c>
      <c r="I965" s="208">
        <v>12</v>
      </c>
      <c r="J965" s="208">
        <v>13.6</v>
      </c>
      <c r="K965" s="208">
        <v>12</v>
      </c>
      <c r="L965" s="208">
        <v>13.74</v>
      </c>
      <c r="M965" s="208">
        <v>11.6259</v>
      </c>
      <c r="N965" s="208">
        <v>13.385056695264051</v>
      </c>
      <c r="O965" s="208">
        <v>11.6</v>
      </c>
      <c r="P965" s="208">
        <v>11.4</v>
      </c>
      <c r="Q965" s="208">
        <v>13.105770793772063</v>
      </c>
      <c r="R965" s="208">
        <v>12.44</v>
      </c>
      <c r="S965" s="208">
        <v>13.25</v>
      </c>
      <c r="T965" s="208">
        <v>12.55</v>
      </c>
      <c r="U965" s="208">
        <v>11.5</v>
      </c>
      <c r="V965" s="208">
        <v>10.965</v>
      </c>
      <c r="W965" s="208">
        <v>12.2</v>
      </c>
      <c r="X965" s="208">
        <v>10.3</v>
      </c>
      <c r="Y965" s="209"/>
      <c r="Z965" s="210"/>
      <c r="AA965" s="210"/>
      <c r="AB965" s="210"/>
      <c r="AC965" s="210"/>
      <c r="AD965" s="210"/>
      <c r="AE965" s="210"/>
      <c r="AF965" s="210"/>
      <c r="AG965" s="210"/>
      <c r="AH965" s="210"/>
      <c r="AI965" s="210"/>
      <c r="AJ965" s="210"/>
      <c r="AK965" s="210"/>
      <c r="AL965" s="210"/>
      <c r="AM965" s="210"/>
      <c r="AN965" s="210"/>
      <c r="AO965" s="210"/>
      <c r="AP965" s="210"/>
      <c r="AQ965" s="210"/>
      <c r="AR965" s="210"/>
      <c r="AS965" s="210"/>
      <c r="AT965" s="210"/>
      <c r="AU965" s="210"/>
      <c r="AV965" s="210"/>
      <c r="AW965" s="210"/>
      <c r="AX965" s="210"/>
      <c r="AY965" s="210"/>
      <c r="AZ965" s="210"/>
      <c r="BA965" s="210"/>
      <c r="BB965" s="210"/>
      <c r="BC965" s="210"/>
      <c r="BD965" s="210"/>
      <c r="BE965" s="210"/>
      <c r="BF965" s="210"/>
      <c r="BG965" s="210"/>
      <c r="BH965" s="210"/>
      <c r="BI965" s="210"/>
      <c r="BJ965" s="210"/>
      <c r="BK965" s="210"/>
      <c r="BL965" s="210"/>
      <c r="BM965" s="213">
        <v>59</v>
      </c>
    </row>
    <row r="966" spans="1:65">
      <c r="A966" s="29"/>
      <c r="B966" s="19">
        <v>1</v>
      </c>
      <c r="C966" s="9">
        <v>6</v>
      </c>
      <c r="D966" s="208">
        <v>13.5</v>
      </c>
      <c r="E966" s="208">
        <v>11.8</v>
      </c>
      <c r="F966" s="208">
        <v>11.4</v>
      </c>
      <c r="G966" s="208">
        <v>13.64</v>
      </c>
      <c r="H966" s="226">
        <v>13.45</v>
      </c>
      <c r="I966" s="208">
        <v>11.7</v>
      </c>
      <c r="J966" s="208">
        <v>14.15</v>
      </c>
      <c r="K966" s="208">
        <v>12.65</v>
      </c>
      <c r="L966" s="208">
        <v>12.51</v>
      </c>
      <c r="M966" s="208">
        <v>11.328099999999999</v>
      </c>
      <c r="N966" s="208">
        <v>13.326022102966901</v>
      </c>
      <c r="O966" s="208">
        <v>11.3</v>
      </c>
      <c r="P966" s="208">
        <v>12.7</v>
      </c>
      <c r="Q966" s="208">
        <v>13.508404623397661</v>
      </c>
      <c r="R966" s="208">
        <v>12.29</v>
      </c>
      <c r="S966" s="208">
        <v>11.7</v>
      </c>
      <c r="T966" s="208">
        <v>12.65</v>
      </c>
      <c r="U966" s="208">
        <v>11.9</v>
      </c>
      <c r="V966" s="208">
        <v>11.367000000000001</v>
      </c>
      <c r="W966" s="208">
        <v>12.7</v>
      </c>
      <c r="X966" s="208">
        <v>9.6999999999999993</v>
      </c>
      <c r="Y966" s="209"/>
      <c r="Z966" s="210"/>
      <c r="AA966" s="210"/>
      <c r="AB966" s="210"/>
      <c r="AC966" s="210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0"/>
      <c r="AT966" s="210"/>
      <c r="AU966" s="210"/>
      <c r="AV966" s="210"/>
      <c r="AW966" s="210"/>
      <c r="AX966" s="210"/>
      <c r="AY966" s="210"/>
      <c r="AZ966" s="210"/>
      <c r="BA966" s="210"/>
      <c r="BB966" s="210"/>
      <c r="BC966" s="210"/>
      <c r="BD966" s="210"/>
      <c r="BE966" s="210"/>
      <c r="BF966" s="210"/>
      <c r="BG966" s="210"/>
      <c r="BH966" s="210"/>
      <c r="BI966" s="210"/>
      <c r="BJ966" s="210"/>
      <c r="BK966" s="210"/>
      <c r="BL966" s="210"/>
      <c r="BM966" s="211"/>
    </row>
    <row r="967" spans="1:65">
      <c r="A967" s="29"/>
      <c r="B967" s="20" t="s">
        <v>262</v>
      </c>
      <c r="C967" s="12"/>
      <c r="D967" s="214">
        <v>13.566666666666665</v>
      </c>
      <c r="E967" s="214">
        <v>11.816666666666668</v>
      </c>
      <c r="F967" s="214">
        <v>11.300000000000002</v>
      </c>
      <c r="G967" s="214">
        <v>13.145000000000001</v>
      </c>
      <c r="H967" s="214">
        <v>12.850000000000001</v>
      </c>
      <c r="I967" s="214">
        <v>11.841666666666667</v>
      </c>
      <c r="J967" s="214">
        <v>14.1</v>
      </c>
      <c r="K967" s="214">
        <v>12.625</v>
      </c>
      <c r="L967" s="214">
        <v>13.281666666666666</v>
      </c>
      <c r="M967" s="214">
        <v>11.386949999999999</v>
      </c>
      <c r="N967" s="214">
        <v>13.102443171159893</v>
      </c>
      <c r="O967" s="214">
        <v>11.433333333333335</v>
      </c>
      <c r="P967" s="214">
        <v>11.649999999999999</v>
      </c>
      <c r="Q967" s="214">
        <v>13.283638138887492</v>
      </c>
      <c r="R967" s="214">
        <v>12.255000000000001</v>
      </c>
      <c r="S967" s="214">
        <v>12.541666666666666</v>
      </c>
      <c r="T967" s="214">
        <v>12.741666666666667</v>
      </c>
      <c r="U967" s="214">
        <v>12.15</v>
      </c>
      <c r="V967" s="214">
        <v>11.164666666666669</v>
      </c>
      <c r="W967" s="214">
        <v>12.299999999999999</v>
      </c>
      <c r="X967" s="214">
        <v>10.299999999999999</v>
      </c>
      <c r="Y967" s="209"/>
      <c r="Z967" s="210"/>
      <c r="AA967" s="210"/>
      <c r="AB967" s="210"/>
      <c r="AC967" s="210"/>
      <c r="AD967" s="210"/>
      <c r="AE967" s="210"/>
      <c r="AF967" s="210"/>
      <c r="AG967" s="210"/>
      <c r="AH967" s="210"/>
      <c r="AI967" s="210"/>
      <c r="AJ967" s="210"/>
      <c r="AK967" s="210"/>
      <c r="AL967" s="210"/>
      <c r="AM967" s="210"/>
      <c r="AN967" s="210"/>
      <c r="AO967" s="210"/>
      <c r="AP967" s="210"/>
      <c r="AQ967" s="210"/>
      <c r="AR967" s="210"/>
      <c r="AS967" s="210"/>
      <c r="AT967" s="210"/>
      <c r="AU967" s="210"/>
      <c r="AV967" s="210"/>
      <c r="AW967" s="210"/>
      <c r="AX967" s="210"/>
      <c r="AY967" s="210"/>
      <c r="AZ967" s="210"/>
      <c r="BA967" s="210"/>
      <c r="BB967" s="210"/>
      <c r="BC967" s="210"/>
      <c r="BD967" s="210"/>
      <c r="BE967" s="210"/>
      <c r="BF967" s="210"/>
      <c r="BG967" s="210"/>
      <c r="BH967" s="210"/>
      <c r="BI967" s="210"/>
      <c r="BJ967" s="210"/>
      <c r="BK967" s="210"/>
      <c r="BL967" s="210"/>
      <c r="BM967" s="211"/>
    </row>
    <row r="968" spans="1:65">
      <c r="A968" s="29"/>
      <c r="B968" s="3" t="s">
        <v>263</v>
      </c>
      <c r="C968" s="28"/>
      <c r="D968" s="208">
        <v>13.55</v>
      </c>
      <c r="E968" s="208">
        <v>11.8</v>
      </c>
      <c r="F968" s="208">
        <v>11.3</v>
      </c>
      <c r="G968" s="208">
        <v>13.09</v>
      </c>
      <c r="H968" s="208">
        <v>12.775</v>
      </c>
      <c r="I968" s="208">
        <v>11.899999999999999</v>
      </c>
      <c r="J968" s="208">
        <v>14.100000000000001</v>
      </c>
      <c r="K968" s="208">
        <v>12.574999999999999</v>
      </c>
      <c r="L968" s="208">
        <v>13.34</v>
      </c>
      <c r="M968" s="208">
        <v>11.372999999999999</v>
      </c>
      <c r="N968" s="208">
        <v>13.355539399115475</v>
      </c>
      <c r="O968" s="208">
        <v>11.3</v>
      </c>
      <c r="P968" s="208">
        <v>11.6</v>
      </c>
      <c r="Q968" s="208">
        <v>13.309445282926905</v>
      </c>
      <c r="R968" s="208">
        <v>12.239999999999998</v>
      </c>
      <c r="S968" s="208">
        <v>12.5</v>
      </c>
      <c r="T968" s="208">
        <v>12.675000000000001</v>
      </c>
      <c r="U968" s="208">
        <v>12.05</v>
      </c>
      <c r="V968" s="208">
        <v>11.188500000000001</v>
      </c>
      <c r="W968" s="208">
        <v>12.3</v>
      </c>
      <c r="X968" s="208">
        <v>10.350000000000001</v>
      </c>
      <c r="Y968" s="209"/>
      <c r="Z968" s="210"/>
      <c r="AA968" s="210"/>
      <c r="AB968" s="210"/>
      <c r="AC968" s="210"/>
      <c r="AD968" s="210"/>
      <c r="AE968" s="210"/>
      <c r="AF968" s="210"/>
      <c r="AG968" s="210"/>
      <c r="AH968" s="210"/>
      <c r="AI968" s="210"/>
      <c r="AJ968" s="210"/>
      <c r="AK968" s="210"/>
      <c r="AL968" s="210"/>
      <c r="AM968" s="210"/>
      <c r="AN968" s="210"/>
      <c r="AO968" s="210"/>
      <c r="AP968" s="210"/>
      <c r="AQ968" s="210"/>
      <c r="AR968" s="210"/>
      <c r="AS968" s="210"/>
      <c r="AT968" s="210"/>
      <c r="AU968" s="210"/>
      <c r="AV968" s="210"/>
      <c r="AW968" s="210"/>
      <c r="AX968" s="210"/>
      <c r="AY968" s="210"/>
      <c r="AZ968" s="210"/>
      <c r="BA968" s="210"/>
      <c r="BB968" s="210"/>
      <c r="BC968" s="210"/>
      <c r="BD968" s="210"/>
      <c r="BE968" s="210"/>
      <c r="BF968" s="210"/>
      <c r="BG968" s="210"/>
      <c r="BH968" s="210"/>
      <c r="BI968" s="210"/>
      <c r="BJ968" s="210"/>
      <c r="BK968" s="210"/>
      <c r="BL968" s="210"/>
      <c r="BM968" s="211"/>
    </row>
    <row r="969" spans="1:65">
      <c r="A969" s="29"/>
      <c r="B969" s="3" t="s">
        <v>264</v>
      </c>
      <c r="C969" s="28"/>
      <c r="D969" s="23">
        <v>0.12110601416389924</v>
      </c>
      <c r="E969" s="23">
        <v>0.33714487489307382</v>
      </c>
      <c r="F969" s="23">
        <v>8.944271909999206E-2</v>
      </c>
      <c r="G969" s="23">
        <v>0.27826246602802918</v>
      </c>
      <c r="H969" s="23">
        <v>0.3449637662132064</v>
      </c>
      <c r="I969" s="23">
        <v>0.15942605391424164</v>
      </c>
      <c r="J969" s="23">
        <v>0.38729833462074181</v>
      </c>
      <c r="K969" s="23">
        <v>0.44805133634439709</v>
      </c>
      <c r="L969" s="23">
        <v>0.47444353369675801</v>
      </c>
      <c r="M969" s="23">
        <v>0.50509625914275036</v>
      </c>
      <c r="N969" s="23">
        <v>0.70236924456894245</v>
      </c>
      <c r="O969" s="23">
        <v>0.2160246899469285</v>
      </c>
      <c r="P969" s="23">
        <v>0.77910204723129772</v>
      </c>
      <c r="Q969" s="23">
        <v>0.19287123885799182</v>
      </c>
      <c r="R969" s="23">
        <v>0.23586012804202391</v>
      </c>
      <c r="S969" s="23">
        <v>0.62643169353622807</v>
      </c>
      <c r="T969" s="23">
        <v>0.4152308594826094</v>
      </c>
      <c r="U969" s="23">
        <v>0.4888762624632127</v>
      </c>
      <c r="V969" s="23">
        <v>0.20092452977838945</v>
      </c>
      <c r="W969" s="23">
        <v>0.40987803063838374</v>
      </c>
      <c r="X969" s="23">
        <v>0.52535702146254815</v>
      </c>
      <c r="Y969" s="144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9"/>
      <c r="B970" s="3" t="s">
        <v>87</v>
      </c>
      <c r="C970" s="28"/>
      <c r="D970" s="13">
        <v>8.9267332307542448E-3</v>
      </c>
      <c r="E970" s="13">
        <v>2.8531301119301026E-2</v>
      </c>
      <c r="F970" s="13">
        <v>7.9152848761054901E-3</v>
      </c>
      <c r="G970" s="13">
        <v>2.1168692737012489E-2</v>
      </c>
      <c r="H970" s="13">
        <v>2.6845429277292325E-2</v>
      </c>
      <c r="I970" s="13">
        <v>1.3463143187691061E-2</v>
      </c>
      <c r="J970" s="13">
        <v>2.7467966994378853E-2</v>
      </c>
      <c r="K970" s="13">
        <v>3.5489214759952245E-2</v>
      </c>
      <c r="L970" s="13">
        <v>3.5721686562687267E-2</v>
      </c>
      <c r="M970" s="13">
        <v>4.4357467025213107E-2</v>
      </c>
      <c r="N970" s="13">
        <v>5.3605975266883397E-2</v>
      </c>
      <c r="O970" s="13">
        <v>1.8894287750460214E-2</v>
      </c>
      <c r="P970" s="13">
        <v>6.6875712208695093E-2</v>
      </c>
      <c r="Q970" s="13">
        <v>1.4519458964586401E-2</v>
      </c>
      <c r="R970" s="13">
        <v>1.9246032479969311E-2</v>
      </c>
      <c r="S970" s="13">
        <v>4.9948042009533136E-2</v>
      </c>
      <c r="T970" s="13">
        <v>3.2588425858674379E-2</v>
      </c>
      <c r="U970" s="13">
        <v>4.0236729420840549E-2</v>
      </c>
      <c r="V970" s="13">
        <v>1.7996464720104147E-2</v>
      </c>
      <c r="W970" s="13">
        <v>3.332341712507185E-2</v>
      </c>
      <c r="X970" s="13">
        <v>5.100553606432507E-2</v>
      </c>
      <c r="Y970" s="144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9"/>
      <c r="B971" s="3" t="s">
        <v>265</v>
      </c>
      <c r="C971" s="28"/>
      <c r="D971" s="13">
        <v>0.10218011236134439</v>
      </c>
      <c r="E971" s="13">
        <v>-3.9992997955536347E-2</v>
      </c>
      <c r="F971" s="13">
        <v>-8.1967916239567895E-2</v>
      </c>
      <c r="G971" s="13">
        <v>6.7923162923086533E-2</v>
      </c>
      <c r="H971" s="13">
        <v>4.3956838612526639E-2</v>
      </c>
      <c r="I971" s="13">
        <v>-3.7961953522438252E-2</v>
      </c>
      <c r="J971" s="13">
        <v>0.14550906026744159</v>
      </c>
      <c r="K971" s="13">
        <v>2.5677438714641898E-2</v>
      </c>
      <c r="L971" s="13">
        <v>7.9026205824023865E-2</v>
      </c>
      <c r="M971" s="13">
        <v>-7.4903943701252307E-2</v>
      </c>
      <c r="N971" s="13">
        <v>6.4465770510845788E-2</v>
      </c>
      <c r="O971" s="13">
        <v>-7.113567926304365E-2</v>
      </c>
      <c r="P971" s="13">
        <v>-5.3533294176192014E-2</v>
      </c>
      <c r="Q971" s="13">
        <v>7.9186371731188476E-2</v>
      </c>
      <c r="R971" s="13">
        <v>-4.3820188952129469E-3</v>
      </c>
      <c r="S971" s="13">
        <v>1.8907290604314175E-2</v>
      </c>
      <c r="T971" s="13">
        <v>3.515564606910071E-2</v>
      </c>
      <c r="U971" s="13">
        <v>-1.2912405514225789E-2</v>
      </c>
      <c r="V971" s="13">
        <v>-9.2962636770740015E-2</v>
      </c>
      <c r="W971" s="13">
        <v>-7.2613891563610977E-4</v>
      </c>
      <c r="X971" s="13">
        <v>-0.16320969356350024</v>
      </c>
      <c r="Y971" s="144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29"/>
      <c r="B972" s="45" t="s">
        <v>266</v>
      </c>
      <c r="C972" s="46"/>
      <c r="D972" s="44">
        <v>1.06</v>
      </c>
      <c r="E972" s="44">
        <v>0.41</v>
      </c>
      <c r="F972" s="44">
        <v>0.84</v>
      </c>
      <c r="G972" s="44">
        <v>0.71</v>
      </c>
      <c r="H972" s="44">
        <v>0.46</v>
      </c>
      <c r="I972" s="44">
        <v>0.39</v>
      </c>
      <c r="J972" s="44">
        <v>1.51</v>
      </c>
      <c r="K972" s="44">
        <v>0.27</v>
      </c>
      <c r="L972" s="44">
        <v>0.82</v>
      </c>
      <c r="M972" s="44">
        <v>0.77</v>
      </c>
      <c r="N972" s="44">
        <v>0.67</v>
      </c>
      <c r="O972" s="44">
        <v>0.73</v>
      </c>
      <c r="P972" s="44">
        <v>0.55000000000000004</v>
      </c>
      <c r="Q972" s="44">
        <v>0.83</v>
      </c>
      <c r="R972" s="44">
        <v>0.04</v>
      </c>
      <c r="S972" s="44">
        <v>0.2</v>
      </c>
      <c r="T972" s="44">
        <v>0.37</v>
      </c>
      <c r="U972" s="44">
        <v>0.13</v>
      </c>
      <c r="V972" s="44">
        <v>0.95</v>
      </c>
      <c r="W972" s="44">
        <v>0</v>
      </c>
      <c r="X972" s="44">
        <v>1.68</v>
      </c>
      <c r="Y972" s="144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B973" s="3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BM973" s="53"/>
    </row>
    <row r="974" spans="1:65" ht="15">
      <c r="B974" s="8" t="s">
        <v>488</v>
      </c>
      <c r="BM974" s="27" t="s">
        <v>67</v>
      </c>
    </row>
    <row r="975" spans="1:65" ht="15">
      <c r="A975" s="24" t="s">
        <v>63</v>
      </c>
      <c r="B975" s="18" t="s">
        <v>110</v>
      </c>
      <c r="C975" s="15" t="s">
        <v>111</v>
      </c>
      <c r="D975" s="16" t="s">
        <v>225</v>
      </c>
      <c r="E975" s="17" t="s">
        <v>225</v>
      </c>
      <c r="F975" s="17" t="s">
        <v>225</v>
      </c>
      <c r="G975" s="17" t="s">
        <v>225</v>
      </c>
      <c r="H975" s="17" t="s">
        <v>225</v>
      </c>
      <c r="I975" s="17" t="s">
        <v>225</v>
      </c>
      <c r="J975" s="17" t="s">
        <v>225</v>
      </c>
      <c r="K975" s="17" t="s">
        <v>225</v>
      </c>
      <c r="L975" s="17" t="s">
        <v>225</v>
      </c>
      <c r="M975" s="17" t="s">
        <v>225</v>
      </c>
      <c r="N975" s="17" t="s">
        <v>225</v>
      </c>
      <c r="O975" s="17" t="s">
        <v>225</v>
      </c>
      <c r="P975" s="17" t="s">
        <v>225</v>
      </c>
      <c r="Q975" s="17" t="s">
        <v>225</v>
      </c>
      <c r="R975" s="17" t="s">
        <v>225</v>
      </c>
      <c r="S975" s="17" t="s">
        <v>225</v>
      </c>
      <c r="T975" s="17" t="s">
        <v>225</v>
      </c>
      <c r="U975" s="17" t="s">
        <v>225</v>
      </c>
      <c r="V975" s="17" t="s">
        <v>225</v>
      </c>
      <c r="W975" s="17" t="s">
        <v>225</v>
      </c>
      <c r="X975" s="17" t="s">
        <v>225</v>
      </c>
      <c r="Y975" s="17" t="s">
        <v>225</v>
      </c>
      <c r="Z975" s="17" t="s">
        <v>225</v>
      </c>
      <c r="AA975" s="17" t="s">
        <v>225</v>
      </c>
      <c r="AB975" s="17" t="s">
        <v>225</v>
      </c>
      <c r="AC975" s="17" t="s">
        <v>225</v>
      </c>
      <c r="AD975" s="144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 t="s">
        <v>226</v>
      </c>
      <c r="C976" s="9" t="s">
        <v>226</v>
      </c>
      <c r="D976" s="142" t="s">
        <v>228</v>
      </c>
      <c r="E976" s="143" t="s">
        <v>229</v>
      </c>
      <c r="F976" s="143" t="s">
        <v>230</v>
      </c>
      <c r="G976" s="143" t="s">
        <v>231</v>
      </c>
      <c r="H976" s="143" t="s">
        <v>232</v>
      </c>
      <c r="I976" s="143" t="s">
        <v>233</v>
      </c>
      <c r="J976" s="143" t="s">
        <v>234</v>
      </c>
      <c r="K976" s="143" t="s">
        <v>235</v>
      </c>
      <c r="L976" s="143" t="s">
        <v>236</v>
      </c>
      <c r="M976" s="143" t="s">
        <v>238</v>
      </c>
      <c r="N976" s="143" t="s">
        <v>239</v>
      </c>
      <c r="O976" s="143" t="s">
        <v>240</v>
      </c>
      <c r="P976" s="143" t="s">
        <v>241</v>
      </c>
      <c r="Q976" s="143" t="s">
        <v>243</v>
      </c>
      <c r="R976" s="143" t="s">
        <v>244</v>
      </c>
      <c r="S976" s="143" t="s">
        <v>245</v>
      </c>
      <c r="T976" s="143" t="s">
        <v>246</v>
      </c>
      <c r="U976" s="143" t="s">
        <v>269</v>
      </c>
      <c r="V976" s="143" t="s">
        <v>247</v>
      </c>
      <c r="W976" s="143" t="s">
        <v>248</v>
      </c>
      <c r="X976" s="143" t="s">
        <v>249</v>
      </c>
      <c r="Y976" s="143" t="s">
        <v>250</v>
      </c>
      <c r="Z976" s="143" t="s">
        <v>252</v>
      </c>
      <c r="AA976" s="143" t="s">
        <v>253</v>
      </c>
      <c r="AB976" s="143" t="s">
        <v>254</v>
      </c>
      <c r="AC976" s="143" t="s">
        <v>255</v>
      </c>
      <c r="AD976" s="144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 t="s">
        <v>1</v>
      </c>
    </row>
    <row r="977" spans="1:65">
      <c r="A977" s="29"/>
      <c r="B977" s="19"/>
      <c r="C977" s="9"/>
      <c r="D977" s="10" t="s">
        <v>114</v>
      </c>
      <c r="E977" s="11" t="s">
        <v>275</v>
      </c>
      <c r="F977" s="11" t="s">
        <v>276</v>
      </c>
      <c r="G977" s="11" t="s">
        <v>276</v>
      </c>
      <c r="H977" s="11" t="s">
        <v>276</v>
      </c>
      <c r="I977" s="11" t="s">
        <v>276</v>
      </c>
      <c r="J977" s="11" t="s">
        <v>276</v>
      </c>
      <c r="K977" s="11" t="s">
        <v>276</v>
      </c>
      <c r="L977" s="11" t="s">
        <v>114</v>
      </c>
      <c r="M977" s="11" t="s">
        <v>275</v>
      </c>
      <c r="N977" s="11" t="s">
        <v>275</v>
      </c>
      <c r="O977" s="11" t="s">
        <v>276</v>
      </c>
      <c r="P977" s="11" t="s">
        <v>114</v>
      </c>
      <c r="Q977" s="11" t="s">
        <v>114</v>
      </c>
      <c r="R977" s="11" t="s">
        <v>276</v>
      </c>
      <c r="S977" s="11" t="s">
        <v>114</v>
      </c>
      <c r="T977" s="11" t="s">
        <v>276</v>
      </c>
      <c r="U977" s="11" t="s">
        <v>276</v>
      </c>
      <c r="V977" s="11" t="s">
        <v>276</v>
      </c>
      <c r="W977" s="11" t="s">
        <v>114</v>
      </c>
      <c r="X977" s="11" t="s">
        <v>276</v>
      </c>
      <c r="Y977" s="11" t="s">
        <v>114</v>
      </c>
      <c r="Z977" s="11" t="s">
        <v>276</v>
      </c>
      <c r="AA977" s="11" t="s">
        <v>276</v>
      </c>
      <c r="AB977" s="11" t="s">
        <v>276</v>
      </c>
      <c r="AC977" s="11" t="s">
        <v>114</v>
      </c>
      <c r="AD977" s="144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</v>
      </c>
    </row>
    <row r="978" spans="1:65">
      <c r="A978" s="29"/>
      <c r="B978" s="19"/>
      <c r="C978" s="9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144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</v>
      </c>
    </row>
    <row r="979" spans="1:65">
      <c r="A979" s="29"/>
      <c r="B979" s="18">
        <v>1</v>
      </c>
      <c r="C979" s="14">
        <v>1</v>
      </c>
      <c r="D979" s="217">
        <v>0.34299999999999997</v>
      </c>
      <c r="E979" s="217">
        <v>0.33200000000000002</v>
      </c>
      <c r="F979" s="217">
        <v>0.34</v>
      </c>
      <c r="G979" s="217">
        <v>0.34</v>
      </c>
      <c r="H979" s="217">
        <v>0.32400000000000001</v>
      </c>
      <c r="I979" s="217">
        <v>0.33200000000000002</v>
      </c>
      <c r="J979" s="217">
        <v>0.33600000000000002</v>
      </c>
      <c r="K979" s="217">
        <v>0.33400000000000002</v>
      </c>
      <c r="L979" s="217">
        <v>0.3412</v>
      </c>
      <c r="M979" s="217">
        <v>0.35242947743241199</v>
      </c>
      <c r="N979" s="217">
        <v>0.35</v>
      </c>
      <c r="O979" s="217">
        <v>0.32</v>
      </c>
      <c r="P979" s="217">
        <v>0.33906950000000002</v>
      </c>
      <c r="Q979" s="217">
        <v>0.34</v>
      </c>
      <c r="R979" s="217">
        <v>0.34</v>
      </c>
      <c r="S979" s="217">
        <v>0.34802552018740268</v>
      </c>
      <c r="T979" s="217">
        <v>0.35</v>
      </c>
      <c r="U979" s="217">
        <v>0.32600000000000001</v>
      </c>
      <c r="V979" s="217">
        <v>0.32800000000000001</v>
      </c>
      <c r="W979" s="217">
        <v>0.32</v>
      </c>
      <c r="X979" s="217">
        <v>0.33800000000000002</v>
      </c>
      <c r="Y979" s="217">
        <v>0.32549</v>
      </c>
      <c r="Z979" s="223">
        <v>0.28927220333999992</v>
      </c>
      <c r="AA979" s="217">
        <v>0.34699999999999998</v>
      </c>
      <c r="AB979" s="223">
        <v>0.31</v>
      </c>
      <c r="AC979" s="217">
        <v>0.32100000000000001</v>
      </c>
      <c r="AD979" s="215"/>
      <c r="AE979" s="216"/>
      <c r="AF979" s="216"/>
      <c r="AG979" s="216"/>
      <c r="AH979" s="216"/>
      <c r="AI979" s="216"/>
      <c r="AJ979" s="216"/>
      <c r="AK979" s="216"/>
      <c r="AL979" s="216"/>
      <c r="AM979" s="216"/>
      <c r="AN979" s="216"/>
      <c r="AO979" s="216"/>
      <c r="AP979" s="216"/>
      <c r="AQ979" s="216"/>
      <c r="AR979" s="216"/>
      <c r="AS979" s="216"/>
      <c r="AT979" s="216"/>
      <c r="AU979" s="216"/>
      <c r="AV979" s="216"/>
      <c r="AW979" s="216"/>
      <c r="AX979" s="216"/>
      <c r="AY979" s="216"/>
      <c r="AZ979" s="216"/>
      <c r="BA979" s="216"/>
      <c r="BB979" s="216"/>
      <c r="BC979" s="216"/>
      <c r="BD979" s="216"/>
      <c r="BE979" s="216"/>
      <c r="BF979" s="216"/>
      <c r="BG979" s="216"/>
      <c r="BH979" s="216"/>
      <c r="BI979" s="216"/>
      <c r="BJ979" s="216"/>
      <c r="BK979" s="216"/>
      <c r="BL979" s="216"/>
      <c r="BM979" s="218">
        <v>1</v>
      </c>
    </row>
    <row r="980" spans="1:65">
      <c r="A980" s="29"/>
      <c r="B980" s="19">
        <v>1</v>
      </c>
      <c r="C980" s="9">
        <v>2</v>
      </c>
      <c r="D980" s="23">
        <v>0.33999999999999997</v>
      </c>
      <c r="E980" s="23">
        <v>0.32300000000000001</v>
      </c>
      <c r="F980" s="23">
        <v>0.34899999999999998</v>
      </c>
      <c r="G980" s="23">
        <v>0.34</v>
      </c>
      <c r="H980" s="23">
        <v>0.33900000000000002</v>
      </c>
      <c r="I980" s="23">
        <v>0.33700000000000002</v>
      </c>
      <c r="J980" s="23">
        <v>0.34300000000000003</v>
      </c>
      <c r="K980" s="23">
        <v>0.34100000000000003</v>
      </c>
      <c r="L980" s="23">
        <v>0.34090000000000004</v>
      </c>
      <c r="M980" s="23">
        <v>0.35273342363613047</v>
      </c>
      <c r="N980" s="23">
        <v>0.35</v>
      </c>
      <c r="O980" s="219">
        <v>0.3</v>
      </c>
      <c r="P980" s="23">
        <v>0.33468750000000003</v>
      </c>
      <c r="Q980" s="23">
        <v>0.34</v>
      </c>
      <c r="R980" s="23">
        <v>0.34</v>
      </c>
      <c r="S980" s="23">
        <v>0.34256929846794837</v>
      </c>
      <c r="T980" s="23">
        <v>0.34</v>
      </c>
      <c r="U980" s="23">
        <v>0.32900000000000001</v>
      </c>
      <c r="V980" s="23">
        <v>0.33800000000000002</v>
      </c>
      <c r="W980" s="23">
        <v>0.32</v>
      </c>
      <c r="X980" s="23">
        <v>0.33600000000000002</v>
      </c>
      <c r="Y980" s="23">
        <v>0.31908699999999995</v>
      </c>
      <c r="Z980" s="224">
        <v>0.27948237983999996</v>
      </c>
      <c r="AA980" s="23">
        <v>0.34100000000000003</v>
      </c>
      <c r="AB980" s="224">
        <v>0.31</v>
      </c>
      <c r="AC980" s="23">
        <v>0.32300000000000001</v>
      </c>
      <c r="AD980" s="215"/>
      <c r="AE980" s="216"/>
      <c r="AF980" s="216"/>
      <c r="AG980" s="216"/>
      <c r="AH980" s="216"/>
      <c r="AI980" s="216"/>
      <c r="AJ980" s="216"/>
      <c r="AK980" s="216"/>
      <c r="AL980" s="216"/>
      <c r="AM980" s="216"/>
      <c r="AN980" s="216"/>
      <c r="AO980" s="216"/>
      <c r="AP980" s="216"/>
      <c r="AQ980" s="216"/>
      <c r="AR980" s="216"/>
      <c r="AS980" s="216"/>
      <c r="AT980" s="216"/>
      <c r="AU980" s="216"/>
      <c r="AV980" s="216"/>
      <c r="AW980" s="216"/>
      <c r="AX980" s="216"/>
      <c r="AY980" s="216"/>
      <c r="AZ980" s="216"/>
      <c r="BA980" s="216"/>
      <c r="BB980" s="216"/>
      <c r="BC980" s="216"/>
      <c r="BD980" s="216"/>
      <c r="BE980" s="216"/>
      <c r="BF980" s="216"/>
      <c r="BG980" s="216"/>
      <c r="BH980" s="216"/>
      <c r="BI980" s="216"/>
      <c r="BJ980" s="216"/>
      <c r="BK980" s="216"/>
      <c r="BL980" s="216"/>
      <c r="BM980" s="218">
        <v>32</v>
      </c>
    </row>
    <row r="981" spans="1:65">
      <c r="A981" s="29"/>
      <c r="B981" s="19">
        <v>1</v>
      </c>
      <c r="C981" s="9">
        <v>3</v>
      </c>
      <c r="D981" s="23">
        <v>0.33899999999999997</v>
      </c>
      <c r="E981" s="23">
        <v>0.33100000000000002</v>
      </c>
      <c r="F981" s="23">
        <v>0.34799999999999998</v>
      </c>
      <c r="G981" s="23">
        <v>0.34</v>
      </c>
      <c r="H981" s="23">
        <v>0.33700000000000002</v>
      </c>
      <c r="I981" s="23">
        <v>0.33800000000000002</v>
      </c>
      <c r="J981" s="23">
        <v>0.33200000000000002</v>
      </c>
      <c r="K981" s="23">
        <v>0.33700000000000002</v>
      </c>
      <c r="L981" s="23">
        <v>0.34870000000000001</v>
      </c>
      <c r="M981" s="23">
        <v>0.34799516342361803</v>
      </c>
      <c r="N981" s="23">
        <v>0.34</v>
      </c>
      <c r="O981" s="23">
        <v>0.35</v>
      </c>
      <c r="P981" s="23">
        <v>0.33095150000000001</v>
      </c>
      <c r="Q981" s="23">
        <v>0.34</v>
      </c>
      <c r="R981" s="23">
        <v>0.35</v>
      </c>
      <c r="S981" s="23">
        <v>0.34334320072625596</v>
      </c>
      <c r="T981" s="23">
        <v>0.34</v>
      </c>
      <c r="U981" s="23">
        <v>0.33200000000000002</v>
      </c>
      <c r="V981" s="23">
        <v>0.33500000000000002</v>
      </c>
      <c r="W981" s="23">
        <v>0.32</v>
      </c>
      <c r="X981" s="23">
        <v>0.32600000000000001</v>
      </c>
      <c r="Y981" s="23">
        <v>0.32204700000000003</v>
      </c>
      <c r="Z981" s="224">
        <v>0.29058225485000005</v>
      </c>
      <c r="AA981" s="219">
        <v>0.35799999999999998</v>
      </c>
      <c r="AB981" s="224">
        <v>0.31</v>
      </c>
      <c r="AC981" s="23">
        <v>0.32400000000000001</v>
      </c>
      <c r="AD981" s="215"/>
      <c r="AE981" s="216"/>
      <c r="AF981" s="216"/>
      <c r="AG981" s="216"/>
      <c r="AH981" s="216"/>
      <c r="AI981" s="216"/>
      <c r="AJ981" s="216"/>
      <c r="AK981" s="216"/>
      <c r="AL981" s="216"/>
      <c r="AM981" s="216"/>
      <c r="AN981" s="216"/>
      <c r="AO981" s="216"/>
      <c r="AP981" s="216"/>
      <c r="AQ981" s="216"/>
      <c r="AR981" s="216"/>
      <c r="AS981" s="216"/>
      <c r="AT981" s="216"/>
      <c r="AU981" s="216"/>
      <c r="AV981" s="216"/>
      <c r="AW981" s="216"/>
      <c r="AX981" s="216"/>
      <c r="AY981" s="216"/>
      <c r="AZ981" s="216"/>
      <c r="BA981" s="216"/>
      <c r="BB981" s="216"/>
      <c r="BC981" s="216"/>
      <c r="BD981" s="216"/>
      <c r="BE981" s="216"/>
      <c r="BF981" s="216"/>
      <c r="BG981" s="216"/>
      <c r="BH981" s="216"/>
      <c r="BI981" s="216"/>
      <c r="BJ981" s="216"/>
      <c r="BK981" s="216"/>
      <c r="BL981" s="216"/>
      <c r="BM981" s="218">
        <v>16</v>
      </c>
    </row>
    <row r="982" spans="1:65">
      <c r="A982" s="29"/>
      <c r="B982" s="19">
        <v>1</v>
      </c>
      <c r="C982" s="9">
        <v>4</v>
      </c>
      <c r="D982" s="23">
        <v>0.33700000000000002</v>
      </c>
      <c r="E982" s="23">
        <v>0.33400000000000002</v>
      </c>
      <c r="F982" s="23">
        <v>0.34200000000000003</v>
      </c>
      <c r="G982" s="23">
        <v>0.34</v>
      </c>
      <c r="H982" s="23">
        <v>0.33600000000000002</v>
      </c>
      <c r="I982" s="23">
        <v>0.33900000000000002</v>
      </c>
      <c r="J982" s="23">
        <v>0.35199999999999998</v>
      </c>
      <c r="K982" s="23">
        <v>0.34499999999999997</v>
      </c>
      <c r="L982" s="23">
        <v>0.3468</v>
      </c>
      <c r="M982" s="23">
        <v>0.34321986478759897</v>
      </c>
      <c r="N982" s="23">
        <v>0.35</v>
      </c>
      <c r="O982" s="23">
        <v>0.33</v>
      </c>
      <c r="P982" s="23">
        <v>0.328928</v>
      </c>
      <c r="Q982" s="23">
        <v>0.34</v>
      </c>
      <c r="R982" s="23">
        <v>0.34</v>
      </c>
      <c r="S982" s="23">
        <v>0.34185881208297281</v>
      </c>
      <c r="T982" s="23">
        <v>0.35</v>
      </c>
      <c r="U982" s="23">
        <v>0.33100000000000002</v>
      </c>
      <c r="V982" s="23">
        <v>0.34100000000000003</v>
      </c>
      <c r="W982" s="23">
        <v>0.32</v>
      </c>
      <c r="X982" s="23">
        <v>0.33700000000000002</v>
      </c>
      <c r="Y982" s="23">
        <v>0.32249699999999998</v>
      </c>
      <c r="Z982" s="224">
        <v>0.28744240472999999</v>
      </c>
      <c r="AA982" s="23">
        <v>0.34499999999999997</v>
      </c>
      <c r="AB982" s="224">
        <v>0.31</v>
      </c>
      <c r="AC982" s="23">
        <v>0.32400000000000001</v>
      </c>
      <c r="AD982" s="215"/>
      <c r="AE982" s="216"/>
      <c r="AF982" s="216"/>
      <c r="AG982" s="216"/>
      <c r="AH982" s="216"/>
      <c r="AI982" s="216"/>
      <c r="AJ982" s="216"/>
      <c r="AK982" s="216"/>
      <c r="AL982" s="216"/>
      <c r="AM982" s="216"/>
      <c r="AN982" s="216"/>
      <c r="AO982" s="216"/>
      <c r="AP982" s="216"/>
      <c r="AQ982" s="216"/>
      <c r="AR982" s="216"/>
      <c r="AS982" s="216"/>
      <c r="AT982" s="216"/>
      <c r="AU982" s="216"/>
      <c r="AV982" s="216"/>
      <c r="AW982" s="216"/>
      <c r="AX982" s="216"/>
      <c r="AY982" s="216"/>
      <c r="AZ982" s="216"/>
      <c r="BA982" s="216"/>
      <c r="BB982" s="216"/>
      <c r="BC982" s="216"/>
      <c r="BD982" s="216"/>
      <c r="BE982" s="216"/>
      <c r="BF982" s="216"/>
      <c r="BG982" s="216"/>
      <c r="BH982" s="216"/>
      <c r="BI982" s="216"/>
      <c r="BJ982" s="216"/>
      <c r="BK982" s="216"/>
      <c r="BL982" s="216"/>
      <c r="BM982" s="218">
        <v>0.33718669787524297</v>
      </c>
    </row>
    <row r="983" spans="1:65">
      <c r="A983" s="29"/>
      <c r="B983" s="19">
        <v>1</v>
      </c>
      <c r="C983" s="9">
        <v>5</v>
      </c>
      <c r="D983" s="23">
        <v>0.33300000000000002</v>
      </c>
      <c r="E983" s="23">
        <v>0.32400000000000001</v>
      </c>
      <c r="F983" s="23">
        <v>0.34599999999999997</v>
      </c>
      <c r="G983" s="23">
        <v>0.34</v>
      </c>
      <c r="H983" s="23">
        <v>0.34300000000000003</v>
      </c>
      <c r="I983" s="23">
        <v>0.33700000000000002</v>
      </c>
      <c r="J983" s="23">
        <v>0.33500000000000002</v>
      </c>
      <c r="K983" s="23">
        <v>0.33400000000000002</v>
      </c>
      <c r="L983" s="23">
        <v>0.35000000000000003</v>
      </c>
      <c r="M983" s="23">
        <v>0.34405830927258746</v>
      </c>
      <c r="N983" s="23">
        <v>0.35</v>
      </c>
      <c r="O983" s="23">
        <v>0.33</v>
      </c>
      <c r="P983" s="23">
        <v>0.33044799999999996</v>
      </c>
      <c r="Q983" s="23">
        <v>0.33</v>
      </c>
      <c r="R983" s="23">
        <v>0.34</v>
      </c>
      <c r="S983" s="23">
        <v>0.34942141679177557</v>
      </c>
      <c r="T983" s="23">
        <v>0.34</v>
      </c>
      <c r="U983" s="23">
        <v>0.33300000000000002</v>
      </c>
      <c r="V983" s="23">
        <v>0.34899999999999998</v>
      </c>
      <c r="W983" s="23">
        <v>0.32</v>
      </c>
      <c r="X983" s="23">
        <v>0.34699999999999998</v>
      </c>
      <c r="Y983" s="23">
        <v>0.325127</v>
      </c>
      <c r="Z983" s="224">
        <v>0.28341245303999996</v>
      </c>
      <c r="AA983" s="23">
        <v>0.34300000000000003</v>
      </c>
      <c r="AB983" s="224">
        <v>0.32</v>
      </c>
      <c r="AC983" s="23">
        <v>0.318</v>
      </c>
      <c r="AD983" s="215"/>
      <c r="AE983" s="216"/>
      <c r="AF983" s="216"/>
      <c r="AG983" s="216"/>
      <c r="AH983" s="216"/>
      <c r="AI983" s="216"/>
      <c r="AJ983" s="216"/>
      <c r="AK983" s="216"/>
      <c r="AL983" s="216"/>
      <c r="AM983" s="216"/>
      <c r="AN983" s="216"/>
      <c r="AO983" s="216"/>
      <c r="AP983" s="216"/>
      <c r="AQ983" s="216"/>
      <c r="AR983" s="216"/>
      <c r="AS983" s="216"/>
      <c r="AT983" s="216"/>
      <c r="AU983" s="216"/>
      <c r="AV983" s="216"/>
      <c r="AW983" s="216"/>
      <c r="AX983" s="216"/>
      <c r="AY983" s="216"/>
      <c r="AZ983" s="216"/>
      <c r="BA983" s="216"/>
      <c r="BB983" s="216"/>
      <c r="BC983" s="216"/>
      <c r="BD983" s="216"/>
      <c r="BE983" s="216"/>
      <c r="BF983" s="216"/>
      <c r="BG983" s="216"/>
      <c r="BH983" s="216"/>
      <c r="BI983" s="216"/>
      <c r="BJ983" s="216"/>
      <c r="BK983" s="216"/>
      <c r="BL983" s="216"/>
      <c r="BM983" s="218">
        <v>60</v>
      </c>
    </row>
    <row r="984" spans="1:65">
      <c r="A984" s="29"/>
      <c r="B984" s="19">
        <v>1</v>
      </c>
      <c r="C984" s="9">
        <v>6</v>
      </c>
      <c r="D984" s="23">
        <v>0.33200000000000002</v>
      </c>
      <c r="E984" s="23">
        <v>0.34</v>
      </c>
      <c r="F984" s="23">
        <v>0.34300000000000003</v>
      </c>
      <c r="G984" s="23">
        <v>0.34</v>
      </c>
      <c r="H984" s="23">
        <v>0.33300000000000002</v>
      </c>
      <c r="I984" s="23">
        <v>0.33</v>
      </c>
      <c r="J984" s="23">
        <v>0.34799999999999998</v>
      </c>
      <c r="K984" s="23">
        <v>0.33400000000000002</v>
      </c>
      <c r="L984" s="23">
        <v>0.35170000000000001</v>
      </c>
      <c r="M984" s="23">
        <v>0.35461855661087049</v>
      </c>
      <c r="N984" s="23">
        <v>0.35</v>
      </c>
      <c r="O984" s="23">
        <v>0.33</v>
      </c>
      <c r="P984" s="23">
        <v>0.33424799999999999</v>
      </c>
      <c r="Q984" s="23">
        <v>0.34</v>
      </c>
      <c r="R984" s="23">
        <v>0.34</v>
      </c>
      <c r="S984" s="23">
        <v>0.34594895061540648</v>
      </c>
      <c r="T984" s="23">
        <v>0.34</v>
      </c>
      <c r="U984" s="23">
        <v>0.32200000000000001</v>
      </c>
      <c r="V984" s="23">
        <v>0.32700000000000001</v>
      </c>
      <c r="W984" s="23">
        <v>0.32</v>
      </c>
      <c r="X984" s="23">
        <v>0.34499999999999997</v>
      </c>
      <c r="Y984" s="23">
        <v>0.325382</v>
      </c>
      <c r="Z984" s="224">
        <v>0.28544228440999997</v>
      </c>
      <c r="AA984" s="23">
        <v>0.34599999999999997</v>
      </c>
      <c r="AB984" s="224">
        <v>0.3</v>
      </c>
      <c r="AC984" s="23">
        <v>0.32100000000000001</v>
      </c>
      <c r="AD984" s="215"/>
      <c r="AE984" s="216"/>
      <c r="AF984" s="216"/>
      <c r="AG984" s="216"/>
      <c r="AH984" s="216"/>
      <c r="AI984" s="216"/>
      <c r="AJ984" s="216"/>
      <c r="AK984" s="216"/>
      <c r="AL984" s="216"/>
      <c r="AM984" s="216"/>
      <c r="AN984" s="216"/>
      <c r="AO984" s="216"/>
      <c r="AP984" s="216"/>
      <c r="AQ984" s="216"/>
      <c r="AR984" s="216"/>
      <c r="AS984" s="216"/>
      <c r="AT984" s="216"/>
      <c r="AU984" s="216"/>
      <c r="AV984" s="216"/>
      <c r="AW984" s="216"/>
      <c r="AX984" s="216"/>
      <c r="AY984" s="216"/>
      <c r="AZ984" s="216"/>
      <c r="BA984" s="216"/>
      <c r="BB984" s="216"/>
      <c r="BC984" s="216"/>
      <c r="BD984" s="216"/>
      <c r="BE984" s="216"/>
      <c r="BF984" s="216"/>
      <c r="BG984" s="216"/>
      <c r="BH984" s="216"/>
      <c r="BI984" s="216"/>
      <c r="BJ984" s="216"/>
      <c r="BK984" s="216"/>
      <c r="BL984" s="216"/>
      <c r="BM984" s="54"/>
    </row>
    <row r="985" spans="1:65">
      <c r="A985" s="29"/>
      <c r="B985" s="20" t="s">
        <v>262</v>
      </c>
      <c r="C985" s="12"/>
      <c r="D985" s="220">
        <v>0.33733333333333326</v>
      </c>
      <c r="E985" s="220">
        <v>0.33066666666666672</v>
      </c>
      <c r="F985" s="220">
        <v>0.34466666666666668</v>
      </c>
      <c r="G985" s="220">
        <v>0.34</v>
      </c>
      <c r="H985" s="220">
        <v>0.33533333333333332</v>
      </c>
      <c r="I985" s="220">
        <v>0.33549999999999996</v>
      </c>
      <c r="J985" s="220">
        <v>0.34099999999999997</v>
      </c>
      <c r="K985" s="220">
        <v>0.33749999999999997</v>
      </c>
      <c r="L985" s="220">
        <v>0.34655000000000008</v>
      </c>
      <c r="M985" s="220">
        <v>0.3491757991938696</v>
      </c>
      <c r="N985" s="220">
        <v>0.34833333333333338</v>
      </c>
      <c r="O985" s="220">
        <v>0.32666666666666672</v>
      </c>
      <c r="P985" s="220">
        <v>0.33305541666666666</v>
      </c>
      <c r="Q985" s="220">
        <v>0.33833333333333337</v>
      </c>
      <c r="R985" s="220">
        <v>0.34166666666666673</v>
      </c>
      <c r="S985" s="220">
        <v>0.34519453314529364</v>
      </c>
      <c r="T985" s="220">
        <v>0.34333333333333332</v>
      </c>
      <c r="U985" s="220">
        <v>0.32883333333333337</v>
      </c>
      <c r="V985" s="220">
        <v>0.33633333333333337</v>
      </c>
      <c r="W985" s="220">
        <v>0.32</v>
      </c>
      <c r="X985" s="220">
        <v>0.33816666666666667</v>
      </c>
      <c r="Y985" s="220">
        <v>0.32327166666666668</v>
      </c>
      <c r="Z985" s="220">
        <v>0.28593899670166661</v>
      </c>
      <c r="AA985" s="220">
        <v>0.34666666666666662</v>
      </c>
      <c r="AB985" s="220">
        <v>0.31</v>
      </c>
      <c r="AC985" s="220">
        <v>0.32183333333333336</v>
      </c>
      <c r="AD985" s="215"/>
      <c r="AE985" s="216"/>
      <c r="AF985" s="216"/>
      <c r="AG985" s="216"/>
      <c r="AH985" s="216"/>
      <c r="AI985" s="216"/>
      <c r="AJ985" s="216"/>
      <c r="AK985" s="216"/>
      <c r="AL985" s="216"/>
      <c r="AM985" s="216"/>
      <c r="AN985" s="216"/>
      <c r="AO985" s="216"/>
      <c r="AP985" s="216"/>
      <c r="AQ985" s="216"/>
      <c r="AR985" s="216"/>
      <c r="AS985" s="216"/>
      <c r="AT985" s="216"/>
      <c r="AU985" s="216"/>
      <c r="AV985" s="216"/>
      <c r="AW985" s="216"/>
      <c r="AX985" s="216"/>
      <c r="AY985" s="216"/>
      <c r="AZ985" s="216"/>
      <c r="BA985" s="216"/>
      <c r="BB985" s="216"/>
      <c r="BC985" s="216"/>
      <c r="BD985" s="216"/>
      <c r="BE985" s="216"/>
      <c r="BF985" s="216"/>
      <c r="BG985" s="216"/>
      <c r="BH985" s="216"/>
      <c r="BI985" s="216"/>
      <c r="BJ985" s="216"/>
      <c r="BK985" s="216"/>
      <c r="BL985" s="216"/>
      <c r="BM985" s="54"/>
    </row>
    <row r="986" spans="1:65">
      <c r="A986" s="29"/>
      <c r="B986" s="3" t="s">
        <v>263</v>
      </c>
      <c r="C986" s="28"/>
      <c r="D986" s="23">
        <v>0.33799999999999997</v>
      </c>
      <c r="E986" s="23">
        <v>0.33150000000000002</v>
      </c>
      <c r="F986" s="23">
        <v>0.34450000000000003</v>
      </c>
      <c r="G986" s="23">
        <v>0.34</v>
      </c>
      <c r="H986" s="23">
        <v>0.33650000000000002</v>
      </c>
      <c r="I986" s="23">
        <v>0.33700000000000002</v>
      </c>
      <c r="J986" s="23">
        <v>0.33950000000000002</v>
      </c>
      <c r="K986" s="23">
        <v>0.33550000000000002</v>
      </c>
      <c r="L986" s="23">
        <v>0.34775</v>
      </c>
      <c r="M986" s="23">
        <v>0.35021232042801498</v>
      </c>
      <c r="N986" s="23">
        <v>0.35</v>
      </c>
      <c r="O986" s="23">
        <v>0.33</v>
      </c>
      <c r="P986" s="23">
        <v>0.33259974999999997</v>
      </c>
      <c r="Q986" s="23">
        <v>0.34</v>
      </c>
      <c r="R986" s="23">
        <v>0.34</v>
      </c>
      <c r="S986" s="23">
        <v>0.34464607567083122</v>
      </c>
      <c r="T986" s="23">
        <v>0.34</v>
      </c>
      <c r="U986" s="23">
        <v>0.33</v>
      </c>
      <c r="V986" s="23">
        <v>0.33650000000000002</v>
      </c>
      <c r="W986" s="23">
        <v>0.32</v>
      </c>
      <c r="X986" s="23">
        <v>0.33750000000000002</v>
      </c>
      <c r="Y986" s="23">
        <v>0.32381199999999999</v>
      </c>
      <c r="Z986" s="23">
        <v>0.28644234456999995</v>
      </c>
      <c r="AA986" s="23">
        <v>0.34549999999999997</v>
      </c>
      <c r="AB986" s="23">
        <v>0.31</v>
      </c>
      <c r="AC986" s="23">
        <v>0.32200000000000001</v>
      </c>
      <c r="AD986" s="215"/>
      <c r="AE986" s="216"/>
      <c r="AF986" s="216"/>
      <c r="AG986" s="216"/>
      <c r="AH986" s="216"/>
      <c r="AI986" s="216"/>
      <c r="AJ986" s="216"/>
      <c r="AK986" s="216"/>
      <c r="AL986" s="216"/>
      <c r="AM986" s="216"/>
      <c r="AN986" s="216"/>
      <c r="AO986" s="216"/>
      <c r="AP986" s="216"/>
      <c r="AQ986" s="216"/>
      <c r="AR986" s="216"/>
      <c r="AS986" s="216"/>
      <c r="AT986" s="216"/>
      <c r="AU986" s="216"/>
      <c r="AV986" s="216"/>
      <c r="AW986" s="216"/>
      <c r="AX986" s="216"/>
      <c r="AY986" s="216"/>
      <c r="AZ986" s="216"/>
      <c r="BA986" s="216"/>
      <c r="BB986" s="216"/>
      <c r="BC986" s="216"/>
      <c r="BD986" s="216"/>
      <c r="BE986" s="216"/>
      <c r="BF986" s="216"/>
      <c r="BG986" s="216"/>
      <c r="BH986" s="216"/>
      <c r="BI986" s="216"/>
      <c r="BJ986" s="216"/>
      <c r="BK986" s="216"/>
      <c r="BL986" s="216"/>
      <c r="BM986" s="54"/>
    </row>
    <row r="987" spans="1:65">
      <c r="A987" s="29"/>
      <c r="B987" s="3" t="s">
        <v>264</v>
      </c>
      <c r="C987" s="28"/>
      <c r="D987" s="23">
        <v>4.2268979957726062E-3</v>
      </c>
      <c r="E987" s="23">
        <v>6.377042156569669E-3</v>
      </c>
      <c r="F987" s="23">
        <v>3.5590260840104122E-3</v>
      </c>
      <c r="G987" s="23">
        <v>0</v>
      </c>
      <c r="H987" s="23">
        <v>6.4704456312271678E-3</v>
      </c>
      <c r="I987" s="23">
        <v>3.6193922141707748E-3</v>
      </c>
      <c r="J987" s="23">
        <v>7.9498427657406986E-3</v>
      </c>
      <c r="K987" s="23">
        <v>4.5934736311423266E-3</v>
      </c>
      <c r="L987" s="23">
        <v>4.5531307910052386E-3</v>
      </c>
      <c r="M987" s="23">
        <v>4.8150281540334655E-3</v>
      </c>
      <c r="N987" s="23">
        <v>4.0824829046386107E-3</v>
      </c>
      <c r="O987" s="23">
        <v>1.6329931618554519E-2</v>
      </c>
      <c r="P987" s="23">
        <v>3.7017780783924321E-3</v>
      </c>
      <c r="Q987" s="23">
        <v>4.0824829046386332E-3</v>
      </c>
      <c r="R987" s="23">
        <v>4.0824829046386115E-3</v>
      </c>
      <c r="S987" s="23">
        <v>3.0950445087340518E-3</v>
      </c>
      <c r="T987" s="23">
        <v>5.1639777949431982E-3</v>
      </c>
      <c r="U987" s="23">
        <v>4.1673332800085351E-3</v>
      </c>
      <c r="V987" s="23">
        <v>8.2865352631040258E-3</v>
      </c>
      <c r="W987" s="23">
        <v>0</v>
      </c>
      <c r="X987" s="23">
        <v>7.4677082606825519E-3</v>
      </c>
      <c r="Y987" s="23">
        <v>2.5466889615080091E-3</v>
      </c>
      <c r="Z987" s="23">
        <v>4.0804018355772315E-3</v>
      </c>
      <c r="AA987" s="23">
        <v>5.9553897157672659E-3</v>
      </c>
      <c r="AB987" s="23">
        <v>6.324555320336764E-3</v>
      </c>
      <c r="AC987" s="23">
        <v>2.3166067138525427E-3</v>
      </c>
      <c r="AD987" s="215"/>
      <c r="AE987" s="216"/>
      <c r="AF987" s="216"/>
      <c r="AG987" s="216"/>
      <c r="AH987" s="216"/>
      <c r="AI987" s="216"/>
      <c r="AJ987" s="216"/>
      <c r="AK987" s="216"/>
      <c r="AL987" s="216"/>
      <c r="AM987" s="216"/>
      <c r="AN987" s="216"/>
      <c r="AO987" s="216"/>
      <c r="AP987" s="216"/>
      <c r="AQ987" s="216"/>
      <c r="AR987" s="216"/>
      <c r="AS987" s="216"/>
      <c r="AT987" s="216"/>
      <c r="AU987" s="216"/>
      <c r="AV987" s="216"/>
      <c r="AW987" s="216"/>
      <c r="AX987" s="216"/>
      <c r="AY987" s="216"/>
      <c r="AZ987" s="216"/>
      <c r="BA987" s="216"/>
      <c r="BB987" s="216"/>
      <c r="BC987" s="216"/>
      <c r="BD987" s="216"/>
      <c r="BE987" s="216"/>
      <c r="BF987" s="216"/>
      <c r="BG987" s="216"/>
      <c r="BH987" s="216"/>
      <c r="BI987" s="216"/>
      <c r="BJ987" s="216"/>
      <c r="BK987" s="216"/>
      <c r="BL987" s="216"/>
      <c r="BM987" s="54"/>
    </row>
    <row r="988" spans="1:65">
      <c r="A988" s="29"/>
      <c r="B988" s="3" t="s">
        <v>87</v>
      </c>
      <c r="C988" s="28"/>
      <c r="D988" s="13">
        <v>1.2530330026993894E-2</v>
      </c>
      <c r="E988" s="13">
        <v>1.9285409747690527E-2</v>
      </c>
      <c r="F988" s="13">
        <v>1.0325994441036011E-2</v>
      </c>
      <c r="G988" s="13">
        <v>0</v>
      </c>
      <c r="H988" s="13">
        <v>1.9295563512605869E-2</v>
      </c>
      <c r="I988" s="13">
        <v>1.0788054289629732E-2</v>
      </c>
      <c r="J988" s="13">
        <v>2.3313321893667738E-2</v>
      </c>
      <c r="K988" s="13">
        <v>1.361029224042171E-2</v>
      </c>
      <c r="L988" s="13">
        <v>1.3138452722565972E-2</v>
      </c>
      <c r="M988" s="13">
        <v>1.3789696093342548E-2</v>
      </c>
      <c r="N988" s="13">
        <v>1.1720046616187398E-2</v>
      </c>
      <c r="O988" s="13">
        <v>4.9989586587411788E-2</v>
      </c>
      <c r="P988" s="13">
        <v>1.1114601033789218E-2</v>
      </c>
      <c r="Q988" s="13">
        <v>1.2066451934892511E-2</v>
      </c>
      <c r="R988" s="13">
        <v>1.1948730452600812E-2</v>
      </c>
      <c r="S988" s="13">
        <v>8.9660878477218989E-3</v>
      </c>
      <c r="T988" s="13">
        <v>1.5040712024106404E-2</v>
      </c>
      <c r="U988" s="13">
        <v>1.2673086507882011E-2</v>
      </c>
      <c r="V988" s="13">
        <v>2.4637865004273611E-2</v>
      </c>
      <c r="W988" s="13">
        <v>0</v>
      </c>
      <c r="X988" s="13">
        <v>2.2082922407144066E-2</v>
      </c>
      <c r="Y988" s="13">
        <v>7.8778600913824055E-3</v>
      </c>
      <c r="Z988" s="13">
        <v>1.4270183090257198E-2</v>
      </c>
      <c r="AA988" s="13">
        <v>1.7179008795482498E-2</v>
      </c>
      <c r="AB988" s="13">
        <v>2.0401791355925045E-2</v>
      </c>
      <c r="AC988" s="13">
        <v>7.1981565422657981E-3</v>
      </c>
      <c r="AD988" s="144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9"/>
      <c r="B989" s="3" t="s">
        <v>265</v>
      </c>
      <c r="C989" s="28"/>
      <c r="D989" s="13">
        <v>4.3487913080286766E-4</v>
      </c>
      <c r="E989" s="13">
        <v>-1.9336561168224464E-2</v>
      </c>
      <c r="F989" s="13">
        <v>2.2183463459733765E-2</v>
      </c>
      <c r="G989" s="13">
        <v>8.3434552504142445E-3</v>
      </c>
      <c r="H989" s="13">
        <v>-5.4965529589052764E-3</v>
      </c>
      <c r="I989" s="13">
        <v>-5.0022669514295792E-3</v>
      </c>
      <c r="J989" s="13">
        <v>1.1309171295268206E-2</v>
      </c>
      <c r="K989" s="13">
        <v>9.2916513827878688E-4</v>
      </c>
      <c r="L989" s="13">
        <v>2.7768895344209232E-2</v>
      </c>
      <c r="M989" s="13">
        <v>3.5556270144033064E-2</v>
      </c>
      <c r="N989" s="13">
        <v>3.3057755624199103E-2</v>
      </c>
      <c r="O989" s="13">
        <v>-3.1199425347641085E-2</v>
      </c>
      <c r="P989" s="13">
        <v>-1.2252206966079204E-2</v>
      </c>
      <c r="Q989" s="13">
        <v>3.4005951756574948E-3</v>
      </c>
      <c r="R989" s="13">
        <v>1.3286315325171438E-2</v>
      </c>
      <c r="S989" s="13">
        <v>2.3748965544938327E-2</v>
      </c>
      <c r="T989" s="13">
        <v>1.8229175399927966E-2</v>
      </c>
      <c r="U989" s="13">
        <v>-2.4773707250457133E-2</v>
      </c>
      <c r="V989" s="13">
        <v>-2.5308369140508713E-3</v>
      </c>
      <c r="W989" s="13">
        <v>-5.0970865646668972E-2</v>
      </c>
      <c r="X989" s="13">
        <v>2.9063091681815756E-3</v>
      </c>
      <c r="Y989" s="13">
        <v>-4.1268031319921072E-2</v>
      </c>
      <c r="Z989" s="13">
        <v>-0.15198612963236668</v>
      </c>
      <c r="AA989" s="13">
        <v>2.8114895549441909E-2</v>
      </c>
      <c r="AB989" s="13">
        <v>-8.0628026095210581E-2</v>
      </c>
      <c r="AC989" s="13">
        <v>-4.5533719564436304E-2</v>
      </c>
      <c r="AD989" s="144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9"/>
      <c r="B990" s="45" t="s">
        <v>266</v>
      </c>
      <c r="C990" s="46"/>
      <c r="D990" s="44">
        <v>0.01</v>
      </c>
      <c r="E990" s="44">
        <v>0.65</v>
      </c>
      <c r="F990" s="44">
        <v>0.7</v>
      </c>
      <c r="G990" s="44">
        <v>0.25</v>
      </c>
      <c r="H990" s="44">
        <v>0.2</v>
      </c>
      <c r="I990" s="44">
        <v>0.18</v>
      </c>
      <c r="J990" s="44">
        <v>0.35</v>
      </c>
      <c r="K990" s="44">
        <v>0.01</v>
      </c>
      <c r="L990" s="44">
        <v>0.88</v>
      </c>
      <c r="M990" s="44">
        <v>1.1299999999999999</v>
      </c>
      <c r="N990" s="44">
        <v>1.05</v>
      </c>
      <c r="O990" s="44">
        <v>1.04</v>
      </c>
      <c r="P990" s="44">
        <v>0.42</v>
      </c>
      <c r="Q990" s="44">
        <v>0.09</v>
      </c>
      <c r="R990" s="44">
        <v>0.41</v>
      </c>
      <c r="S990" s="44">
        <v>0.75</v>
      </c>
      <c r="T990" s="44">
        <v>0.56999999999999995</v>
      </c>
      <c r="U990" s="44">
        <v>0.83</v>
      </c>
      <c r="V990" s="44">
        <v>0.1</v>
      </c>
      <c r="W990" s="44">
        <v>1.68</v>
      </c>
      <c r="X990" s="44">
        <v>7.0000000000000007E-2</v>
      </c>
      <c r="Y990" s="44">
        <v>1.36</v>
      </c>
      <c r="Z990" s="44">
        <v>4.96</v>
      </c>
      <c r="AA990" s="44">
        <v>0.89</v>
      </c>
      <c r="AB990" s="44">
        <v>2.64</v>
      </c>
      <c r="AC990" s="44">
        <v>1.5</v>
      </c>
      <c r="AD990" s="144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B991" s="3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BM991" s="53"/>
    </row>
    <row r="992" spans="1:65" ht="15">
      <c r="B992" s="8" t="s">
        <v>489</v>
      </c>
      <c r="BM992" s="27" t="s">
        <v>67</v>
      </c>
    </row>
    <row r="993" spans="1:65" ht="15">
      <c r="A993" s="24" t="s">
        <v>64</v>
      </c>
      <c r="B993" s="18" t="s">
        <v>110</v>
      </c>
      <c r="C993" s="15" t="s">
        <v>111</v>
      </c>
      <c r="D993" s="16" t="s">
        <v>225</v>
      </c>
      <c r="E993" s="17" t="s">
        <v>225</v>
      </c>
      <c r="F993" s="17" t="s">
        <v>225</v>
      </c>
      <c r="G993" s="17" t="s">
        <v>225</v>
      </c>
      <c r="H993" s="17" t="s">
        <v>225</v>
      </c>
      <c r="I993" s="17" t="s">
        <v>225</v>
      </c>
      <c r="J993" s="17" t="s">
        <v>225</v>
      </c>
      <c r="K993" s="17" t="s">
        <v>225</v>
      </c>
      <c r="L993" s="17" t="s">
        <v>225</v>
      </c>
      <c r="M993" s="17" t="s">
        <v>225</v>
      </c>
      <c r="N993" s="17" t="s">
        <v>225</v>
      </c>
      <c r="O993" s="17" t="s">
        <v>225</v>
      </c>
      <c r="P993" s="17" t="s">
        <v>225</v>
      </c>
      <c r="Q993" s="17" t="s">
        <v>225</v>
      </c>
      <c r="R993" s="17" t="s">
        <v>225</v>
      </c>
      <c r="S993" s="17" t="s">
        <v>225</v>
      </c>
      <c r="T993" s="17" t="s">
        <v>225</v>
      </c>
      <c r="U993" s="17" t="s">
        <v>225</v>
      </c>
      <c r="V993" s="17" t="s">
        <v>225</v>
      </c>
      <c r="W993" s="17" t="s">
        <v>225</v>
      </c>
      <c r="X993" s="17" t="s">
        <v>225</v>
      </c>
      <c r="Y993" s="144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 t="s">
        <v>226</v>
      </c>
      <c r="C994" s="9" t="s">
        <v>226</v>
      </c>
      <c r="D994" s="142" t="s">
        <v>228</v>
      </c>
      <c r="E994" s="143" t="s">
        <v>229</v>
      </c>
      <c r="F994" s="143" t="s">
        <v>230</v>
      </c>
      <c r="G994" s="143" t="s">
        <v>231</v>
      </c>
      <c r="H994" s="143" t="s">
        <v>232</v>
      </c>
      <c r="I994" s="143" t="s">
        <v>233</v>
      </c>
      <c r="J994" s="143" t="s">
        <v>234</v>
      </c>
      <c r="K994" s="143" t="s">
        <v>235</v>
      </c>
      <c r="L994" s="143" t="s">
        <v>236</v>
      </c>
      <c r="M994" s="143" t="s">
        <v>238</v>
      </c>
      <c r="N994" s="143" t="s">
        <v>239</v>
      </c>
      <c r="O994" s="143" t="s">
        <v>240</v>
      </c>
      <c r="P994" s="143" t="s">
        <v>244</v>
      </c>
      <c r="Q994" s="143" t="s">
        <v>245</v>
      </c>
      <c r="R994" s="143" t="s">
        <v>246</v>
      </c>
      <c r="S994" s="143" t="s">
        <v>269</v>
      </c>
      <c r="T994" s="143" t="s">
        <v>247</v>
      </c>
      <c r="U994" s="143" t="s">
        <v>249</v>
      </c>
      <c r="V994" s="143" t="s">
        <v>252</v>
      </c>
      <c r="W994" s="143" t="s">
        <v>253</v>
      </c>
      <c r="X994" s="143" t="s">
        <v>254</v>
      </c>
      <c r="Y994" s="144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 t="s">
        <v>3</v>
      </c>
    </row>
    <row r="995" spans="1:65">
      <c r="A995" s="29"/>
      <c r="B995" s="19"/>
      <c r="C995" s="9"/>
      <c r="D995" s="10" t="s">
        <v>275</v>
      </c>
      <c r="E995" s="11" t="s">
        <v>275</v>
      </c>
      <c r="F995" s="11" t="s">
        <v>276</v>
      </c>
      <c r="G995" s="11" t="s">
        <v>275</v>
      </c>
      <c r="H995" s="11" t="s">
        <v>276</v>
      </c>
      <c r="I995" s="11" t="s">
        <v>276</v>
      </c>
      <c r="J995" s="11" t="s">
        <v>276</v>
      </c>
      <c r="K995" s="11" t="s">
        <v>276</v>
      </c>
      <c r="L995" s="11" t="s">
        <v>275</v>
      </c>
      <c r="M995" s="11" t="s">
        <v>275</v>
      </c>
      <c r="N995" s="11" t="s">
        <v>275</v>
      </c>
      <c r="O995" s="11" t="s">
        <v>276</v>
      </c>
      <c r="P995" s="11" t="s">
        <v>276</v>
      </c>
      <c r="Q995" s="11" t="s">
        <v>114</v>
      </c>
      <c r="R995" s="11" t="s">
        <v>275</v>
      </c>
      <c r="S995" s="11" t="s">
        <v>276</v>
      </c>
      <c r="T995" s="11" t="s">
        <v>276</v>
      </c>
      <c r="U995" s="11" t="s">
        <v>276</v>
      </c>
      <c r="V995" s="11" t="s">
        <v>276</v>
      </c>
      <c r="W995" s="11" t="s">
        <v>276</v>
      </c>
      <c r="X995" s="11" t="s">
        <v>276</v>
      </c>
      <c r="Y995" s="144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2</v>
      </c>
    </row>
    <row r="996" spans="1:65">
      <c r="A996" s="29"/>
      <c r="B996" s="19"/>
      <c r="C996" s="9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144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3</v>
      </c>
    </row>
    <row r="997" spans="1:65">
      <c r="A997" s="29"/>
      <c r="B997" s="18">
        <v>1</v>
      </c>
      <c r="C997" s="14">
        <v>1</v>
      </c>
      <c r="D997" s="21">
        <v>0.81</v>
      </c>
      <c r="E997" s="138">
        <v>0.8</v>
      </c>
      <c r="F997" s="21">
        <v>0.81</v>
      </c>
      <c r="G997" s="21">
        <v>0.83</v>
      </c>
      <c r="H997" s="21">
        <v>0.78</v>
      </c>
      <c r="I997" s="21">
        <v>0.79</v>
      </c>
      <c r="J997" s="21">
        <v>0.83</v>
      </c>
      <c r="K997" s="21">
        <v>0.79</v>
      </c>
      <c r="L997" s="21">
        <v>0.88</v>
      </c>
      <c r="M997" s="137">
        <v>0.83426455190398374</v>
      </c>
      <c r="N997" s="138">
        <v>0.6</v>
      </c>
      <c r="O997" s="138" t="s">
        <v>105</v>
      </c>
      <c r="P997" s="21">
        <v>0.83</v>
      </c>
      <c r="Q997" s="21">
        <v>0.85581043834132176</v>
      </c>
      <c r="R997" s="138">
        <v>0.59</v>
      </c>
      <c r="S997" s="21">
        <v>0.83</v>
      </c>
      <c r="T997" s="21">
        <v>0.76</v>
      </c>
      <c r="U997" s="21">
        <v>0.76</v>
      </c>
      <c r="V997" s="21">
        <v>0.875</v>
      </c>
      <c r="W997" s="138">
        <v>0.8</v>
      </c>
      <c r="X997" s="21">
        <v>0.77</v>
      </c>
      <c r="Y997" s="144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</v>
      </c>
    </row>
    <row r="998" spans="1:65">
      <c r="A998" s="29"/>
      <c r="B998" s="19">
        <v>1</v>
      </c>
      <c r="C998" s="9">
        <v>2</v>
      </c>
      <c r="D998" s="11">
        <v>0.85</v>
      </c>
      <c r="E998" s="139">
        <v>0.8</v>
      </c>
      <c r="F998" s="11">
        <v>0.78</v>
      </c>
      <c r="G998" s="11">
        <v>0.84</v>
      </c>
      <c r="H998" s="11">
        <v>0.74</v>
      </c>
      <c r="I998" s="11">
        <v>0.78</v>
      </c>
      <c r="J998" s="11">
        <v>0.85</v>
      </c>
      <c r="K998" s="11">
        <v>0.78</v>
      </c>
      <c r="L998" s="11">
        <v>0.87</v>
      </c>
      <c r="M998" s="11">
        <v>0.84979287208126442</v>
      </c>
      <c r="N998" s="139">
        <v>0.57999999999999996</v>
      </c>
      <c r="O998" s="139" t="s">
        <v>105</v>
      </c>
      <c r="P998" s="11">
        <v>0.82</v>
      </c>
      <c r="Q998" s="11">
        <v>0.81815084871710375</v>
      </c>
      <c r="R998" s="139">
        <v>0.59</v>
      </c>
      <c r="S998" s="11">
        <v>0.84</v>
      </c>
      <c r="T998" s="11">
        <v>0.76</v>
      </c>
      <c r="U998" s="11">
        <v>0.75</v>
      </c>
      <c r="V998" s="11">
        <v>0.86399999999999999</v>
      </c>
      <c r="W998" s="139">
        <v>0.9</v>
      </c>
      <c r="X998" s="11">
        <v>0.75</v>
      </c>
      <c r="Y998" s="144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33</v>
      </c>
    </row>
    <row r="999" spans="1:65">
      <c r="A999" s="29"/>
      <c r="B999" s="19">
        <v>1</v>
      </c>
      <c r="C999" s="9">
        <v>3</v>
      </c>
      <c r="D999" s="11">
        <v>0.84</v>
      </c>
      <c r="E999" s="139">
        <v>0.8</v>
      </c>
      <c r="F999" s="11">
        <v>0.83</v>
      </c>
      <c r="G999" s="11">
        <v>0.87</v>
      </c>
      <c r="H999" s="11">
        <v>0.77</v>
      </c>
      <c r="I999" s="11">
        <v>0.77</v>
      </c>
      <c r="J999" s="11">
        <v>0.86</v>
      </c>
      <c r="K999" s="11">
        <v>0.83</v>
      </c>
      <c r="L999" s="11">
        <v>0.85</v>
      </c>
      <c r="M999" s="11">
        <v>0.90122179531896851</v>
      </c>
      <c r="N999" s="139">
        <v>0.6</v>
      </c>
      <c r="O999" s="139">
        <v>0.17</v>
      </c>
      <c r="P999" s="11">
        <v>0.8</v>
      </c>
      <c r="Q999" s="11">
        <v>0.85258938378763371</v>
      </c>
      <c r="R999" s="139">
        <v>0.54</v>
      </c>
      <c r="S999" s="11">
        <v>0.86</v>
      </c>
      <c r="T999" s="11">
        <v>0.74</v>
      </c>
      <c r="U999" s="11">
        <v>0.77</v>
      </c>
      <c r="V999" s="11">
        <v>0.89500000000000002</v>
      </c>
      <c r="W999" s="139">
        <v>0.8</v>
      </c>
      <c r="X999" s="140">
        <v>0.68</v>
      </c>
      <c r="Y999" s="144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16</v>
      </c>
    </row>
    <row r="1000" spans="1:65">
      <c r="A1000" s="29"/>
      <c r="B1000" s="19">
        <v>1</v>
      </c>
      <c r="C1000" s="9">
        <v>4</v>
      </c>
      <c r="D1000" s="11">
        <v>0.81</v>
      </c>
      <c r="E1000" s="139">
        <v>0.8</v>
      </c>
      <c r="F1000" s="11">
        <v>0.78</v>
      </c>
      <c r="G1000" s="11">
        <v>0.81</v>
      </c>
      <c r="H1000" s="11">
        <v>0.81</v>
      </c>
      <c r="I1000" s="11">
        <v>0.81</v>
      </c>
      <c r="J1000" s="11">
        <v>0.88</v>
      </c>
      <c r="K1000" s="11">
        <v>0.79</v>
      </c>
      <c r="L1000" s="11">
        <v>0.91</v>
      </c>
      <c r="M1000" s="11">
        <v>0.9056263099363866</v>
      </c>
      <c r="N1000" s="139">
        <v>0.6</v>
      </c>
      <c r="O1000" s="139">
        <v>0.76</v>
      </c>
      <c r="P1000" s="11">
        <v>0.81</v>
      </c>
      <c r="Q1000" s="11">
        <v>0.83626219260953372</v>
      </c>
      <c r="R1000" s="139">
        <v>0.54</v>
      </c>
      <c r="S1000" s="11">
        <v>0.82</v>
      </c>
      <c r="T1000" s="11">
        <v>0.79</v>
      </c>
      <c r="U1000" s="11">
        <v>0.75</v>
      </c>
      <c r="V1000" s="11">
        <v>0.89900000000000002</v>
      </c>
      <c r="W1000" s="139">
        <v>0.7</v>
      </c>
      <c r="X1000" s="11">
        <v>0.76</v>
      </c>
      <c r="Y1000" s="144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0.81892984238821276</v>
      </c>
    </row>
    <row r="1001" spans="1:65">
      <c r="A1001" s="29"/>
      <c r="B1001" s="19">
        <v>1</v>
      </c>
      <c r="C1001" s="9">
        <v>5</v>
      </c>
      <c r="D1001" s="11">
        <v>0.8</v>
      </c>
      <c r="E1001" s="139">
        <v>0.8</v>
      </c>
      <c r="F1001" s="11">
        <v>0.81</v>
      </c>
      <c r="G1001" s="11">
        <v>0.84</v>
      </c>
      <c r="H1001" s="11">
        <v>0.83</v>
      </c>
      <c r="I1001" s="11">
        <v>0.81</v>
      </c>
      <c r="J1001" s="11">
        <v>0.82</v>
      </c>
      <c r="K1001" s="11">
        <v>0.79</v>
      </c>
      <c r="L1001" s="11">
        <v>0.86</v>
      </c>
      <c r="M1001" s="11">
        <v>0.91147116829904884</v>
      </c>
      <c r="N1001" s="139">
        <v>0.59</v>
      </c>
      <c r="O1001" s="139" t="s">
        <v>105</v>
      </c>
      <c r="P1001" s="11">
        <v>0.78</v>
      </c>
      <c r="Q1001" s="11">
        <v>0.80896809004444181</v>
      </c>
      <c r="R1001" s="139">
        <v>0.52</v>
      </c>
      <c r="S1001" s="11">
        <v>0.84</v>
      </c>
      <c r="T1001" s="11">
        <v>0.82</v>
      </c>
      <c r="U1001" s="11">
        <v>0.77</v>
      </c>
      <c r="V1001" s="11">
        <v>0.86799999999999999</v>
      </c>
      <c r="W1001" s="139">
        <v>0.8</v>
      </c>
      <c r="X1001" s="11">
        <v>0.76</v>
      </c>
      <c r="Y1001" s="144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61</v>
      </c>
    </row>
    <row r="1002" spans="1:65">
      <c r="A1002" s="29"/>
      <c r="B1002" s="19">
        <v>1</v>
      </c>
      <c r="C1002" s="9">
        <v>6</v>
      </c>
      <c r="D1002" s="11">
        <v>0.82</v>
      </c>
      <c r="E1002" s="139">
        <v>0.8</v>
      </c>
      <c r="F1002" s="11">
        <v>0.8</v>
      </c>
      <c r="G1002" s="11">
        <v>0.87</v>
      </c>
      <c r="H1002" s="11">
        <v>0.77</v>
      </c>
      <c r="I1002" s="11">
        <v>0.77</v>
      </c>
      <c r="J1002" s="11">
        <v>0.84</v>
      </c>
      <c r="K1002" s="140">
        <v>0.85</v>
      </c>
      <c r="L1002" s="11">
        <v>0.87</v>
      </c>
      <c r="M1002" s="11">
        <v>0.90645407684287926</v>
      </c>
      <c r="N1002" s="139">
        <v>0.57999999999999996</v>
      </c>
      <c r="O1002" s="139" t="s">
        <v>105</v>
      </c>
      <c r="P1002" s="11">
        <v>0.85</v>
      </c>
      <c r="Q1002" s="11">
        <v>0.86200444879413773</v>
      </c>
      <c r="R1002" s="139">
        <v>0.56999999999999995</v>
      </c>
      <c r="S1002" s="11">
        <v>0.8</v>
      </c>
      <c r="T1002" s="11">
        <v>0.74</v>
      </c>
      <c r="U1002" s="11">
        <v>0.78</v>
      </c>
      <c r="V1002" s="11">
        <v>0.89300000000000002</v>
      </c>
      <c r="W1002" s="139">
        <v>0.9</v>
      </c>
      <c r="X1002" s="11">
        <v>0.73</v>
      </c>
      <c r="Y1002" s="144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20" t="s">
        <v>262</v>
      </c>
      <c r="C1003" s="12"/>
      <c r="D1003" s="22">
        <v>0.82166666666666677</v>
      </c>
      <c r="E1003" s="22">
        <v>0.79999999999999993</v>
      </c>
      <c r="F1003" s="22">
        <v>0.80166666666666664</v>
      </c>
      <c r="G1003" s="22">
        <v>0.84333333333333338</v>
      </c>
      <c r="H1003" s="22">
        <v>0.78333333333333333</v>
      </c>
      <c r="I1003" s="22">
        <v>0.78833333333333344</v>
      </c>
      <c r="J1003" s="22">
        <v>0.84666666666666668</v>
      </c>
      <c r="K1003" s="22">
        <v>0.80500000000000005</v>
      </c>
      <c r="L1003" s="22">
        <v>0.87333333333333341</v>
      </c>
      <c r="M1003" s="22">
        <v>0.8848051290637553</v>
      </c>
      <c r="N1003" s="22">
        <v>0.59166666666666667</v>
      </c>
      <c r="O1003" s="22">
        <v>0.46500000000000002</v>
      </c>
      <c r="P1003" s="22">
        <v>0.81499999999999995</v>
      </c>
      <c r="Q1003" s="22">
        <v>0.8389642337156954</v>
      </c>
      <c r="R1003" s="22">
        <v>0.55833333333333324</v>
      </c>
      <c r="S1003" s="22">
        <v>0.83166666666666655</v>
      </c>
      <c r="T1003" s="22">
        <v>0.7683333333333332</v>
      </c>
      <c r="U1003" s="22">
        <v>0.76333333333333331</v>
      </c>
      <c r="V1003" s="22">
        <v>0.8823333333333333</v>
      </c>
      <c r="W1003" s="22">
        <v>0.81666666666666676</v>
      </c>
      <c r="X1003" s="22">
        <v>0.74166666666666659</v>
      </c>
      <c r="Y1003" s="144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3" t="s">
        <v>263</v>
      </c>
      <c r="C1004" s="28"/>
      <c r="D1004" s="11">
        <v>0.81499999999999995</v>
      </c>
      <c r="E1004" s="11">
        <v>0.8</v>
      </c>
      <c r="F1004" s="11">
        <v>0.80500000000000005</v>
      </c>
      <c r="G1004" s="11">
        <v>0.84</v>
      </c>
      <c r="H1004" s="11">
        <v>0.77500000000000002</v>
      </c>
      <c r="I1004" s="11">
        <v>0.78500000000000003</v>
      </c>
      <c r="J1004" s="11">
        <v>0.84499999999999997</v>
      </c>
      <c r="K1004" s="11">
        <v>0.79</v>
      </c>
      <c r="L1004" s="11">
        <v>0.87</v>
      </c>
      <c r="M1004" s="11">
        <v>0.90342405262767755</v>
      </c>
      <c r="N1004" s="11">
        <v>0.59499999999999997</v>
      </c>
      <c r="O1004" s="11">
        <v>0.46499999999999997</v>
      </c>
      <c r="P1004" s="11">
        <v>0.81499999999999995</v>
      </c>
      <c r="Q1004" s="11">
        <v>0.84442578819858372</v>
      </c>
      <c r="R1004" s="11">
        <v>0.55499999999999994</v>
      </c>
      <c r="S1004" s="11">
        <v>0.83499999999999996</v>
      </c>
      <c r="T1004" s="11">
        <v>0.76</v>
      </c>
      <c r="U1004" s="11">
        <v>0.76500000000000001</v>
      </c>
      <c r="V1004" s="11">
        <v>0.88400000000000001</v>
      </c>
      <c r="W1004" s="11">
        <v>0.8</v>
      </c>
      <c r="X1004" s="11">
        <v>0.755</v>
      </c>
      <c r="Y1004" s="144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9"/>
      <c r="B1005" s="3" t="s">
        <v>264</v>
      </c>
      <c r="C1005" s="28"/>
      <c r="D1005" s="23">
        <v>1.9407902170679479E-2</v>
      </c>
      <c r="E1005" s="23">
        <v>1.2161883888976234E-16</v>
      </c>
      <c r="F1005" s="23">
        <v>1.9407902170679503E-2</v>
      </c>
      <c r="G1005" s="23">
        <v>2.3380903889000229E-2</v>
      </c>
      <c r="H1005" s="23">
        <v>3.2041639575194437E-2</v>
      </c>
      <c r="I1005" s="23">
        <v>1.8348478592697198E-2</v>
      </c>
      <c r="J1005" s="23">
        <v>2.1602468994692887E-2</v>
      </c>
      <c r="K1005" s="23">
        <v>2.8106938645110362E-2</v>
      </c>
      <c r="L1005" s="23">
        <v>2.0655911179772907E-2</v>
      </c>
      <c r="M1005" s="23">
        <v>3.3654096841122146E-2</v>
      </c>
      <c r="N1005" s="23">
        <v>9.8319208025017587E-3</v>
      </c>
      <c r="O1005" s="23">
        <v>0.417193000900063</v>
      </c>
      <c r="P1005" s="23">
        <v>2.4289915602982212E-2</v>
      </c>
      <c r="Q1005" s="23">
        <v>2.1635884507076066E-2</v>
      </c>
      <c r="R1005" s="23">
        <v>2.9268868558020224E-2</v>
      </c>
      <c r="S1005" s="23">
        <v>2.0412414523193135E-2</v>
      </c>
      <c r="T1005" s="23">
        <v>3.1251666622224582E-2</v>
      </c>
      <c r="U1005" s="23">
        <v>1.2110601416389978E-2</v>
      </c>
      <c r="V1005" s="23">
        <v>1.5148157203655734E-2</v>
      </c>
      <c r="W1005" s="23">
        <v>7.5277265270908125E-2</v>
      </c>
      <c r="X1005" s="23">
        <v>3.3115957885386099E-2</v>
      </c>
      <c r="Y1005" s="215"/>
      <c r="Z1005" s="216"/>
      <c r="AA1005" s="216"/>
      <c r="AB1005" s="216"/>
      <c r="AC1005" s="216"/>
      <c r="AD1005" s="216"/>
      <c r="AE1005" s="216"/>
      <c r="AF1005" s="216"/>
      <c r="AG1005" s="216"/>
      <c r="AH1005" s="216"/>
      <c r="AI1005" s="216"/>
      <c r="AJ1005" s="216"/>
      <c r="AK1005" s="216"/>
      <c r="AL1005" s="216"/>
      <c r="AM1005" s="216"/>
      <c r="AN1005" s="216"/>
      <c r="AO1005" s="216"/>
      <c r="AP1005" s="216"/>
      <c r="AQ1005" s="216"/>
      <c r="AR1005" s="216"/>
      <c r="AS1005" s="216"/>
      <c r="AT1005" s="216"/>
      <c r="AU1005" s="216"/>
      <c r="AV1005" s="216"/>
      <c r="AW1005" s="216"/>
      <c r="AX1005" s="216"/>
      <c r="AY1005" s="216"/>
      <c r="AZ1005" s="216"/>
      <c r="BA1005" s="216"/>
      <c r="BB1005" s="216"/>
      <c r="BC1005" s="216"/>
      <c r="BD1005" s="216"/>
      <c r="BE1005" s="216"/>
      <c r="BF1005" s="216"/>
      <c r="BG1005" s="216"/>
      <c r="BH1005" s="216"/>
      <c r="BI1005" s="216"/>
      <c r="BJ1005" s="216"/>
      <c r="BK1005" s="216"/>
      <c r="BL1005" s="216"/>
      <c r="BM1005" s="54"/>
    </row>
    <row r="1006" spans="1:65">
      <c r="A1006" s="29"/>
      <c r="B1006" s="3" t="s">
        <v>87</v>
      </c>
      <c r="C1006" s="28"/>
      <c r="D1006" s="13">
        <v>2.3620164913605853E-2</v>
      </c>
      <c r="E1006" s="13">
        <v>1.5202354861220294E-16</v>
      </c>
      <c r="F1006" s="13">
        <v>2.4209441377146989E-2</v>
      </c>
      <c r="G1006" s="13">
        <v>2.7724391963241377E-2</v>
      </c>
      <c r="H1006" s="13">
        <v>4.0904220734290772E-2</v>
      </c>
      <c r="I1006" s="13">
        <v>2.3275025698981645E-2</v>
      </c>
      <c r="J1006" s="13">
        <v>2.5514727159086086E-2</v>
      </c>
      <c r="K1006" s="13">
        <v>3.4915451733056352E-2</v>
      </c>
      <c r="L1006" s="13">
        <v>2.3651806694396458E-2</v>
      </c>
      <c r="M1006" s="13">
        <v>3.8035603248291271E-2</v>
      </c>
      <c r="N1006" s="13">
        <v>1.6617330933805789E-2</v>
      </c>
      <c r="O1006" s="13">
        <v>0.89718924924744725</v>
      </c>
      <c r="P1006" s="13">
        <v>2.9803577426972042E-2</v>
      </c>
      <c r="Q1006" s="13">
        <v>2.5788804382342646E-2</v>
      </c>
      <c r="R1006" s="13">
        <v>5.2421854133767577E-2</v>
      </c>
      <c r="S1006" s="13">
        <v>2.4543985398629023E-2</v>
      </c>
      <c r="T1006" s="13">
        <v>4.0674620332613348E-2</v>
      </c>
      <c r="U1006" s="13">
        <v>1.5865416702694295E-2</v>
      </c>
      <c r="V1006" s="13">
        <v>1.7168293015099055E-2</v>
      </c>
      <c r="W1006" s="13">
        <v>9.217624318886708E-2</v>
      </c>
      <c r="X1006" s="13">
        <v>4.4650729733104855E-2</v>
      </c>
      <c r="Y1006" s="144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9"/>
      <c r="B1007" s="3" t="s">
        <v>265</v>
      </c>
      <c r="C1007" s="28"/>
      <c r="D1007" s="13">
        <v>3.3419520657260726E-3</v>
      </c>
      <c r="E1007" s="13">
        <v>-2.3115340787934202E-2</v>
      </c>
      <c r="F1007" s="13">
        <v>-2.1080164414575719E-2</v>
      </c>
      <c r="G1007" s="13">
        <v>2.9799244919386014E-2</v>
      </c>
      <c r="H1007" s="13">
        <v>-4.3467104521518918E-2</v>
      </c>
      <c r="I1007" s="13">
        <v>-3.7361575401443359E-2</v>
      </c>
      <c r="J1007" s="13">
        <v>3.386959766610298E-2</v>
      </c>
      <c r="K1007" s="13">
        <v>-1.7009811667858754E-2</v>
      </c>
      <c r="L1007" s="13">
        <v>6.6432419639838702E-2</v>
      </c>
      <c r="M1007" s="13">
        <v>8.0440696218168073E-2</v>
      </c>
      <c r="N1007" s="13">
        <v>-0.27751238745774298</v>
      </c>
      <c r="O1007" s="13">
        <v>-0.43218579183298667</v>
      </c>
      <c r="P1007" s="13">
        <v>-4.7987534277079691E-3</v>
      </c>
      <c r="Q1007" s="13">
        <v>2.4464111930586396E-2</v>
      </c>
      <c r="R1007" s="13">
        <v>-0.31821591492491252</v>
      </c>
      <c r="S1007" s="13">
        <v>1.5553010305876525E-2</v>
      </c>
      <c r="T1007" s="13">
        <v>-6.1783691881745262E-2</v>
      </c>
      <c r="U1007" s="13">
        <v>-6.7889221001820599E-2</v>
      </c>
      <c r="V1007" s="13">
        <v>7.7422372055974131E-2</v>
      </c>
      <c r="W1007" s="13">
        <v>-2.7635770543493754E-3</v>
      </c>
      <c r="X1007" s="13">
        <v>-9.4346513855480763E-2</v>
      </c>
      <c r="Y1007" s="144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29"/>
      <c r="B1008" s="45" t="s">
        <v>266</v>
      </c>
      <c r="C1008" s="46"/>
      <c r="D1008" s="44">
        <v>0.28999999999999998</v>
      </c>
      <c r="E1008" s="44" t="s">
        <v>267</v>
      </c>
      <c r="F1008" s="44">
        <v>0.06</v>
      </c>
      <c r="G1008" s="44">
        <v>0.67</v>
      </c>
      <c r="H1008" s="44">
        <v>0.38</v>
      </c>
      <c r="I1008" s="44">
        <v>0.28999999999999998</v>
      </c>
      <c r="J1008" s="44">
        <v>0.73</v>
      </c>
      <c r="K1008" s="44">
        <v>0</v>
      </c>
      <c r="L1008" s="44">
        <v>1.2</v>
      </c>
      <c r="M1008" s="44">
        <v>1.4</v>
      </c>
      <c r="N1008" s="44">
        <v>3.75</v>
      </c>
      <c r="O1008" s="44">
        <v>10.85</v>
      </c>
      <c r="P1008" s="44">
        <v>0.18</v>
      </c>
      <c r="Q1008" s="44">
        <v>0.6</v>
      </c>
      <c r="R1008" s="44">
        <v>4.34</v>
      </c>
      <c r="S1008" s="44">
        <v>0.47</v>
      </c>
      <c r="T1008" s="44">
        <v>0.64</v>
      </c>
      <c r="U1008" s="44">
        <v>0.73</v>
      </c>
      <c r="V1008" s="44">
        <v>1.36</v>
      </c>
      <c r="W1008" s="44" t="s">
        <v>267</v>
      </c>
      <c r="X1008" s="44">
        <v>1.1100000000000001</v>
      </c>
      <c r="Y1008" s="144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B1009" s="30" t="s">
        <v>282</v>
      </c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BM1009" s="53"/>
    </row>
    <row r="1010" spans="1:65">
      <c r="BM1010" s="53"/>
    </row>
    <row r="1011" spans="1:65" ht="15">
      <c r="B1011" s="8" t="s">
        <v>490</v>
      </c>
      <c r="BM1011" s="27" t="s">
        <v>67</v>
      </c>
    </row>
    <row r="1012" spans="1:65" ht="15">
      <c r="A1012" s="24" t="s">
        <v>65</v>
      </c>
      <c r="B1012" s="18" t="s">
        <v>110</v>
      </c>
      <c r="C1012" s="15" t="s">
        <v>111</v>
      </c>
      <c r="D1012" s="16" t="s">
        <v>225</v>
      </c>
      <c r="E1012" s="17" t="s">
        <v>225</v>
      </c>
      <c r="F1012" s="17" t="s">
        <v>225</v>
      </c>
      <c r="G1012" s="17" t="s">
        <v>225</v>
      </c>
      <c r="H1012" s="17" t="s">
        <v>225</v>
      </c>
      <c r="I1012" s="17" t="s">
        <v>225</v>
      </c>
      <c r="J1012" s="17" t="s">
        <v>225</v>
      </c>
      <c r="K1012" s="14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 t="s">
        <v>226</v>
      </c>
      <c r="C1013" s="9" t="s">
        <v>226</v>
      </c>
      <c r="D1013" s="142" t="s">
        <v>230</v>
      </c>
      <c r="E1013" s="143" t="s">
        <v>231</v>
      </c>
      <c r="F1013" s="143" t="s">
        <v>237</v>
      </c>
      <c r="G1013" s="143" t="s">
        <v>238</v>
      </c>
      <c r="H1013" s="143" t="s">
        <v>246</v>
      </c>
      <c r="I1013" s="143" t="s">
        <v>249</v>
      </c>
      <c r="J1013" s="143" t="s">
        <v>252</v>
      </c>
      <c r="K1013" s="14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 t="s">
        <v>3</v>
      </c>
    </row>
    <row r="1014" spans="1:65">
      <c r="A1014" s="29"/>
      <c r="B1014" s="19"/>
      <c r="C1014" s="9"/>
      <c r="D1014" s="10" t="s">
        <v>276</v>
      </c>
      <c r="E1014" s="11" t="s">
        <v>275</v>
      </c>
      <c r="F1014" s="11" t="s">
        <v>275</v>
      </c>
      <c r="G1014" s="11" t="s">
        <v>275</v>
      </c>
      <c r="H1014" s="11" t="s">
        <v>275</v>
      </c>
      <c r="I1014" s="11" t="s">
        <v>276</v>
      </c>
      <c r="J1014" s="11" t="s">
        <v>276</v>
      </c>
      <c r="K1014" s="14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2</v>
      </c>
    </row>
    <row r="1015" spans="1:65">
      <c r="A1015" s="29"/>
      <c r="B1015" s="19"/>
      <c r="C1015" s="9"/>
      <c r="D1015" s="25"/>
      <c r="E1015" s="25"/>
      <c r="F1015" s="25"/>
      <c r="G1015" s="25"/>
      <c r="H1015" s="25"/>
      <c r="I1015" s="25"/>
      <c r="J1015" s="25"/>
      <c r="K1015" s="14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</v>
      </c>
    </row>
    <row r="1016" spans="1:65">
      <c r="A1016" s="29"/>
      <c r="B1016" s="18">
        <v>1</v>
      </c>
      <c r="C1016" s="14">
        <v>1</v>
      </c>
      <c r="D1016" s="138">
        <v>0.2</v>
      </c>
      <c r="E1016" s="21">
        <v>0.18</v>
      </c>
      <c r="F1016" s="21">
        <v>0.13900000000000001</v>
      </c>
      <c r="G1016" s="21">
        <v>0.205768287150941</v>
      </c>
      <c r="H1016" s="21">
        <v>0.2</v>
      </c>
      <c r="I1016" s="138">
        <v>0.2</v>
      </c>
      <c r="J1016" s="21">
        <v>0.17399999999999999</v>
      </c>
      <c r="K1016" s="14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</v>
      </c>
    </row>
    <row r="1017" spans="1:65">
      <c r="A1017" s="29"/>
      <c r="B1017" s="19">
        <v>1</v>
      </c>
      <c r="C1017" s="9">
        <v>2</v>
      </c>
      <c r="D1017" s="139">
        <v>0.2</v>
      </c>
      <c r="E1017" s="11">
        <v>0.19</v>
      </c>
      <c r="F1017" s="11">
        <v>0.156</v>
      </c>
      <c r="G1017" s="11">
        <v>0.20154002224054901</v>
      </c>
      <c r="H1017" s="11">
        <v>0.21</v>
      </c>
      <c r="I1017" s="139">
        <v>0.2</v>
      </c>
      <c r="J1017" s="11">
        <v>0.17</v>
      </c>
      <c r="K1017" s="14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8</v>
      </c>
    </row>
    <row r="1018" spans="1:65">
      <c r="A1018" s="29"/>
      <c r="B1018" s="19">
        <v>1</v>
      </c>
      <c r="C1018" s="9">
        <v>3</v>
      </c>
      <c r="D1018" s="139">
        <v>0.2</v>
      </c>
      <c r="E1018" s="11">
        <v>0.18</v>
      </c>
      <c r="F1018" s="11">
        <v>0.1434</v>
      </c>
      <c r="G1018" s="11">
        <v>0.19671256938614901</v>
      </c>
      <c r="H1018" s="11">
        <v>0.18</v>
      </c>
      <c r="I1018" s="139">
        <v>0.2</v>
      </c>
      <c r="J1018" s="11">
        <v>0.17499999999999999</v>
      </c>
      <c r="K1018" s="14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16</v>
      </c>
    </row>
    <row r="1019" spans="1:65">
      <c r="A1019" s="29"/>
      <c r="B1019" s="19">
        <v>1</v>
      </c>
      <c r="C1019" s="9">
        <v>4</v>
      </c>
      <c r="D1019" s="139">
        <v>0.2</v>
      </c>
      <c r="E1019" s="11">
        <v>0.17</v>
      </c>
      <c r="F1019" s="11">
        <v>0.13780000000000001</v>
      </c>
      <c r="G1019" s="11">
        <v>0.20187771689821199</v>
      </c>
      <c r="H1019" s="11">
        <v>0.2</v>
      </c>
      <c r="I1019" s="139">
        <v>0.2</v>
      </c>
      <c r="J1019" s="11">
        <v>0.17100000000000001</v>
      </c>
      <c r="K1019" s="14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0.179294182669404</v>
      </c>
    </row>
    <row r="1020" spans="1:65">
      <c r="A1020" s="29"/>
      <c r="B1020" s="19">
        <v>1</v>
      </c>
      <c r="C1020" s="9">
        <v>5</v>
      </c>
      <c r="D1020" s="139">
        <v>0.2</v>
      </c>
      <c r="E1020" s="11">
        <v>0.18</v>
      </c>
      <c r="F1020" s="11">
        <v>0.14480000000000001</v>
      </c>
      <c r="G1020" s="11">
        <v>0.20646961842967801</v>
      </c>
      <c r="H1020" s="11">
        <v>0.19</v>
      </c>
      <c r="I1020" s="139">
        <v>0.2</v>
      </c>
      <c r="J1020" s="11">
        <v>0.16700000000000001</v>
      </c>
      <c r="K1020" s="14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62</v>
      </c>
    </row>
    <row r="1021" spans="1:65">
      <c r="A1021" s="29"/>
      <c r="B1021" s="19">
        <v>1</v>
      </c>
      <c r="C1021" s="9">
        <v>6</v>
      </c>
      <c r="D1021" s="139">
        <v>0.2</v>
      </c>
      <c r="E1021" s="11">
        <v>0.18</v>
      </c>
      <c r="F1021" s="11">
        <v>0.1489</v>
      </c>
      <c r="G1021" s="11">
        <v>0.20355726597659099</v>
      </c>
      <c r="H1021" s="11">
        <v>0.19</v>
      </c>
      <c r="I1021" s="139">
        <v>0.2</v>
      </c>
      <c r="J1021" s="11">
        <v>0.186</v>
      </c>
      <c r="K1021" s="14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20" t="s">
        <v>262</v>
      </c>
      <c r="C1022" s="12"/>
      <c r="D1022" s="22">
        <v>0.19999999999999998</v>
      </c>
      <c r="E1022" s="22">
        <v>0.18000000000000002</v>
      </c>
      <c r="F1022" s="22">
        <v>0.14498333333333335</v>
      </c>
      <c r="G1022" s="22">
        <v>0.20265424668035334</v>
      </c>
      <c r="H1022" s="22">
        <v>0.19499999999999998</v>
      </c>
      <c r="I1022" s="22">
        <v>0.19999999999999998</v>
      </c>
      <c r="J1022" s="22">
        <v>0.17383333333333331</v>
      </c>
      <c r="K1022" s="14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9"/>
      <c r="B1023" s="3" t="s">
        <v>263</v>
      </c>
      <c r="C1023" s="28"/>
      <c r="D1023" s="11">
        <v>0.2</v>
      </c>
      <c r="E1023" s="11">
        <v>0.18</v>
      </c>
      <c r="F1023" s="11">
        <v>0.14410000000000001</v>
      </c>
      <c r="G1023" s="11">
        <v>0.20271749143740148</v>
      </c>
      <c r="H1023" s="11">
        <v>0.19500000000000001</v>
      </c>
      <c r="I1023" s="11">
        <v>0.2</v>
      </c>
      <c r="J1023" s="11">
        <v>0.17249999999999999</v>
      </c>
      <c r="K1023" s="14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9"/>
      <c r="B1024" s="3" t="s">
        <v>264</v>
      </c>
      <c r="C1024" s="28"/>
      <c r="D1024" s="23">
        <v>3.0404709722440586E-17</v>
      </c>
      <c r="E1024" s="23">
        <v>6.3245553203367553E-3</v>
      </c>
      <c r="F1024" s="23">
        <v>6.7327309961609655E-3</v>
      </c>
      <c r="G1024" s="23">
        <v>3.5275424068507881E-3</v>
      </c>
      <c r="H1024" s="23">
        <v>1.0488088481701515E-2</v>
      </c>
      <c r="I1024" s="23">
        <v>3.0404709722440586E-17</v>
      </c>
      <c r="J1024" s="23">
        <v>6.6156380392722956E-3</v>
      </c>
      <c r="K1024" s="14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9"/>
      <c r="B1025" s="3" t="s">
        <v>87</v>
      </c>
      <c r="C1025" s="28"/>
      <c r="D1025" s="13">
        <v>1.5202354861220294E-16</v>
      </c>
      <c r="E1025" s="13">
        <v>3.51364184463153E-2</v>
      </c>
      <c r="F1025" s="13">
        <v>4.6437965256886753E-2</v>
      </c>
      <c r="G1025" s="13">
        <v>1.7406703607917889E-2</v>
      </c>
      <c r="H1025" s="13">
        <v>5.3785069136930853E-2</v>
      </c>
      <c r="I1025" s="13">
        <v>1.5202354861220294E-16</v>
      </c>
      <c r="J1025" s="13">
        <v>3.8057361683253861E-2</v>
      </c>
      <c r="K1025" s="14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9"/>
      <c r="B1026" s="3" t="s">
        <v>265</v>
      </c>
      <c r="C1026" s="28"/>
      <c r="D1026" s="13">
        <v>0.11548515976547269</v>
      </c>
      <c r="E1026" s="13">
        <v>3.9366437889256645E-3</v>
      </c>
      <c r="F1026" s="13">
        <v>-0.19136621626667916</v>
      </c>
      <c r="G1026" s="13">
        <v>0.13028902367692741</v>
      </c>
      <c r="H1026" s="13">
        <v>8.7598030771335988E-2</v>
      </c>
      <c r="I1026" s="13">
        <v>0.11548515976547269</v>
      </c>
      <c r="J1026" s="13">
        <v>-3.0457481970509903E-2</v>
      </c>
      <c r="K1026" s="14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9"/>
      <c r="B1027" s="45" t="s">
        <v>266</v>
      </c>
      <c r="C1027" s="46"/>
      <c r="D1027" s="44" t="s">
        <v>267</v>
      </c>
      <c r="E1027" s="44">
        <v>0</v>
      </c>
      <c r="F1027" s="44">
        <v>1.57</v>
      </c>
      <c r="G1027" s="44">
        <v>1.02</v>
      </c>
      <c r="H1027" s="44">
        <v>0.67</v>
      </c>
      <c r="I1027" s="44" t="s">
        <v>267</v>
      </c>
      <c r="J1027" s="44">
        <v>0.28000000000000003</v>
      </c>
      <c r="K1027" s="14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B1028" s="30" t="s">
        <v>285</v>
      </c>
      <c r="C1028" s="20"/>
      <c r="D1028" s="20"/>
      <c r="E1028" s="20"/>
      <c r="F1028" s="20"/>
      <c r="G1028" s="20"/>
      <c r="H1028" s="20"/>
      <c r="I1028" s="20"/>
      <c r="J1028" s="20"/>
      <c r="BM1028" s="53"/>
    </row>
    <row r="1029" spans="1:65">
      <c r="BM1029" s="53"/>
    </row>
    <row r="1030" spans="1:65" ht="15">
      <c r="B1030" s="8" t="s">
        <v>491</v>
      </c>
      <c r="BM1030" s="27" t="s">
        <v>67</v>
      </c>
    </row>
    <row r="1031" spans="1:65" ht="15">
      <c r="A1031" s="24" t="s">
        <v>32</v>
      </c>
      <c r="B1031" s="18" t="s">
        <v>110</v>
      </c>
      <c r="C1031" s="15" t="s">
        <v>111</v>
      </c>
      <c r="D1031" s="16" t="s">
        <v>225</v>
      </c>
      <c r="E1031" s="17" t="s">
        <v>225</v>
      </c>
      <c r="F1031" s="17" t="s">
        <v>225</v>
      </c>
      <c r="G1031" s="17" t="s">
        <v>225</v>
      </c>
      <c r="H1031" s="17" t="s">
        <v>225</v>
      </c>
      <c r="I1031" s="17" t="s">
        <v>225</v>
      </c>
      <c r="J1031" s="17" t="s">
        <v>225</v>
      </c>
      <c r="K1031" s="17" t="s">
        <v>225</v>
      </c>
      <c r="L1031" s="17" t="s">
        <v>225</v>
      </c>
      <c r="M1031" s="17" t="s">
        <v>225</v>
      </c>
      <c r="N1031" s="17" t="s">
        <v>225</v>
      </c>
      <c r="O1031" s="17" t="s">
        <v>225</v>
      </c>
      <c r="P1031" s="17" t="s">
        <v>225</v>
      </c>
      <c r="Q1031" s="17" t="s">
        <v>225</v>
      </c>
      <c r="R1031" s="17" t="s">
        <v>225</v>
      </c>
      <c r="S1031" s="17" t="s">
        <v>225</v>
      </c>
      <c r="T1031" s="17" t="s">
        <v>225</v>
      </c>
      <c r="U1031" s="17" t="s">
        <v>225</v>
      </c>
      <c r="V1031" s="17" t="s">
        <v>225</v>
      </c>
      <c r="W1031" s="17" t="s">
        <v>225</v>
      </c>
      <c r="X1031" s="17" t="s">
        <v>225</v>
      </c>
      <c r="Y1031" s="144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</v>
      </c>
    </row>
    <row r="1032" spans="1:65">
      <c r="A1032" s="29"/>
      <c r="B1032" s="19" t="s">
        <v>226</v>
      </c>
      <c r="C1032" s="9" t="s">
        <v>226</v>
      </c>
      <c r="D1032" s="142" t="s">
        <v>228</v>
      </c>
      <c r="E1032" s="143" t="s">
        <v>229</v>
      </c>
      <c r="F1032" s="143" t="s">
        <v>230</v>
      </c>
      <c r="G1032" s="143" t="s">
        <v>231</v>
      </c>
      <c r="H1032" s="143" t="s">
        <v>232</v>
      </c>
      <c r="I1032" s="143" t="s">
        <v>233</v>
      </c>
      <c r="J1032" s="143" t="s">
        <v>234</v>
      </c>
      <c r="K1032" s="143" t="s">
        <v>235</v>
      </c>
      <c r="L1032" s="143" t="s">
        <v>236</v>
      </c>
      <c r="M1032" s="143" t="s">
        <v>237</v>
      </c>
      <c r="N1032" s="143" t="s">
        <v>238</v>
      </c>
      <c r="O1032" s="143" t="s">
        <v>239</v>
      </c>
      <c r="P1032" s="143" t="s">
        <v>244</v>
      </c>
      <c r="Q1032" s="143" t="s">
        <v>245</v>
      </c>
      <c r="R1032" s="143" t="s">
        <v>246</v>
      </c>
      <c r="S1032" s="143" t="s">
        <v>269</v>
      </c>
      <c r="T1032" s="143" t="s">
        <v>247</v>
      </c>
      <c r="U1032" s="143" t="s">
        <v>249</v>
      </c>
      <c r="V1032" s="143" t="s">
        <v>252</v>
      </c>
      <c r="W1032" s="143" t="s">
        <v>253</v>
      </c>
      <c r="X1032" s="143" t="s">
        <v>254</v>
      </c>
      <c r="Y1032" s="144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 t="s">
        <v>3</v>
      </c>
    </row>
    <row r="1033" spans="1:65">
      <c r="A1033" s="29"/>
      <c r="B1033" s="19"/>
      <c r="C1033" s="9"/>
      <c r="D1033" s="10" t="s">
        <v>275</v>
      </c>
      <c r="E1033" s="11" t="s">
        <v>275</v>
      </c>
      <c r="F1033" s="11" t="s">
        <v>276</v>
      </c>
      <c r="G1033" s="11" t="s">
        <v>275</v>
      </c>
      <c r="H1033" s="11" t="s">
        <v>276</v>
      </c>
      <c r="I1033" s="11" t="s">
        <v>276</v>
      </c>
      <c r="J1033" s="11" t="s">
        <v>276</v>
      </c>
      <c r="K1033" s="11" t="s">
        <v>276</v>
      </c>
      <c r="L1033" s="11" t="s">
        <v>275</v>
      </c>
      <c r="M1033" s="11" t="s">
        <v>275</v>
      </c>
      <c r="N1033" s="11" t="s">
        <v>275</v>
      </c>
      <c r="O1033" s="11" t="s">
        <v>275</v>
      </c>
      <c r="P1033" s="11" t="s">
        <v>276</v>
      </c>
      <c r="Q1033" s="11" t="s">
        <v>114</v>
      </c>
      <c r="R1033" s="11" t="s">
        <v>275</v>
      </c>
      <c r="S1033" s="11" t="s">
        <v>276</v>
      </c>
      <c r="T1033" s="11" t="s">
        <v>276</v>
      </c>
      <c r="U1033" s="11" t="s">
        <v>276</v>
      </c>
      <c r="V1033" s="11" t="s">
        <v>276</v>
      </c>
      <c r="W1033" s="11" t="s">
        <v>276</v>
      </c>
      <c r="X1033" s="11" t="s">
        <v>276</v>
      </c>
      <c r="Y1033" s="144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2</v>
      </c>
    </row>
    <row r="1034" spans="1:65">
      <c r="A1034" s="29"/>
      <c r="B1034" s="19"/>
      <c r="C1034" s="9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144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3</v>
      </c>
    </row>
    <row r="1035" spans="1:65">
      <c r="A1035" s="29"/>
      <c r="B1035" s="18">
        <v>1</v>
      </c>
      <c r="C1035" s="14">
        <v>1</v>
      </c>
      <c r="D1035" s="21">
        <v>3.7</v>
      </c>
      <c r="E1035" s="21">
        <v>2.9</v>
      </c>
      <c r="F1035" s="21">
        <v>3</v>
      </c>
      <c r="G1035" s="21">
        <v>3.18</v>
      </c>
      <c r="H1035" s="21">
        <v>3.4</v>
      </c>
      <c r="I1035" s="21">
        <v>3.3</v>
      </c>
      <c r="J1035" s="21">
        <v>3.4</v>
      </c>
      <c r="K1035" s="21">
        <v>3.5</v>
      </c>
      <c r="L1035" s="21">
        <v>3.5</v>
      </c>
      <c r="M1035" s="21">
        <v>2.8978000000000002</v>
      </c>
      <c r="N1035" s="21">
        <v>3.2354318773952802</v>
      </c>
      <c r="O1035" s="21">
        <v>2.8</v>
      </c>
      <c r="P1035" s="21">
        <v>3.35</v>
      </c>
      <c r="Q1035" s="21">
        <v>3.5629978236672377</v>
      </c>
      <c r="R1035" s="21">
        <v>3.4</v>
      </c>
      <c r="S1035" s="21">
        <v>3.6</v>
      </c>
      <c r="T1035" s="21">
        <v>2.9</v>
      </c>
      <c r="U1035" s="21">
        <v>3.6</v>
      </c>
      <c r="V1035" s="21">
        <v>3.7474785000000019</v>
      </c>
      <c r="W1035" s="21">
        <v>3.7</v>
      </c>
      <c r="X1035" s="21">
        <v>3.5</v>
      </c>
      <c r="Y1035" s="144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>
        <v>1</v>
      </c>
    </row>
    <row r="1036" spans="1:65">
      <c r="A1036" s="29"/>
      <c r="B1036" s="19">
        <v>1</v>
      </c>
      <c r="C1036" s="9">
        <v>2</v>
      </c>
      <c r="D1036" s="11">
        <v>3.51</v>
      </c>
      <c r="E1036" s="11">
        <v>3.5</v>
      </c>
      <c r="F1036" s="11">
        <v>2.9</v>
      </c>
      <c r="G1036" s="11">
        <v>3.42</v>
      </c>
      <c r="H1036" s="11">
        <v>4</v>
      </c>
      <c r="I1036" s="11">
        <v>3.3</v>
      </c>
      <c r="J1036" s="11">
        <v>3.8</v>
      </c>
      <c r="K1036" s="11">
        <v>3.5</v>
      </c>
      <c r="L1036" s="11">
        <v>3.53</v>
      </c>
      <c r="M1036" s="11">
        <v>2.9609999999999999</v>
      </c>
      <c r="N1036" s="11">
        <v>3.6623594042953149</v>
      </c>
      <c r="O1036" s="11">
        <v>2.84</v>
      </c>
      <c r="P1036" s="11">
        <v>3.07</v>
      </c>
      <c r="Q1036" s="11">
        <v>3.928709764761622</v>
      </c>
      <c r="R1036" s="11">
        <v>3.5</v>
      </c>
      <c r="S1036" s="11">
        <v>3.5</v>
      </c>
      <c r="T1036" s="11">
        <v>3.2</v>
      </c>
      <c r="U1036" s="11">
        <v>3.6</v>
      </c>
      <c r="V1036" s="11">
        <v>3.8905150000000006</v>
      </c>
      <c r="W1036" s="11">
        <v>3.4</v>
      </c>
      <c r="X1036" s="11">
        <v>3.3</v>
      </c>
      <c r="Y1036" s="144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35</v>
      </c>
    </row>
    <row r="1037" spans="1:65">
      <c r="A1037" s="29"/>
      <c r="B1037" s="19">
        <v>1</v>
      </c>
      <c r="C1037" s="9">
        <v>3</v>
      </c>
      <c r="D1037" s="11">
        <v>3.8</v>
      </c>
      <c r="E1037" s="11">
        <v>3.1</v>
      </c>
      <c r="F1037" s="140">
        <v>3.5</v>
      </c>
      <c r="G1037" s="11">
        <v>3.8</v>
      </c>
      <c r="H1037" s="11">
        <v>3.5</v>
      </c>
      <c r="I1037" s="11">
        <v>3.1</v>
      </c>
      <c r="J1037" s="11">
        <v>3.5</v>
      </c>
      <c r="K1037" s="11">
        <v>3.5</v>
      </c>
      <c r="L1037" s="11">
        <v>3.66</v>
      </c>
      <c r="M1037" s="11">
        <v>3.0425</v>
      </c>
      <c r="N1037" s="11">
        <v>3.304705535592515</v>
      </c>
      <c r="O1037" s="11">
        <v>3.29</v>
      </c>
      <c r="P1037" s="11">
        <v>3.04</v>
      </c>
      <c r="Q1037" s="11">
        <v>3.9273557863978086</v>
      </c>
      <c r="R1037" s="11">
        <v>3.1</v>
      </c>
      <c r="S1037" s="11">
        <v>3.6</v>
      </c>
      <c r="T1037" s="11">
        <v>2.8</v>
      </c>
      <c r="U1037" s="11">
        <v>3.8</v>
      </c>
      <c r="V1037" s="140">
        <v>4.6622336000000004</v>
      </c>
      <c r="W1037" s="11">
        <v>3.9</v>
      </c>
      <c r="X1037" s="11">
        <v>3.4</v>
      </c>
      <c r="Y1037" s="144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16</v>
      </c>
    </row>
    <row r="1038" spans="1:65">
      <c r="A1038" s="29"/>
      <c r="B1038" s="19">
        <v>1</v>
      </c>
      <c r="C1038" s="9">
        <v>4</v>
      </c>
      <c r="D1038" s="11">
        <v>3.84</v>
      </c>
      <c r="E1038" s="11">
        <v>3.6</v>
      </c>
      <c r="F1038" s="11">
        <v>3.1</v>
      </c>
      <c r="G1038" s="11">
        <v>3.9300000000000006</v>
      </c>
      <c r="H1038" s="11">
        <v>3.3</v>
      </c>
      <c r="I1038" s="11">
        <v>3.2</v>
      </c>
      <c r="J1038" s="140">
        <v>4.5999999999999996</v>
      </c>
      <c r="K1038" s="11">
        <v>3.6</v>
      </c>
      <c r="L1038" s="11">
        <v>3.56</v>
      </c>
      <c r="M1038" s="11">
        <v>2.9016000000000002</v>
      </c>
      <c r="N1038" s="11">
        <v>3.475076486656095</v>
      </c>
      <c r="O1038" s="11">
        <v>2.87</v>
      </c>
      <c r="P1038" s="11">
        <v>4.09</v>
      </c>
      <c r="Q1038" s="11">
        <v>3.8428457898545587</v>
      </c>
      <c r="R1038" s="11">
        <v>3.2</v>
      </c>
      <c r="S1038" s="11">
        <v>3.4</v>
      </c>
      <c r="T1038" s="11">
        <v>3.1</v>
      </c>
      <c r="U1038" s="11">
        <v>4</v>
      </c>
      <c r="V1038" s="11">
        <v>2.8800377000000013</v>
      </c>
      <c r="W1038" s="11">
        <v>4.0999999999999996</v>
      </c>
      <c r="X1038" s="11">
        <v>3.3</v>
      </c>
      <c r="Y1038" s="144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3.398436279904812</v>
      </c>
    </row>
    <row r="1039" spans="1:65">
      <c r="A1039" s="29"/>
      <c r="B1039" s="19">
        <v>1</v>
      </c>
      <c r="C1039" s="9">
        <v>5</v>
      </c>
      <c r="D1039" s="11">
        <v>3.8</v>
      </c>
      <c r="E1039" s="11">
        <v>3.2</v>
      </c>
      <c r="F1039" s="11">
        <v>3</v>
      </c>
      <c r="G1039" s="11">
        <v>3.8599999999999994</v>
      </c>
      <c r="H1039" s="11">
        <v>3.1</v>
      </c>
      <c r="I1039" s="11">
        <v>3.7</v>
      </c>
      <c r="J1039" s="11">
        <v>3.6</v>
      </c>
      <c r="K1039" s="11">
        <v>3.2</v>
      </c>
      <c r="L1039" s="140">
        <v>3.89</v>
      </c>
      <c r="M1039" s="11">
        <v>2.7700999999999998</v>
      </c>
      <c r="N1039" s="11">
        <v>3.0972380900077896</v>
      </c>
      <c r="O1039" s="11">
        <v>3.29</v>
      </c>
      <c r="P1039" s="11">
        <v>3.15</v>
      </c>
      <c r="Q1039" s="11">
        <v>3.6487067694236588</v>
      </c>
      <c r="R1039" s="11">
        <v>3.3</v>
      </c>
      <c r="S1039" s="11">
        <v>4</v>
      </c>
      <c r="T1039" s="11">
        <v>3.3</v>
      </c>
      <c r="U1039" s="11">
        <v>3.1</v>
      </c>
      <c r="V1039" s="11">
        <v>3.8792030000000026</v>
      </c>
      <c r="W1039" s="11">
        <v>3.3</v>
      </c>
      <c r="X1039" s="11">
        <v>3.1</v>
      </c>
      <c r="Y1039" s="144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63</v>
      </c>
    </row>
    <row r="1040" spans="1:65">
      <c r="A1040" s="29"/>
      <c r="B1040" s="19">
        <v>1</v>
      </c>
      <c r="C1040" s="9">
        <v>6</v>
      </c>
      <c r="D1040" s="11">
        <v>3.6</v>
      </c>
      <c r="E1040" s="11">
        <v>3.2</v>
      </c>
      <c r="F1040" s="11">
        <v>2.9</v>
      </c>
      <c r="G1040" s="11">
        <v>3.97</v>
      </c>
      <c r="H1040" s="11">
        <v>3.6</v>
      </c>
      <c r="I1040" s="11">
        <v>2.9</v>
      </c>
      <c r="J1040" s="11">
        <v>3.4</v>
      </c>
      <c r="K1040" s="11">
        <v>3.8</v>
      </c>
      <c r="L1040" s="11">
        <v>3.56</v>
      </c>
      <c r="M1040" s="11">
        <v>2.7456</v>
      </c>
      <c r="N1040" s="11">
        <v>3.4896876867593551</v>
      </c>
      <c r="O1040" s="11">
        <v>2.8</v>
      </c>
      <c r="P1040" s="11">
        <v>3.69</v>
      </c>
      <c r="Q1040" s="11">
        <v>3.7002711331949998</v>
      </c>
      <c r="R1040" s="11">
        <v>3.2</v>
      </c>
      <c r="S1040" s="11">
        <v>3.3</v>
      </c>
      <c r="T1040" s="11">
        <v>3.3</v>
      </c>
      <c r="U1040" s="11">
        <v>3.4</v>
      </c>
      <c r="V1040" s="11">
        <v>2.875253400000001</v>
      </c>
      <c r="W1040" s="11">
        <v>3.6</v>
      </c>
      <c r="X1040" s="11">
        <v>3.3</v>
      </c>
      <c r="Y1040" s="144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9"/>
      <c r="B1041" s="20" t="s">
        <v>262</v>
      </c>
      <c r="C1041" s="12"/>
      <c r="D1041" s="22">
        <v>3.7083333333333335</v>
      </c>
      <c r="E1041" s="22">
        <v>3.25</v>
      </c>
      <c r="F1041" s="22">
        <v>3.0666666666666664</v>
      </c>
      <c r="G1041" s="22">
        <v>3.6933333333333329</v>
      </c>
      <c r="H1041" s="22">
        <v>3.4833333333333338</v>
      </c>
      <c r="I1041" s="22">
        <v>3.2499999999999996</v>
      </c>
      <c r="J1041" s="22">
        <v>3.7166666666666663</v>
      </c>
      <c r="K1041" s="22">
        <v>3.5166666666666671</v>
      </c>
      <c r="L1041" s="22">
        <v>3.6166666666666667</v>
      </c>
      <c r="M1041" s="22">
        <v>2.8864333333333332</v>
      </c>
      <c r="N1041" s="22">
        <v>3.3774165134510583</v>
      </c>
      <c r="O1041" s="22">
        <v>2.9816666666666669</v>
      </c>
      <c r="P1041" s="22">
        <v>3.3983333333333334</v>
      </c>
      <c r="Q1041" s="22">
        <v>3.7684811778833143</v>
      </c>
      <c r="R1041" s="22">
        <v>3.2833333333333332</v>
      </c>
      <c r="S1041" s="22">
        <v>3.5666666666666669</v>
      </c>
      <c r="T1041" s="22">
        <v>3.0999999999999996</v>
      </c>
      <c r="U1041" s="22">
        <v>3.5833333333333335</v>
      </c>
      <c r="V1041" s="22">
        <v>3.6557868666666682</v>
      </c>
      <c r="W1041" s="22">
        <v>3.6666666666666665</v>
      </c>
      <c r="X1041" s="22">
        <v>3.3166666666666669</v>
      </c>
      <c r="Y1041" s="144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9"/>
      <c r="B1042" s="3" t="s">
        <v>263</v>
      </c>
      <c r="C1042" s="28"/>
      <c r="D1042" s="11">
        <v>3.75</v>
      </c>
      <c r="E1042" s="11">
        <v>3.2</v>
      </c>
      <c r="F1042" s="11">
        <v>3</v>
      </c>
      <c r="G1042" s="11">
        <v>3.8299999999999996</v>
      </c>
      <c r="H1042" s="11">
        <v>3.45</v>
      </c>
      <c r="I1042" s="11">
        <v>3.25</v>
      </c>
      <c r="J1042" s="11">
        <v>3.55</v>
      </c>
      <c r="K1042" s="11">
        <v>3.5</v>
      </c>
      <c r="L1042" s="11">
        <v>3.56</v>
      </c>
      <c r="M1042" s="11">
        <v>2.8997000000000002</v>
      </c>
      <c r="N1042" s="11">
        <v>3.389891011124305</v>
      </c>
      <c r="O1042" s="11">
        <v>2.855</v>
      </c>
      <c r="P1042" s="11">
        <v>3.25</v>
      </c>
      <c r="Q1042" s="11">
        <v>3.771558461524779</v>
      </c>
      <c r="R1042" s="11">
        <v>3.25</v>
      </c>
      <c r="S1042" s="11">
        <v>3.55</v>
      </c>
      <c r="T1042" s="11">
        <v>3.1500000000000004</v>
      </c>
      <c r="U1042" s="11">
        <v>3.6</v>
      </c>
      <c r="V1042" s="11">
        <v>3.8133407500000023</v>
      </c>
      <c r="W1042" s="11">
        <v>3.6500000000000004</v>
      </c>
      <c r="X1042" s="11">
        <v>3.3</v>
      </c>
      <c r="Y1042" s="144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9"/>
      <c r="B1043" s="3" t="s">
        <v>264</v>
      </c>
      <c r="C1043" s="28"/>
      <c r="D1043" s="23">
        <v>0.13060117406312494</v>
      </c>
      <c r="E1043" s="23">
        <v>0.25884358211089575</v>
      </c>
      <c r="F1043" s="23">
        <v>0.22509257354845513</v>
      </c>
      <c r="G1043" s="23">
        <v>0.31935351362818393</v>
      </c>
      <c r="H1043" s="23">
        <v>0.30605010483034745</v>
      </c>
      <c r="I1043" s="23">
        <v>0.26645825188948463</v>
      </c>
      <c r="J1043" s="23">
        <v>0.45789372857320515</v>
      </c>
      <c r="K1043" s="23">
        <v>0.19407902170679506</v>
      </c>
      <c r="L1043" s="23">
        <v>0.14431447143882239</v>
      </c>
      <c r="M1043" s="23">
        <v>0.11282171185843029</v>
      </c>
      <c r="N1043" s="23">
        <v>0.20360805971537815</v>
      </c>
      <c r="O1043" s="23">
        <v>0.2402845535332363</v>
      </c>
      <c r="P1043" s="23">
        <v>0.41561600867467247</v>
      </c>
      <c r="Q1043" s="23">
        <v>0.1534055831939756</v>
      </c>
      <c r="R1043" s="23">
        <v>0.14719601443879737</v>
      </c>
      <c r="S1043" s="23">
        <v>0.24221202832779937</v>
      </c>
      <c r="T1043" s="23">
        <v>0.20976176963403032</v>
      </c>
      <c r="U1043" s="23">
        <v>0.31251666622224589</v>
      </c>
      <c r="V1043" s="23">
        <v>0.68372124583680127</v>
      </c>
      <c r="W1043" s="23">
        <v>0.30110906108363239</v>
      </c>
      <c r="X1043" s="23">
        <v>0.13291601358251254</v>
      </c>
      <c r="Y1043" s="215"/>
      <c r="Z1043" s="216"/>
      <c r="AA1043" s="216"/>
      <c r="AB1043" s="216"/>
      <c r="AC1043" s="216"/>
      <c r="AD1043" s="216"/>
      <c r="AE1043" s="216"/>
      <c r="AF1043" s="216"/>
      <c r="AG1043" s="216"/>
      <c r="AH1043" s="216"/>
      <c r="AI1043" s="216"/>
      <c r="AJ1043" s="216"/>
      <c r="AK1043" s="216"/>
      <c r="AL1043" s="216"/>
      <c r="AM1043" s="216"/>
      <c r="AN1043" s="216"/>
      <c r="AO1043" s="216"/>
      <c r="AP1043" s="216"/>
      <c r="AQ1043" s="216"/>
      <c r="AR1043" s="216"/>
      <c r="AS1043" s="216"/>
      <c r="AT1043" s="216"/>
      <c r="AU1043" s="216"/>
      <c r="AV1043" s="216"/>
      <c r="AW1043" s="216"/>
      <c r="AX1043" s="216"/>
      <c r="AY1043" s="216"/>
      <c r="AZ1043" s="216"/>
      <c r="BA1043" s="216"/>
      <c r="BB1043" s="216"/>
      <c r="BC1043" s="216"/>
      <c r="BD1043" s="216"/>
      <c r="BE1043" s="216"/>
      <c r="BF1043" s="216"/>
      <c r="BG1043" s="216"/>
      <c r="BH1043" s="216"/>
      <c r="BI1043" s="216"/>
      <c r="BJ1043" s="216"/>
      <c r="BK1043" s="216"/>
      <c r="BL1043" s="216"/>
      <c r="BM1043" s="54"/>
    </row>
    <row r="1044" spans="1:65">
      <c r="A1044" s="29"/>
      <c r="B1044" s="3" t="s">
        <v>87</v>
      </c>
      <c r="C1044" s="28"/>
      <c r="D1044" s="13">
        <v>3.5218294129382002E-2</v>
      </c>
      <c r="E1044" s="13">
        <v>7.9644179111044849E-2</v>
      </c>
      <c r="F1044" s="13">
        <v>7.3399752244061464E-2</v>
      </c>
      <c r="G1044" s="13">
        <v>8.6467557841566053E-2</v>
      </c>
      <c r="H1044" s="13">
        <v>8.7861274113975332E-2</v>
      </c>
      <c r="I1044" s="13">
        <v>8.1987154427533737E-2</v>
      </c>
      <c r="J1044" s="13">
        <v>0.12320010634256642</v>
      </c>
      <c r="K1044" s="13">
        <v>5.5188347404775837E-2</v>
      </c>
      <c r="L1044" s="13">
        <v>3.9902618831010803E-2</v>
      </c>
      <c r="M1044" s="13">
        <v>3.9086893348803123E-2</v>
      </c>
      <c r="N1044" s="13">
        <v>6.0285149582374305E-2</v>
      </c>
      <c r="O1044" s="13">
        <v>8.0587329301253091E-2</v>
      </c>
      <c r="P1044" s="13">
        <v>0.1222999535089767</v>
      </c>
      <c r="Q1044" s="13">
        <v>4.070753599468438E-2</v>
      </c>
      <c r="R1044" s="13">
        <v>4.4831273433136261E-2</v>
      </c>
      <c r="S1044" s="13">
        <v>6.790991448442972E-2</v>
      </c>
      <c r="T1044" s="13">
        <v>6.7665086978719466E-2</v>
      </c>
      <c r="U1044" s="13">
        <v>8.7213953364347688E-2</v>
      </c>
      <c r="V1044" s="13">
        <v>0.1870243728021857</v>
      </c>
      <c r="W1044" s="13">
        <v>8.212065302280884E-2</v>
      </c>
      <c r="X1044" s="13">
        <v>4.0075179974626896E-2</v>
      </c>
      <c r="Y1044" s="144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9"/>
      <c r="B1045" s="3" t="s">
        <v>265</v>
      </c>
      <c r="C1045" s="28"/>
      <c r="D1045" s="13">
        <v>9.1188131218161717E-2</v>
      </c>
      <c r="E1045" s="13">
        <v>-4.3677817584082956E-2</v>
      </c>
      <c r="F1045" s="13">
        <v>-9.7624197104980937E-2</v>
      </c>
      <c r="G1045" s="13">
        <v>8.6774336530088148E-2</v>
      </c>
      <c r="H1045" s="13">
        <v>2.4981210897059958E-2</v>
      </c>
      <c r="I1045" s="13">
        <v>-4.3677817584083178E-2</v>
      </c>
      <c r="J1045" s="13">
        <v>9.3640239378202317E-2</v>
      </c>
      <c r="K1045" s="13">
        <v>3.4789643537223025E-2</v>
      </c>
      <c r="L1045" s="13">
        <v>6.4214941457712671E-2</v>
      </c>
      <c r="M1045" s="13">
        <v>-0.15065839239034362</v>
      </c>
      <c r="N1045" s="13">
        <v>-6.1851289012081478E-3</v>
      </c>
      <c r="O1045" s="13">
        <v>-0.12263570033739712</v>
      </c>
      <c r="P1045" s="13">
        <v>-3.0292335356452149E-5</v>
      </c>
      <c r="Q1045" s="13">
        <v>0.10888681366974673</v>
      </c>
      <c r="R1045" s="13">
        <v>-3.3869384943919778E-2</v>
      </c>
      <c r="S1045" s="13">
        <v>4.9502292497467959E-2</v>
      </c>
      <c r="T1045" s="13">
        <v>-8.7815764464817758E-2</v>
      </c>
      <c r="U1045" s="13">
        <v>5.4406508817549604E-2</v>
      </c>
      <c r="V1045" s="13">
        <v>7.5726176854804539E-2</v>
      </c>
      <c r="W1045" s="13">
        <v>7.8927590417957605E-2</v>
      </c>
      <c r="X1045" s="13">
        <v>-2.4060952303756489E-2</v>
      </c>
      <c r="Y1045" s="144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A1046" s="29"/>
      <c r="B1046" s="45" t="s">
        <v>266</v>
      </c>
      <c r="C1046" s="46"/>
      <c r="D1046" s="44">
        <v>0.76</v>
      </c>
      <c r="E1046" s="44">
        <v>0.79</v>
      </c>
      <c r="F1046" s="44">
        <v>1.4</v>
      </c>
      <c r="G1046" s="44">
        <v>0.71</v>
      </c>
      <c r="H1046" s="44">
        <v>0</v>
      </c>
      <c r="I1046" s="44">
        <v>0.79</v>
      </c>
      <c r="J1046" s="44">
        <v>0.79</v>
      </c>
      <c r="K1046" s="44">
        <v>0.11</v>
      </c>
      <c r="L1046" s="44">
        <v>0.45</v>
      </c>
      <c r="M1046" s="44">
        <v>2.0099999999999998</v>
      </c>
      <c r="N1046" s="44">
        <v>0.36</v>
      </c>
      <c r="O1046" s="44">
        <v>1.69</v>
      </c>
      <c r="P1046" s="44">
        <v>0.28999999999999998</v>
      </c>
      <c r="Q1046" s="44">
        <v>0.96</v>
      </c>
      <c r="R1046" s="44">
        <v>0.67</v>
      </c>
      <c r="S1046" s="44">
        <v>0.28000000000000003</v>
      </c>
      <c r="T1046" s="44">
        <v>1.29</v>
      </c>
      <c r="U1046" s="44">
        <v>0.34</v>
      </c>
      <c r="V1046" s="44">
        <v>0.57999999999999996</v>
      </c>
      <c r="W1046" s="44">
        <v>0.62</v>
      </c>
      <c r="X1046" s="44">
        <v>0.56000000000000005</v>
      </c>
      <c r="Y1046" s="144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B1047" s="3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BM1047" s="53"/>
    </row>
    <row r="1048" spans="1:65" ht="15">
      <c r="B1048" s="8" t="s">
        <v>492</v>
      </c>
      <c r="BM1048" s="27" t="s">
        <v>67</v>
      </c>
    </row>
    <row r="1049" spans="1:65" ht="15">
      <c r="A1049" s="24" t="s">
        <v>66</v>
      </c>
      <c r="B1049" s="18" t="s">
        <v>110</v>
      </c>
      <c r="C1049" s="15" t="s">
        <v>111</v>
      </c>
      <c r="D1049" s="16" t="s">
        <v>225</v>
      </c>
      <c r="E1049" s="17" t="s">
        <v>225</v>
      </c>
      <c r="F1049" s="17" t="s">
        <v>225</v>
      </c>
      <c r="G1049" s="17" t="s">
        <v>225</v>
      </c>
      <c r="H1049" s="17" t="s">
        <v>225</v>
      </c>
      <c r="I1049" s="17" t="s">
        <v>225</v>
      </c>
      <c r="J1049" s="17" t="s">
        <v>225</v>
      </c>
      <c r="K1049" s="17" t="s">
        <v>225</v>
      </c>
      <c r="L1049" s="17" t="s">
        <v>225</v>
      </c>
      <c r="M1049" s="17" t="s">
        <v>225</v>
      </c>
      <c r="N1049" s="17" t="s">
        <v>225</v>
      </c>
      <c r="O1049" s="17" t="s">
        <v>225</v>
      </c>
      <c r="P1049" s="17" t="s">
        <v>225</v>
      </c>
      <c r="Q1049" s="17" t="s">
        <v>225</v>
      </c>
      <c r="R1049" s="17" t="s">
        <v>225</v>
      </c>
      <c r="S1049" s="17" t="s">
        <v>225</v>
      </c>
      <c r="T1049" s="17" t="s">
        <v>225</v>
      </c>
      <c r="U1049" s="17" t="s">
        <v>225</v>
      </c>
      <c r="V1049" s="17" t="s">
        <v>225</v>
      </c>
      <c r="W1049" s="17" t="s">
        <v>225</v>
      </c>
      <c r="X1049" s="17" t="s">
        <v>225</v>
      </c>
      <c r="Y1049" s="17" t="s">
        <v>225</v>
      </c>
      <c r="Z1049" s="17" t="s">
        <v>225</v>
      </c>
      <c r="AA1049" s="17" t="s">
        <v>225</v>
      </c>
      <c r="AB1049" s="17" t="s">
        <v>225</v>
      </c>
      <c r="AC1049" s="17" t="s">
        <v>225</v>
      </c>
      <c r="AD1049" s="17" t="s">
        <v>225</v>
      </c>
      <c r="AE1049" s="144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9" t="s">
        <v>226</v>
      </c>
      <c r="C1050" s="9" t="s">
        <v>226</v>
      </c>
      <c r="D1050" s="142" t="s">
        <v>228</v>
      </c>
      <c r="E1050" s="143" t="s">
        <v>229</v>
      </c>
      <c r="F1050" s="143" t="s">
        <v>230</v>
      </c>
      <c r="G1050" s="143" t="s">
        <v>231</v>
      </c>
      <c r="H1050" s="143" t="s">
        <v>232</v>
      </c>
      <c r="I1050" s="143" t="s">
        <v>233</v>
      </c>
      <c r="J1050" s="143" t="s">
        <v>234</v>
      </c>
      <c r="K1050" s="143" t="s">
        <v>235</v>
      </c>
      <c r="L1050" s="143" t="s">
        <v>236</v>
      </c>
      <c r="M1050" s="143" t="s">
        <v>237</v>
      </c>
      <c r="N1050" s="143" t="s">
        <v>238</v>
      </c>
      <c r="O1050" s="143" t="s">
        <v>239</v>
      </c>
      <c r="P1050" s="143" t="s">
        <v>240</v>
      </c>
      <c r="Q1050" s="143" t="s">
        <v>241</v>
      </c>
      <c r="R1050" s="143" t="s">
        <v>243</v>
      </c>
      <c r="S1050" s="143" t="s">
        <v>244</v>
      </c>
      <c r="T1050" s="143" t="s">
        <v>245</v>
      </c>
      <c r="U1050" s="143" t="s">
        <v>246</v>
      </c>
      <c r="V1050" s="143" t="s">
        <v>269</v>
      </c>
      <c r="W1050" s="143" t="s">
        <v>247</v>
      </c>
      <c r="X1050" s="143" t="s">
        <v>248</v>
      </c>
      <c r="Y1050" s="143" t="s">
        <v>249</v>
      </c>
      <c r="Z1050" s="143" t="s">
        <v>250</v>
      </c>
      <c r="AA1050" s="143" t="s">
        <v>252</v>
      </c>
      <c r="AB1050" s="143" t="s">
        <v>253</v>
      </c>
      <c r="AC1050" s="143" t="s">
        <v>254</v>
      </c>
      <c r="AD1050" s="143" t="s">
        <v>255</v>
      </c>
      <c r="AE1050" s="144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 t="s">
        <v>3</v>
      </c>
    </row>
    <row r="1051" spans="1:65">
      <c r="A1051" s="29"/>
      <c r="B1051" s="19"/>
      <c r="C1051" s="9"/>
      <c r="D1051" s="10" t="s">
        <v>114</v>
      </c>
      <c r="E1051" s="11" t="s">
        <v>275</v>
      </c>
      <c r="F1051" s="11" t="s">
        <v>276</v>
      </c>
      <c r="G1051" s="11" t="s">
        <v>276</v>
      </c>
      <c r="H1051" s="11" t="s">
        <v>276</v>
      </c>
      <c r="I1051" s="11" t="s">
        <v>276</v>
      </c>
      <c r="J1051" s="11" t="s">
        <v>276</v>
      </c>
      <c r="K1051" s="11" t="s">
        <v>276</v>
      </c>
      <c r="L1051" s="11" t="s">
        <v>114</v>
      </c>
      <c r="M1051" s="11" t="s">
        <v>114</v>
      </c>
      <c r="N1051" s="11" t="s">
        <v>275</v>
      </c>
      <c r="O1051" s="11" t="s">
        <v>275</v>
      </c>
      <c r="P1051" s="11" t="s">
        <v>276</v>
      </c>
      <c r="Q1051" s="11" t="s">
        <v>114</v>
      </c>
      <c r="R1051" s="11" t="s">
        <v>114</v>
      </c>
      <c r="S1051" s="11" t="s">
        <v>276</v>
      </c>
      <c r="T1051" s="11" t="s">
        <v>114</v>
      </c>
      <c r="U1051" s="11" t="s">
        <v>275</v>
      </c>
      <c r="V1051" s="11" t="s">
        <v>276</v>
      </c>
      <c r="W1051" s="11" t="s">
        <v>276</v>
      </c>
      <c r="X1051" s="11" t="s">
        <v>114</v>
      </c>
      <c r="Y1051" s="11" t="s">
        <v>276</v>
      </c>
      <c r="Z1051" s="11" t="s">
        <v>114</v>
      </c>
      <c r="AA1051" s="11" t="s">
        <v>276</v>
      </c>
      <c r="AB1051" s="11" t="s">
        <v>276</v>
      </c>
      <c r="AC1051" s="11" t="s">
        <v>276</v>
      </c>
      <c r="AD1051" s="11" t="s">
        <v>114</v>
      </c>
      <c r="AE1051" s="144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0</v>
      </c>
    </row>
    <row r="1052" spans="1:65">
      <c r="A1052" s="29"/>
      <c r="B1052" s="19"/>
      <c r="C1052" s="9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144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</v>
      </c>
    </row>
    <row r="1053" spans="1:65">
      <c r="A1053" s="29"/>
      <c r="B1053" s="18">
        <v>1</v>
      </c>
      <c r="C1053" s="14">
        <v>1</v>
      </c>
      <c r="D1053" s="196">
        <v>78</v>
      </c>
      <c r="E1053" s="196">
        <v>85</v>
      </c>
      <c r="F1053" s="196">
        <v>82</v>
      </c>
      <c r="G1053" s="196">
        <v>83</v>
      </c>
      <c r="H1053" s="196">
        <v>76</v>
      </c>
      <c r="I1053" s="196">
        <v>82</v>
      </c>
      <c r="J1053" s="196">
        <v>80</v>
      </c>
      <c r="K1053" s="196">
        <v>81</v>
      </c>
      <c r="L1053" s="196">
        <v>83</v>
      </c>
      <c r="M1053" s="196">
        <v>80.893153846153851</v>
      </c>
      <c r="N1053" s="196">
        <v>83.674528187345601</v>
      </c>
      <c r="O1053" s="198">
        <v>71.400000000000006</v>
      </c>
      <c r="P1053" s="196">
        <v>82.49</v>
      </c>
      <c r="Q1053" s="196">
        <v>81.881519999999995</v>
      </c>
      <c r="R1053" s="196">
        <v>84.31</v>
      </c>
      <c r="S1053" s="198">
        <v>78</v>
      </c>
      <c r="T1053" s="196">
        <v>79.784499914655626</v>
      </c>
      <c r="U1053" s="196">
        <v>87</v>
      </c>
      <c r="V1053" s="196">
        <v>79</v>
      </c>
      <c r="W1053" s="196">
        <v>83</v>
      </c>
      <c r="X1053" s="196">
        <v>82.6</v>
      </c>
      <c r="Y1053" s="196">
        <v>80</v>
      </c>
      <c r="Z1053" s="196">
        <v>84.89</v>
      </c>
      <c r="AA1053" s="198">
        <v>72.764868800000016</v>
      </c>
      <c r="AB1053" s="196">
        <v>85</v>
      </c>
      <c r="AC1053" s="196">
        <v>80</v>
      </c>
      <c r="AD1053" s="196">
        <v>81</v>
      </c>
      <c r="AE1053" s="199"/>
      <c r="AF1053" s="200"/>
      <c r="AG1053" s="200"/>
      <c r="AH1053" s="200"/>
      <c r="AI1053" s="200"/>
      <c r="AJ1053" s="200"/>
      <c r="AK1053" s="200"/>
      <c r="AL1053" s="200"/>
      <c r="AM1053" s="200"/>
      <c r="AN1053" s="200"/>
      <c r="AO1053" s="200"/>
      <c r="AP1053" s="200"/>
      <c r="AQ1053" s="200"/>
      <c r="AR1053" s="200"/>
      <c r="AS1053" s="200"/>
      <c r="AT1053" s="200"/>
      <c r="AU1053" s="200"/>
      <c r="AV1053" s="200"/>
      <c r="AW1053" s="200"/>
      <c r="AX1053" s="200"/>
      <c r="AY1053" s="200"/>
      <c r="AZ1053" s="200"/>
      <c r="BA1053" s="200"/>
      <c r="BB1053" s="200"/>
      <c r="BC1053" s="200"/>
      <c r="BD1053" s="200"/>
      <c r="BE1053" s="200"/>
      <c r="BF1053" s="200"/>
      <c r="BG1053" s="200"/>
      <c r="BH1053" s="200"/>
      <c r="BI1053" s="200"/>
      <c r="BJ1053" s="200"/>
      <c r="BK1053" s="200"/>
      <c r="BL1053" s="200"/>
      <c r="BM1053" s="201">
        <v>1</v>
      </c>
    </row>
    <row r="1054" spans="1:65">
      <c r="A1054" s="29"/>
      <c r="B1054" s="19">
        <v>1</v>
      </c>
      <c r="C1054" s="9">
        <v>2</v>
      </c>
      <c r="D1054" s="203">
        <v>78</v>
      </c>
      <c r="E1054" s="203">
        <v>82</v>
      </c>
      <c r="F1054" s="203">
        <v>82</v>
      </c>
      <c r="G1054" s="203">
        <v>83</v>
      </c>
      <c r="H1054" s="203">
        <v>81</v>
      </c>
      <c r="I1054" s="203">
        <v>81</v>
      </c>
      <c r="J1054" s="203">
        <v>82</v>
      </c>
      <c r="K1054" s="203">
        <v>82</v>
      </c>
      <c r="L1054" s="203">
        <v>84</v>
      </c>
      <c r="M1054" s="203">
        <v>81.524490384615376</v>
      </c>
      <c r="N1054" s="203">
        <v>84.45852633034319</v>
      </c>
      <c r="O1054" s="204">
        <v>73.5</v>
      </c>
      <c r="P1054" s="205">
        <v>76.150000000000006</v>
      </c>
      <c r="Q1054" s="203">
        <v>81.317359999999994</v>
      </c>
      <c r="R1054" s="203">
        <v>84.57</v>
      </c>
      <c r="S1054" s="204">
        <v>76</v>
      </c>
      <c r="T1054" s="203">
        <v>79.633995708645784</v>
      </c>
      <c r="U1054" s="203">
        <v>85</v>
      </c>
      <c r="V1054" s="203">
        <v>80</v>
      </c>
      <c r="W1054" s="203">
        <v>86</v>
      </c>
      <c r="X1054" s="203">
        <v>81.599999999999994</v>
      </c>
      <c r="Y1054" s="203">
        <v>81</v>
      </c>
      <c r="Z1054" s="203">
        <v>85.89</v>
      </c>
      <c r="AA1054" s="204">
        <v>71.066100600000013</v>
      </c>
      <c r="AB1054" s="203">
        <v>84</v>
      </c>
      <c r="AC1054" s="203">
        <v>82</v>
      </c>
      <c r="AD1054" s="203">
        <v>82</v>
      </c>
      <c r="AE1054" s="199"/>
      <c r="AF1054" s="200"/>
      <c r="AG1054" s="200"/>
      <c r="AH1054" s="200"/>
      <c r="AI1054" s="200"/>
      <c r="AJ1054" s="200"/>
      <c r="AK1054" s="200"/>
      <c r="AL1054" s="200"/>
      <c r="AM1054" s="200"/>
      <c r="AN1054" s="200"/>
      <c r="AO1054" s="200"/>
      <c r="AP1054" s="200"/>
      <c r="AQ1054" s="200"/>
      <c r="AR1054" s="200"/>
      <c r="AS1054" s="200"/>
      <c r="AT1054" s="200"/>
      <c r="AU1054" s="200"/>
      <c r="AV1054" s="200"/>
      <c r="AW1054" s="200"/>
      <c r="AX1054" s="200"/>
      <c r="AY1054" s="200"/>
      <c r="AZ1054" s="200"/>
      <c r="BA1054" s="200"/>
      <c r="BB1054" s="200"/>
      <c r="BC1054" s="200"/>
      <c r="BD1054" s="200"/>
      <c r="BE1054" s="200"/>
      <c r="BF1054" s="200"/>
      <c r="BG1054" s="200"/>
      <c r="BH1054" s="200"/>
      <c r="BI1054" s="200"/>
      <c r="BJ1054" s="200"/>
      <c r="BK1054" s="200"/>
      <c r="BL1054" s="200"/>
      <c r="BM1054" s="201">
        <v>17</v>
      </c>
    </row>
    <row r="1055" spans="1:65">
      <c r="A1055" s="29"/>
      <c r="B1055" s="19">
        <v>1</v>
      </c>
      <c r="C1055" s="9">
        <v>3</v>
      </c>
      <c r="D1055" s="203">
        <v>77</v>
      </c>
      <c r="E1055" s="203">
        <v>84</v>
      </c>
      <c r="F1055" s="203">
        <v>82</v>
      </c>
      <c r="G1055" s="203">
        <v>82</v>
      </c>
      <c r="H1055" s="203">
        <v>80</v>
      </c>
      <c r="I1055" s="203">
        <v>82</v>
      </c>
      <c r="J1055" s="203">
        <v>81</v>
      </c>
      <c r="K1055" s="203">
        <v>83</v>
      </c>
      <c r="L1055" s="203">
        <v>85</v>
      </c>
      <c r="M1055" s="203">
        <v>80.417298076923075</v>
      </c>
      <c r="N1055" s="203">
        <v>81.955251541361633</v>
      </c>
      <c r="O1055" s="204">
        <v>72.5</v>
      </c>
      <c r="P1055" s="203">
        <v>85.75</v>
      </c>
      <c r="Q1055" s="203">
        <v>81.508439999999993</v>
      </c>
      <c r="R1055" s="203">
        <v>82.9</v>
      </c>
      <c r="S1055" s="204">
        <v>74</v>
      </c>
      <c r="T1055" s="203">
        <v>80.84078268521975</v>
      </c>
      <c r="U1055" s="203">
        <v>76</v>
      </c>
      <c r="V1055" s="203">
        <v>81</v>
      </c>
      <c r="W1055" s="203">
        <v>85</v>
      </c>
      <c r="X1055" s="203">
        <v>81.400000000000006</v>
      </c>
      <c r="Y1055" s="203">
        <v>82</v>
      </c>
      <c r="Z1055" s="203">
        <v>84.74</v>
      </c>
      <c r="AA1055" s="204">
        <v>72.76417579999999</v>
      </c>
      <c r="AB1055" s="203">
        <v>87</v>
      </c>
      <c r="AC1055" s="203">
        <v>81</v>
      </c>
      <c r="AD1055" s="203">
        <v>81</v>
      </c>
      <c r="AE1055" s="199"/>
      <c r="AF1055" s="200"/>
      <c r="AG1055" s="200"/>
      <c r="AH1055" s="200"/>
      <c r="AI1055" s="200"/>
      <c r="AJ1055" s="200"/>
      <c r="AK1055" s="200"/>
      <c r="AL1055" s="200"/>
      <c r="AM1055" s="200"/>
      <c r="AN1055" s="200"/>
      <c r="AO1055" s="200"/>
      <c r="AP1055" s="200"/>
      <c r="AQ1055" s="200"/>
      <c r="AR1055" s="200"/>
      <c r="AS1055" s="200"/>
      <c r="AT1055" s="200"/>
      <c r="AU1055" s="200"/>
      <c r="AV1055" s="200"/>
      <c r="AW1055" s="200"/>
      <c r="AX1055" s="200"/>
      <c r="AY1055" s="200"/>
      <c r="AZ1055" s="200"/>
      <c r="BA1055" s="200"/>
      <c r="BB1055" s="200"/>
      <c r="BC1055" s="200"/>
      <c r="BD1055" s="200"/>
      <c r="BE1055" s="200"/>
      <c r="BF1055" s="200"/>
      <c r="BG1055" s="200"/>
      <c r="BH1055" s="200"/>
      <c r="BI1055" s="200"/>
      <c r="BJ1055" s="200"/>
      <c r="BK1055" s="200"/>
      <c r="BL1055" s="200"/>
      <c r="BM1055" s="201">
        <v>16</v>
      </c>
    </row>
    <row r="1056" spans="1:65">
      <c r="A1056" s="29"/>
      <c r="B1056" s="19">
        <v>1</v>
      </c>
      <c r="C1056" s="9">
        <v>4</v>
      </c>
      <c r="D1056" s="203">
        <v>78</v>
      </c>
      <c r="E1056" s="203">
        <v>85</v>
      </c>
      <c r="F1056" s="203">
        <v>81</v>
      </c>
      <c r="G1056" s="203">
        <v>82</v>
      </c>
      <c r="H1056" s="203">
        <v>80</v>
      </c>
      <c r="I1056" s="203">
        <v>81</v>
      </c>
      <c r="J1056" s="203">
        <v>85</v>
      </c>
      <c r="K1056" s="203">
        <v>83</v>
      </c>
      <c r="L1056" s="203">
        <v>83</v>
      </c>
      <c r="M1056" s="203">
        <v>80.404288461538471</v>
      </c>
      <c r="N1056" s="203">
        <v>83.32312617706684</v>
      </c>
      <c r="O1056" s="204">
        <v>75.400000000000006</v>
      </c>
      <c r="P1056" s="203">
        <v>83.27</v>
      </c>
      <c r="Q1056" s="203">
        <v>81.215879999999999</v>
      </c>
      <c r="R1056" s="203">
        <v>83.54</v>
      </c>
      <c r="S1056" s="204">
        <v>78</v>
      </c>
      <c r="T1056" s="203">
        <v>80.924118862263072</v>
      </c>
      <c r="U1056" s="203">
        <v>82</v>
      </c>
      <c r="V1056" s="203">
        <v>82</v>
      </c>
      <c r="W1056" s="203">
        <v>87</v>
      </c>
      <c r="X1056" s="203">
        <v>82.7</v>
      </c>
      <c r="Y1056" s="203">
        <v>80</v>
      </c>
      <c r="Z1056" s="203">
        <v>85.5</v>
      </c>
      <c r="AA1056" s="204">
        <v>73.474183699999998</v>
      </c>
      <c r="AB1056" s="203">
        <v>84</v>
      </c>
      <c r="AC1056" s="203">
        <v>82</v>
      </c>
      <c r="AD1056" s="203">
        <v>81</v>
      </c>
      <c r="AE1056" s="199"/>
      <c r="AF1056" s="200"/>
      <c r="AG1056" s="200"/>
      <c r="AH1056" s="200"/>
      <c r="AI1056" s="200"/>
      <c r="AJ1056" s="200"/>
      <c r="AK1056" s="200"/>
      <c r="AL1056" s="200"/>
      <c r="AM1056" s="200"/>
      <c r="AN1056" s="200"/>
      <c r="AO1056" s="200"/>
      <c r="AP1056" s="200"/>
      <c r="AQ1056" s="200"/>
      <c r="AR1056" s="200"/>
      <c r="AS1056" s="200"/>
      <c r="AT1056" s="200"/>
      <c r="AU1056" s="200"/>
      <c r="AV1056" s="200"/>
      <c r="AW1056" s="200"/>
      <c r="AX1056" s="200"/>
      <c r="AY1056" s="200"/>
      <c r="AZ1056" s="200"/>
      <c r="BA1056" s="200"/>
      <c r="BB1056" s="200"/>
      <c r="BC1056" s="200"/>
      <c r="BD1056" s="200"/>
      <c r="BE1056" s="200"/>
      <c r="BF1056" s="200"/>
      <c r="BG1056" s="200"/>
      <c r="BH1056" s="200"/>
      <c r="BI1056" s="200"/>
      <c r="BJ1056" s="200"/>
      <c r="BK1056" s="200"/>
      <c r="BL1056" s="200"/>
      <c r="BM1056" s="201">
        <v>82.076934168334233</v>
      </c>
    </row>
    <row r="1057" spans="1:65">
      <c r="A1057" s="29"/>
      <c r="B1057" s="19">
        <v>1</v>
      </c>
      <c r="C1057" s="9">
        <v>5</v>
      </c>
      <c r="D1057" s="203">
        <v>78</v>
      </c>
      <c r="E1057" s="203">
        <v>82</v>
      </c>
      <c r="F1057" s="203">
        <v>83</v>
      </c>
      <c r="G1057" s="203">
        <v>83</v>
      </c>
      <c r="H1057" s="203">
        <v>82</v>
      </c>
      <c r="I1057" s="203">
        <v>80</v>
      </c>
      <c r="J1057" s="203">
        <v>81</v>
      </c>
      <c r="K1057" s="203">
        <v>80</v>
      </c>
      <c r="L1057" s="203">
        <v>79</v>
      </c>
      <c r="M1057" s="203">
        <v>80.716730769230765</v>
      </c>
      <c r="N1057" s="203">
        <v>83.77148264108348</v>
      </c>
      <c r="O1057" s="204">
        <v>71.400000000000006</v>
      </c>
      <c r="P1057" s="203">
        <v>84.34</v>
      </c>
      <c r="Q1057" s="205">
        <v>85.322999999999993</v>
      </c>
      <c r="R1057" s="203">
        <v>83.1</v>
      </c>
      <c r="S1057" s="204">
        <v>78</v>
      </c>
      <c r="T1057" s="203">
        <v>80.942490116589497</v>
      </c>
      <c r="U1057" s="203">
        <v>81</v>
      </c>
      <c r="V1057" s="203">
        <v>80</v>
      </c>
      <c r="W1057" s="203">
        <v>88</v>
      </c>
      <c r="X1057" s="203">
        <v>80.8</v>
      </c>
      <c r="Y1057" s="203">
        <v>80</v>
      </c>
      <c r="Z1057" s="203">
        <v>87.01</v>
      </c>
      <c r="AA1057" s="204">
        <v>71.9657622</v>
      </c>
      <c r="AB1057" s="203">
        <v>84</v>
      </c>
      <c r="AC1057" s="203">
        <v>82</v>
      </c>
      <c r="AD1057" s="203">
        <v>80</v>
      </c>
      <c r="AE1057" s="199"/>
      <c r="AF1057" s="200"/>
      <c r="AG1057" s="200"/>
      <c r="AH1057" s="200"/>
      <c r="AI1057" s="200"/>
      <c r="AJ1057" s="200"/>
      <c r="AK1057" s="200"/>
      <c r="AL1057" s="200"/>
      <c r="AM1057" s="200"/>
      <c r="AN1057" s="200"/>
      <c r="AO1057" s="200"/>
      <c r="AP1057" s="200"/>
      <c r="AQ1057" s="200"/>
      <c r="AR1057" s="200"/>
      <c r="AS1057" s="200"/>
      <c r="AT1057" s="200"/>
      <c r="AU1057" s="200"/>
      <c r="AV1057" s="200"/>
      <c r="AW1057" s="200"/>
      <c r="AX1057" s="200"/>
      <c r="AY1057" s="200"/>
      <c r="AZ1057" s="200"/>
      <c r="BA1057" s="200"/>
      <c r="BB1057" s="200"/>
      <c r="BC1057" s="200"/>
      <c r="BD1057" s="200"/>
      <c r="BE1057" s="200"/>
      <c r="BF1057" s="200"/>
      <c r="BG1057" s="200"/>
      <c r="BH1057" s="200"/>
      <c r="BI1057" s="200"/>
      <c r="BJ1057" s="200"/>
      <c r="BK1057" s="200"/>
      <c r="BL1057" s="200"/>
      <c r="BM1057" s="201">
        <v>64</v>
      </c>
    </row>
    <row r="1058" spans="1:65">
      <c r="A1058" s="29"/>
      <c r="B1058" s="19">
        <v>1</v>
      </c>
      <c r="C1058" s="9">
        <v>6</v>
      </c>
      <c r="D1058" s="205">
        <v>75</v>
      </c>
      <c r="E1058" s="203">
        <v>87</v>
      </c>
      <c r="F1058" s="203">
        <v>83</v>
      </c>
      <c r="G1058" s="203">
        <v>81</v>
      </c>
      <c r="H1058" s="203">
        <v>79</v>
      </c>
      <c r="I1058" s="203">
        <v>80</v>
      </c>
      <c r="J1058" s="203">
        <v>82</v>
      </c>
      <c r="K1058" s="203">
        <v>82</v>
      </c>
      <c r="L1058" s="203">
        <v>87</v>
      </c>
      <c r="M1058" s="203">
        <v>80.371394230769226</v>
      </c>
      <c r="N1058" s="203">
        <v>83.155545734591655</v>
      </c>
      <c r="O1058" s="204">
        <v>72.900000000000006</v>
      </c>
      <c r="P1058" s="203">
        <v>83.3</v>
      </c>
      <c r="Q1058" s="203">
        <v>81.651840000000007</v>
      </c>
      <c r="R1058" s="203">
        <v>82.5</v>
      </c>
      <c r="S1058" s="204">
        <v>76</v>
      </c>
      <c r="T1058" s="203">
        <v>80.856768571731834</v>
      </c>
      <c r="U1058" s="203">
        <v>76</v>
      </c>
      <c r="V1058" s="203">
        <v>80</v>
      </c>
      <c r="W1058" s="203">
        <v>83</v>
      </c>
      <c r="X1058" s="203">
        <v>83.7</v>
      </c>
      <c r="Y1058" s="203">
        <v>81</v>
      </c>
      <c r="Z1058" s="203">
        <v>86.81</v>
      </c>
      <c r="AA1058" s="204">
        <v>72.763843899999998</v>
      </c>
      <c r="AB1058" s="203">
        <v>85</v>
      </c>
      <c r="AC1058" s="203">
        <v>79</v>
      </c>
      <c r="AD1058" s="203">
        <v>80</v>
      </c>
      <c r="AE1058" s="199"/>
      <c r="AF1058" s="200"/>
      <c r="AG1058" s="200"/>
      <c r="AH1058" s="200"/>
      <c r="AI1058" s="200"/>
      <c r="AJ1058" s="200"/>
      <c r="AK1058" s="200"/>
      <c r="AL1058" s="200"/>
      <c r="AM1058" s="200"/>
      <c r="AN1058" s="200"/>
      <c r="AO1058" s="200"/>
      <c r="AP1058" s="200"/>
      <c r="AQ1058" s="200"/>
      <c r="AR1058" s="200"/>
      <c r="AS1058" s="200"/>
      <c r="AT1058" s="200"/>
      <c r="AU1058" s="200"/>
      <c r="AV1058" s="200"/>
      <c r="AW1058" s="200"/>
      <c r="AX1058" s="200"/>
      <c r="AY1058" s="200"/>
      <c r="AZ1058" s="200"/>
      <c r="BA1058" s="200"/>
      <c r="BB1058" s="200"/>
      <c r="BC1058" s="200"/>
      <c r="BD1058" s="200"/>
      <c r="BE1058" s="200"/>
      <c r="BF1058" s="200"/>
      <c r="BG1058" s="200"/>
      <c r="BH1058" s="200"/>
      <c r="BI1058" s="200"/>
      <c r="BJ1058" s="200"/>
      <c r="BK1058" s="200"/>
      <c r="BL1058" s="200"/>
      <c r="BM1058" s="206"/>
    </row>
    <row r="1059" spans="1:65">
      <c r="A1059" s="29"/>
      <c r="B1059" s="20" t="s">
        <v>262</v>
      </c>
      <c r="C1059" s="12"/>
      <c r="D1059" s="207">
        <v>77.333333333333329</v>
      </c>
      <c r="E1059" s="207">
        <v>84.166666666666671</v>
      </c>
      <c r="F1059" s="207">
        <v>82.166666666666671</v>
      </c>
      <c r="G1059" s="207">
        <v>82.333333333333329</v>
      </c>
      <c r="H1059" s="207">
        <v>79.666666666666671</v>
      </c>
      <c r="I1059" s="207">
        <v>81</v>
      </c>
      <c r="J1059" s="207">
        <v>81.833333333333329</v>
      </c>
      <c r="K1059" s="207">
        <v>81.833333333333329</v>
      </c>
      <c r="L1059" s="207">
        <v>83.5</v>
      </c>
      <c r="M1059" s="207">
        <v>80.721225961538451</v>
      </c>
      <c r="N1059" s="207">
        <v>83.38974343529874</v>
      </c>
      <c r="O1059" s="207">
        <v>72.850000000000009</v>
      </c>
      <c r="P1059" s="207">
        <v>82.55</v>
      </c>
      <c r="Q1059" s="207">
        <v>82.149673333333325</v>
      </c>
      <c r="R1059" s="207">
        <v>83.486666666666665</v>
      </c>
      <c r="S1059" s="207">
        <v>76.666666666666671</v>
      </c>
      <c r="T1059" s="207">
        <v>80.497109309850927</v>
      </c>
      <c r="U1059" s="207">
        <v>81.166666666666671</v>
      </c>
      <c r="V1059" s="207">
        <v>80.333333333333329</v>
      </c>
      <c r="W1059" s="207">
        <v>85.333333333333329</v>
      </c>
      <c r="X1059" s="207">
        <v>82.13333333333334</v>
      </c>
      <c r="Y1059" s="207">
        <v>80.666666666666671</v>
      </c>
      <c r="Z1059" s="207">
        <v>85.806666666666658</v>
      </c>
      <c r="AA1059" s="207">
        <v>72.466489166666648</v>
      </c>
      <c r="AB1059" s="207">
        <v>84.833333333333329</v>
      </c>
      <c r="AC1059" s="207">
        <v>81</v>
      </c>
      <c r="AD1059" s="207">
        <v>80.833333333333329</v>
      </c>
      <c r="AE1059" s="199"/>
      <c r="AF1059" s="200"/>
      <c r="AG1059" s="200"/>
      <c r="AH1059" s="200"/>
      <c r="AI1059" s="200"/>
      <c r="AJ1059" s="200"/>
      <c r="AK1059" s="200"/>
      <c r="AL1059" s="200"/>
      <c r="AM1059" s="200"/>
      <c r="AN1059" s="200"/>
      <c r="AO1059" s="200"/>
      <c r="AP1059" s="200"/>
      <c r="AQ1059" s="200"/>
      <c r="AR1059" s="200"/>
      <c r="AS1059" s="200"/>
      <c r="AT1059" s="200"/>
      <c r="AU1059" s="200"/>
      <c r="AV1059" s="200"/>
      <c r="AW1059" s="200"/>
      <c r="AX1059" s="200"/>
      <c r="AY1059" s="200"/>
      <c r="AZ1059" s="200"/>
      <c r="BA1059" s="200"/>
      <c r="BB1059" s="200"/>
      <c r="BC1059" s="200"/>
      <c r="BD1059" s="200"/>
      <c r="BE1059" s="200"/>
      <c r="BF1059" s="200"/>
      <c r="BG1059" s="200"/>
      <c r="BH1059" s="200"/>
      <c r="BI1059" s="200"/>
      <c r="BJ1059" s="200"/>
      <c r="BK1059" s="200"/>
      <c r="BL1059" s="200"/>
      <c r="BM1059" s="206"/>
    </row>
    <row r="1060" spans="1:65">
      <c r="A1060" s="29"/>
      <c r="B1060" s="3" t="s">
        <v>263</v>
      </c>
      <c r="C1060" s="28"/>
      <c r="D1060" s="203">
        <v>78</v>
      </c>
      <c r="E1060" s="203">
        <v>84.5</v>
      </c>
      <c r="F1060" s="203">
        <v>82</v>
      </c>
      <c r="G1060" s="203">
        <v>82.5</v>
      </c>
      <c r="H1060" s="203">
        <v>80</v>
      </c>
      <c r="I1060" s="203">
        <v>81</v>
      </c>
      <c r="J1060" s="203">
        <v>81.5</v>
      </c>
      <c r="K1060" s="203">
        <v>82</v>
      </c>
      <c r="L1060" s="203">
        <v>83.5</v>
      </c>
      <c r="M1060" s="203">
        <v>80.567014423076927</v>
      </c>
      <c r="N1060" s="203">
        <v>83.498827182206213</v>
      </c>
      <c r="O1060" s="203">
        <v>72.7</v>
      </c>
      <c r="P1060" s="203">
        <v>83.284999999999997</v>
      </c>
      <c r="Q1060" s="203">
        <v>81.58014</v>
      </c>
      <c r="R1060" s="203">
        <v>83.32</v>
      </c>
      <c r="S1060" s="203">
        <v>77</v>
      </c>
      <c r="T1060" s="203">
        <v>80.848775628475792</v>
      </c>
      <c r="U1060" s="203">
        <v>81.5</v>
      </c>
      <c r="V1060" s="203">
        <v>80</v>
      </c>
      <c r="W1060" s="203">
        <v>85.5</v>
      </c>
      <c r="X1060" s="203">
        <v>82.1</v>
      </c>
      <c r="Y1060" s="203">
        <v>80.5</v>
      </c>
      <c r="Z1060" s="203">
        <v>85.694999999999993</v>
      </c>
      <c r="AA1060" s="203">
        <v>72.764009849999994</v>
      </c>
      <c r="AB1060" s="203">
        <v>84.5</v>
      </c>
      <c r="AC1060" s="203">
        <v>81.5</v>
      </c>
      <c r="AD1060" s="203">
        <v>81</v>
      </c>
      <c r="AE1060" s="199"/>
      <c r="AF1060" s="200"/>
      <c r="AG1060" s="200"/>
      <c r="AH1060" s="200"/>
      <c r="AI1060" s="200"/>
      <c r="AJ1060" s="200"/>
      <c r="AK1060" s="200"/>
      <c r="AL1060" s="200"/>
      <c r="AM1060" s="200"/>
      <c r="AN1060" s="200"/>
      <c r="AO1060" s="200"/>
      <c r="AP1060" s="200"/>
      <c r="AQ1060" s="200"/>
      <c r="AR1060" s="200"/>
      <c r="AS1060" s="200"/>
      <c r="AT1060" s="200"/>
      <c r="AU1060" s="200"/>
      <c r="AV1060" s="200"/>
      <c r="AW1060" s="200"/>
      <c r="AX1060" s="200"/>
      <c r="AY1060" s="200"/>
      <c r="AZ1060" s="200"/>
      <c r="BA1060" s="200"/>
      <c r="BB1060" s="200"/>
      <c r="BC1060" s="200"/>
      <c r="BD1060" s="200"/>
      <c r="BE1060" s="200"/>
      <c r="BF1060" s="200"/>
      <c r="BG1060" s="200"/>
      <c r="BH1060" s="200"/>
      <c r="BI1060" s="200"/>
      <c r="BJ1060" s="200"/>
      <c r="BK1060" s="200"/>
      <c r="BL1060" s="200"/>
      <c r="BM1060" s="206"/>
    </row>
    <row r="1061" spans="1:65">
      <c r="A1061" s="29"/>
      <c r="B1061" s="3" t="s">
        <v>264</v>
      </c>
      <c r="C1061" s="28"/>
      <c r="D1061" s="208">
        <v>1.2110601416389968</v>
      </c>
      <c r="E1061" s="208">
        <v>1.9407902170679516</v>
      </c>
      <c r="F1061" s="208">
        <v>0.752772652709081</v>
      </c>
      <c r="G1061" s="208">
        <v>0.81649658092772603</v>
      </c>
      <c r="H1061" s="208">
        <v>2.0655911179772888</v>
      </c>
      <c r="I1061" s="208">
        <v>0.89442719099991586</v>
      </c>
      <c r="J1061" s="208">
        <v>1.7224014243685084</v>
      </c>
      <c r="K1061" s="208">
        <v>1.1690451944500122</v>
      </c>
      <c r="L1061" s="208">
        <v>2.6645825188948455</v>
      </c>
      <c r="M1061" s="208">
        <v>0.44497571067403685</v>
      </c>
      <c r="N1061" s="208">
        <v>0.83500628367135554</v>
      </c>
      <c r="O1061" s="208">
        <v>1.5003332963045242</v>
      </c>
      <c r="P1061" s="208">
        <v>3.3313240610904229</v>
      </c>
      <c r="Q1061" s="208">
        <v>1.5726183283513713</v>
      </c>
      <c r="R1061" s="208">
        <v>0.81505010070956019</v>
      </c>
      <c r="S1061" s="208">
        <v>1.6329931618554521</v>
      </c>
      <c r="T1061" s="208">
        <v>0.61334242200623312</v>
      </c>
      <c r="U1061" s="208">
        <v>4.5350486950711639</v>
      </c>
      <c r="V1061" s="208">
        <v>1.0327955589886446</v>
      </c>
      <c r="W1061" s="208">
        <v>2.0655911179772888</v>
      </c>
      <c r="X1061" s="208">
        <v>1.0576703960434315</v>
      </c>
      <c r="Y1061" s="208">
        <v>0.81649658092772603</v>
      </c>
      <c r="Z1061" s="208">
        <v>0.95223246461495537</v>
      </c>
      <c r="AA1061" s="208">
        <v>0.83586260593436934</v>
      </c>
      <c r="AB1061" s="208">
        <v>1.1690451944500122</v>
      </c>
      <c r="AC1061" s="208">
        <v>1.2649110640673518</v>
      </c>
      <c r="AD1061" s="208">
        <v>0.75277265270908111</v>
      </c>
      <c r="AE1061" s="209"/>
      <c r="AF1061" s="210"/>
      <c r="AG1061" s="210"/>
      <c r="AH1061" s="210"/>
      <c r="AI1061" s="210"/>
      <c r="AJ1061" s="210"/>
      <c r="AK1061" s="210"/>
      <c r="AL1061" s="210"/>
      <c r="AM1061" s="210"/>
      <c r="AN1061" s="210"/>
      <c r="AO1061" s="210"/>
      <c r="AP1061" s="210"/>
      <c r="AQ1061" s="210"/>
      <c r="AR1061" s="210"/>
      <c r="AS1061" s="210"/>
      <c r="AT1061" s="210"/>
      <c r="AU1061" s="210"/>
      <c r="AV1061" s="210"/>
      <c r="AW1061" s="210"/>
      <c r="AX1061" s="210"/>
      <c r="AY1061" s="210"/>
      <c r="AZ1061" s="210"/>
      <c r="BA1061" s="210"/>
      <c r="BB1061" s="210"/>
      <c r="BC1061" s="210"/>
      <c r="BD1061" s="210"/>
      <c r="BE1061" s="210"/>
      <c r="BF1061" s="210"/>
      <c r="BG1061" s="210"/>
      <c r="BH1061" s="210"/>
      <c r="BI1061" s="210"/>
      <c r="BJ1061" s="210"/>
      <c r="BK1061" s="210"/>
      <c r="BL1061" s="210"/>
      <c r="BM1061" s="211"/>
    </row>
    <row r="1062" spans="1:65">
      <c r="A1062" s="29"/>
      <c r="B1062" s="3" t="s">
        <v>87</v>
      </c>
      <c r="C1062" s="28"/>
      <c r="D1062" s="13">
        <v>1.5660260452228406E-2</v>
      </c>
      <c r="E1062" s="13">
        <v>2.3058893668134076E-2</v>
      </c>
      <c r="F1062" s="13">
        <v>9.1615332986906411E-3</v>
      </c>
      <c r="G1062" s="13">
        <v>9.9169625213893862E-3</v>
      </c>
      <c r="H1062" s="13">
        <v>2.5927921982978518E-2</v>
      </c>
      <c r="I1062" s="13">
        <v>1.1042310999998962E-2</v>
      </c>
      <c r="J1062" s="13">
        <v>2.1047675246865686E-2</v>
      </c>
      <c r="K1062" s="13">
        <v>1.4285684657230293E-2</v>
      </c>
      <c r="L1062" s="13">
        <v>3.1911167890956237E-2</v>
      </c>
      <c r="M1062" s="13">
        <v>5.5124994123114052E-3</v>
      </c>
      <c r="N1062" s="13">
        <v>1.0013297190669838E-2</v>
      </c>
      <c r="O1062" s="13">
        <v>2.0594829050165051E-2</v>
      </c>
      <c r="P1062" s="13">
        <v>4.0355227875111123E-2</v>
      </c>
      <c r="Q1062" s="13">
        <v>1.9143330271932567E-2</v>
      </c>
      <c r="R1062" s="13">
        <v>9.7626379546781154E-3</v>
      </c>
      <c r="S1062" s="13">
        <v>2.1299910806810242E-2</v>
      </c>
      <c r="T1062" s="13">
        <v>7.6194341295579247E-3</v>
      </c>
      <c r="U1062" s="13">
        <v>5.5873289877673475E-2</v>
      </c>
      <c r="V1062" s="13">
        <v>1.285637625297068E-2</v>
      </c>
      <c r="W1062" s="13">
        <v>2.4206145913796353E-2</v>
      </c>
      <c r="X1062" s="13">
        <v>1.2877480471308012E-2</v>
      </c>
      <c r="Y1062" s="13">
        <v>1.0121858441252801E-2</v>
      </c>
      <c r="Z1062" s="13">
        <v>1.1097418203111128E-2</v>
      </c>
      <c r="AA1062" s="13">
        <v>1.1534470836747145E-2</v>
      </c>
      <c r="AB1062" s="13">
        <v>1.3780493451277158E-2</v>
      </c>
      <c r="AC1062" s="13">
        <v>1.5616185976140146E-2</v>
      </c>
      <c r="AD1062" s="13">
        <v>9.3126513737205908E-3</v>
      </c>
      <c r="AE1062" s="144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29"/>
      <c r="B1063" s="3" t="s">
        <v>265</v>
      </c>
      <c r="C1063" s="28"/>
      <c r="D1063" s="13">
        <v>-5.7794566562051397E-2</v>
      </c>
      <c r="E1063" s="13">
        <v>2.5460654927077719E-2</v>
      </c>
      <c r="F1063" s="13">
        <v>1.0932730278205849E-3</v>
      </c>
      <c r="G1063" s="13">
        <v>3.1238881860917722E-3</v>
      </c>
      <c r="H1063" s="13">
        <v>-2.9365954346251111E-2</v>
      </c>
      <c r="I1063" s="13">
        <v>-1.3121033080079614E-2</v>
      </c>
      <c r="J1063" s="13">
        <v>-2.9679572887224559E-3</v>
      </c>
      <c r="K1063" s="13">
        <v>-2.9679572887224559E-3</v>
      </c>
      <c r="L1063" s="13">
        <v>1.733819429399186E-2</v>
      </c>
      <c r="M1063" s="13">
        <v>-1.6517529809475073E-2</v>
      </c>
      <c r="N1063" s="13">
        <v>1.5994862384504094E-2</v>
      </c>
      <c r="O1063" s="13">
        <v>-0.11241811431955306</v>
      </c>
      <c r="P1063" s="13">
        <v>5.763687891844782E-3</v>
      </c>
      <c r="Q1063" s="13">
        <v>8.8623150628297509E-4</v>
      </c>
      <c r="R1063" s="13">
        <v>1.7175745081330129E-2</v>
      </c>
      <c r="S1063" s="13">
        <v>-6.5917027195137035E-2</v>
      </c>
      <c r="T1063" s="13">
        <v>-1.9248097830301458E-2</v>
      </c>
      <c r="U1063" s="13">
        <v>-1.1090417921808204E-2</v>
      </c>
      <c r="V1063" s="13">
        <v>-2.1243493713165473E-2</v>
      </c>
      <c r="W1063" s="13">
        <v>3.9674961034977807E-2</v>
      </c>
      <c r="X1063" s="13">
        <v>6.871499961662586E-4</v>
      </c>
      <c r="Y1063" s="13">
        <v>-1.7182263396622433E-2</v>
      </c>
      <c r="Z1063" s="13">
        <v>4.5441908084468574E-2</v>
      </c>
      <c r="AA1063" s="13">
        <v>-0.11709069178872122</v>
      </c>
      <c r="AB1063" s="13">
        <v>3.3583115560163357E-2</v>
      </c>
      <c r="AC1063" s="13">
        <v>-1.3121033080079614E-2</v>
      </c>
      <c r="AD1063" s="13">
        <v>-1.5151648238351134E-2</v>
      </c>
      <c r="AE1063" s="144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A1064" s="29"/>
      <c r="B1064" s="45" t="s">
        <v>266</v>
      </c>
      <c r="C1064" s="46"/>
      <c r="D1064" s="44">
        <v>2.27</v>
      </c>
      <c r="E1064" s="44">
        <v>1.18</v>
      </c>
      <c r="F1064" s="44">
        <v>0.17</v>
      </c>
      <c r="G1064" s="44">
        <v>0.25</v>
      </c>
      <c r="H1064" s="44">
        <v>1.0900000000000001</v>
      </c>
      <c r="I1064" s="44">
        <v>0.42</v>
      </c>
      <c r="J1064" s="44">
        <v>0</v>
      </c>
      <c r="K1064" s="44">
        <v>0</v>
      </c>
      <c r="L1064" s="44">
        <v>0.84</v>
      </c>
      <c r="M1064" s="44">
        <v>0.56000000000000005</v>
      </c>
      <c r="N1064" s="44">
        <v>0.79</v>
      </c>
      <c r="O1064" s="44">
        <v>4.53</v>
      </c>
      <c r="P1064" s="44">
        <v>0.36</v>
      </c>
      <c r="Q1064" s="44">
        <v>0.16</v>
      </c>
      <c r="R1064" s="44">
        <v>0.83</v>
      </c>
      <c r="S1064" s="44">
        <v>2.61</v>
      </c>
      <c r="T1064" s="44">
        <v>0.67</v>
      </c>
      <c r="U1064" s="44">
        <v>0.34</v>
      </c>
      <c r="V1064" s="44">
        <v>0.76</v>
      </c>
      <c r="W1064" s="44">
        <v>1.77</v>
      </c>
      <c r="X1064" s="44">
        <v>0.15</v>
      </c>
      <c r="Y1064" s="44">
        <v>0.59</v>
      </c>
      <c r="Z1064" s="44">
        <v>2.0099999999999998</v>
      </c>
      <c r="AA1064" s="44">
        <v>4.7300000000000004</v>
      </c>
      <c r="AB1064" s="44">
        <v>1.51</v>
      </c>
      <c r="AC1064" s="44">
        <v>0.42</v>
      </c>
      <c r="AD1064" s="44">
        <v>0.5</v>
      </c>
      <c r="AE1064" s="144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3"/>
    </row>
    <row r="1065" spans="1:65">
      <c r="B1065" s="3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BM1065" s="53"/>
    </row>
    <row r="1066" spans="1:65" ht="15">
      <c r="B1066" s="8" t="s">
        <v>493</v>
      </c>
      <c r="BM1066" s="27" t="s">
        <v>67</v>
      </c>
    </row>
    <row r="1067" spans="1:65" ht="15">
      <c r="A1067" s="24" t="s">
        <v>35</v>
      </c>
      <c r="B1067" s="18" t="s">
        <v>110</v>
      </c>
      <c r="C1067" s="15" t="s">
        <v>111</v>
      </c>
      <c r="D1067" s="16" t="s">
        <v>225</v>
      </c>
      <c r="E1067" s="17" t="s">
        <v>225</v>
      </c>
      <c r="F1067" s="17" t="s">
        <v>225</v>
      </c>
      <c r="G1067" s="17" t="s">
        <v>225</v>
      </c>
      <c r="H1067" s="17" t="s">
        <v>225</v>
      </c>
      <c r="I1067" s="17" t="s">
        <v>225</v>
      </c>
      <c r="J1067" s="17" t="s">
        <v>225</v>
      </c>
      <c r="K1067" s="17" t="s">
        <v>225</v>
      </c>
      <c r="L1067" s="17" t="s">
        <v>225</v>
      </c>
      <c r="M1067" s="17" t="s">
        <v>225</v>
      </c>
      <c r="N1067" s="17" t="s">
        <v>225</v>
      </c>
      <c r="O1067" s="17" t="s">
        <v>225</v>
      </c>
      <c r="P1067" s="17" t="s">
        <v>225</v>
      </c>
      <c r="Q1067" s="17" t="s">
        <v>225</v>
      </c>
      <c r="R1067" s="17" t="s">
        <v>225</v>
      </c>
      <c r="S1067" s="17" t="s">
        <v>225</v>
      </c>
      <c r="T1067" s="17" t="s">
        <v>225</v>
      </c>
      <c r="U1067" s="17" t="s">
        <v>225</v>
      </c>
      <c r="V1067" s="17" t="s">
        <v>225</v>
      </c>
      <c r="W1067" s="17" t="s">
        <v>225</v>
      </c>
      <c r="X1067" s="17" t="s">
        <v>225</v>
      </c>
      <c r="Y1067" s="17" t="s">
        <v>225</v>
      </c>
      <c r="Z1067" s="17" t="s">
        <v>225</v>
      </c>
      <c r="AA1067" s="17" t="s">
        <v>225</v>
      </c>
      <c r="AB1067" s="144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</v>
      </c>
    </row>
    <row r="1068" spans="1:65">
      <c r="A1068" s="29"/>
      <c r="B1068" s="19" t="s">
        <v>226</v>
      </c>
      <c r="C1068" s="9" t="s">
        <v>226</v>
      </c>
      <c r="D1068" s="142" t="s">
        <v>228</v>
      </c>
      <c r="E1068" s="143" t="s">
        <v>229</v>
      </c>
      <c r="F1068" s="143" t="s">
        <v>230</v>
      </c>
      <c r="G1068" s="143" t="s">
        <v>231</v>
      </c>
      <c r="H1068" s="143" t="s">
        <v>232</v>
      </c>
      <c r="I1068" s="143" t="s">
        <v>233</v>
      </c>
      <c r="J1068" s="143" t="s">
        <v>234</v>
      </c>
      <c r="K1068" s="143" t="s">
        <v>235</v>
      </c>
      <c r="L1068" s="143" t="s">
        <v>236</v>
      </c>
      <c r="M1068" s="143" t="s">
        <v>237</v>
      </c>
      <c r="N1068" s="143" t="s">
        <v>238</v>
      </c>
      <c r="O1068" s="143" t="s">
        <v>239</v>
      </c>
      <c r="P1068" s="143" t="s">
        <v>243</v>
      </c>
      <c r="Q1068" s="143" t="s">
        <v>244</v>
      </c>
      <c r="R1068" s="143" t="s">
        <v>245</v>
      </c>
      <c r="S1068" s="143" t="s">
        <v>246</v>
      </c>
      <c r="T1068" s="143" t="s">
        <v>269</v>
      </c>
      <c r="U1068" s="143" t="s">
        <v>247</v>
      </c>
      <c r="V1068" s="143" t="s">
        <v>248</v>
      </c>
      <c r="W1068" s="143" t="s">
        <v>249</v>
      </c>
      <c r="X1068" s="143" t="s">
        <v>252</v>
      </c>
      <c r="Y1068" s="143" t="s">
        <v>253</v>
      </c>
      <c r="Z1068" s="143" t="s">
        <v>254</v>
      </c>
      <c r="AA1068" s="143" t="s">
        <v>255</v>
      </c>
      <c r="AB1068" s="144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 t="s">
        <v>3</v>
      </c>
    </row>
    <row r="1069" spans="1:65">
      <c r="A1069" s="29"/>
      <c r="B1069" s="19"/>
      <c r="C1069" s="9"/>
      <c r="D1069" s="10" t="s">
        <v>275</v>
      </c>
      <c r="E1069" s="11" t="s">
        <v>275</v>
      </c>
      <c r="F1069" s="11" t="s">
        <v>276</v>
      </c>
      <c r="G1069" s="11" t="s">
        <v>275</v>
      </c>
      <c r="H1069" s="11" t="s">
        <v>276</v>
      </c>
      <c r="I1069" s="11" t="s">
        <v>276</v>
      </c>
      <c r="J1069" s="11" t="s">
        <v>276</v>
      </c>
      <c r="K1069" s="11" t="s">
        <v>276</v>
      </c>
      <c r="L1069" s="11" t="s">
        <v>275</v>
      </c>
      <c r="M1069" s="11" t="s">
        <v>114</v>
      </c>
      <c r="N1069" s="11" t="s">
        <v>275</v>
      </c>
      <c r="O1069" s="11" t="s">
        <v>275</v>
      </c>
      <c r="P1069" s="11" t="s">
        <v>114</v>
      </c>
      <c r="Q1069" s="11" t="s">
        <v>276</v>
      </c>
      <c r="R1069" s="11" t="s">
        <v>114</v>
      </c>
      <c r="S1069" s="11" t="s">
        <v>276</v>
      </c>
      <c r="T1069" s="11" t="s">
        <v>276</v>
      </c>
      <c r="U1069" s="11" t="s">
        <v>276</v>
      </c>
      <c r="V1069" s="11" t="s">
        <v>114</v>
      </c>
      <c r="W1069" s="11" t="s">
        <v>276</v>
      </c>
      <c r="X1069" s="11" t="s">
        <v>276</v>
      </c>
      <c r="Y1069" s="11" t="s">
        <v>276</v>
      </c>
      <c r="Z1069" s="11" t="s">
        <v>276</v>
      </c>
      <c r="AA1069" s="11" t="s">
        <v>114</v>
      </c>
      <c r="AB1069" s="144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2</v>
      </c>
    </row>
    <row r="1070" spans="1:65">
      <c r="A1070" s="29"/>
      <c r="B1070" s="19"/>
      <c r="C1070" s="9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144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3</v>
      </c>
    </row>
    <row r="1071" spans="1:65">
      <c r="A1071" s="29"/>
      <c r="B1071" s="18">
        <v>1</v>
      </c>
      <c r="C1071" s="14">
        <v>1</v>
      </c>
      <c r="D1071" s="21">
        <v>8</v>
      </c>
      <c r="E1071" s="21">
        <v>8.5</v>
      </c>
      <c r="F1071" s="21">
        <v>9.1</v>
      </c>
      <c r="G1071" s="21">
        <v>8.9</v>
      </c>
      <c r="H1071" s="21">
        <v>8.1</v>
      </c>
      <c r="I1071" s="21">
        <v>8.8000000000000007</v>
      </c>
      <c r="J1071" s="21">
        <v>9.4</v>
      </c>
      <c r="K1071" s="21">
        <v>9.3000000000000007</v>
      </c>
      <c r="L1071" s="21">
        <v>9.6999999999999993</v>
      </c>
      <c r="M1071" s="138">
        <v>7.266324</v>
      </c>
      <c r="N1071" s="21">
        <v>9.5937746929427146</v>
      </c>
      <c r="O1071" s="21">
        <v>9.3000000000000007</v>
      </c>
      <c r="P1071" s="138" t="s">
        <v>104</v>
      </c>
      <c r="Q1071" s="138">
        <v>9</v>
      </c>
      <c r="R1071" s="21">
        <v>9.9755631269271898</v>
      </c>
      <c r="S1071" s="138" t="s">
        <v>293</v>
      </c>
      <c r="T1071" s="21">
        <v>9.6</v>
      </c>
      <c r="U1071" s="21">
        <v>8.1</v>
      </c>
      <c r="V1071" s="21">
        <v>10.7</v>
      </c>
      <c r="W1071" s="21">
        <v>8.3000000000000007</v>
      </c>
      <c r="X1071" s="21">
        <v>10.224</v>
      </c>
      <c r="Y1071" s="137">
        <v>7.1</v>
      </c>
      <c r="Z1071" s="21">
        <v>8.6999999999999993</v>
      </c>
      <c r="AA1071" s="138" t="s">
        <v>96</v>
      </c>
      <c r="AB1071" s="144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1</v>
      </c>
    </row>
    <row r="1072" spans="1:65">
      <c r="A1072" s="29"/>
      <c r="B1072" s="19">
        <v>1</v>
      </c>
      <c r="C1072" s="9">
        <v>2</v>
      </c>
      <c r="D1072" s="11">
        <v>8.5</v>
      </c>
      <c r="E1072" s="11">
        <v>8.4</v>
      </c>
      <c r="F1072" s="11">
        <v>8.6</v>
      </c>
      <c r="G1072" s="140">
        <v>9.6999999999999993</v>
      </c>
      <c r="H1072" s="11">
        <v>8.6</v>
      </c>
      <c r="I1072" s="11">
        <v>8.6</v>
      </c>
      <c r="J1072" s="11">
        <v>9.6999999999999993</v>
      </c>
      <c r="K1072" s="11">
        <v>8.6</v>
      </c>
      <c r="L1072" s="11">
        <v>8.3000000000000007</v>
      </c>
      <c r="M1072" s="139">
        <v>7.6176411999999996</v>
      </c>
      <c r="N1072" s="11">
        <v>9.6424198742817158</v>
      </c>
      <c r="O1072" s="140">
        <v>12.9</v>
      </c>
      <c r="P1072" s="139" t="s">
        <v>104</v>
      </c>
      <c r="Q1072" s="139">
        <v>9</v>
      </c>
      <c r="R1072" s="11">
        <v>9.6745904494424604</v>
      </c>
      <c r="S1072" s="139" t="s">
        <v>293</v>
      </c>
      <c r="T1072" s="11">
        <v>10.9</v>
      </c>
      <c r="U1072" s="11">
        <v>7.7000000000000011</v>
      </c>
      <c r="V1072" s="11">
        <v>10.199999999999999</v>
      </c>
      <c r="W1072" s="11">
        <v>9.5</v>
      </c>
      <c r="X1072" s="11">
        <v>10.64</v>
      </c>
      <c r="Y1072" s="11">
        <v>8.8000000000000007</v>
      </c>
      <c r="Z1072" s="11">
        <v>8.5</v>
      </c>
      <c r="AA1072" s="139" t="s">
        <v>96</v>
      </c>
      <c r="AB1072" s="144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37</v>
      </c>
    </row>
    <row r="1073" spans="1:65">
      <c r="A1073" s="29"/>
      <c r="B1073" s="19">
        <v>1</v>
      </c>
      <c r="C1073" s="9">
        <v>3</v>
      </c>
      <c r="D1073" s="11">
        <v>8.1</v>
      </c>
      <c r="E1073" s="140">
        <v>9.3000000000000007</v>
      </c>
      <c r="F1073" s="11">
        <v>8.8000000000000007</v>
      </c>
      <c r="G1073" s="11">
        <v>8.9</v>
      </c>
      <c r="H1073" s="11">
        <v>8.4</v>
      </c>
      <c r="I1073" s="11">
        <v>8</v>
      </c>
      <c r="J1073" s="11">
        <v>10.3</v>
      </c>
      <c r="K1073" s="11">
        <v>8.1</v>
      </c>
      <c r="L1073" s="11">
        <v>9.1</v>
      </c>
      <c r="M1073" s="139">
        <v>6.6141868000000006</v>
      </c>
      <c r="N1073" s="11">
        <v>9.7894864432453339</v>
      </c>
      <c r="O1073" s="11">
        <v>9.5</v>
      </c>
      <c r="P1073" s="139" t="s">
        <v>104</v>
      </c>
      <c r="Q1073" s="139">
        <v>9</v>
      </c>
      <c r="R1073" s="11">
        <v>10.342351755054199</v>
      </c>
      <c r="S1073" s="139" t="s">
        <v>293</v>
      </c>
      <c r="T1073" s="11">
        <v>8.4</v>
      </c>
      <c r="U1073" s="11">
        <v>7.8</v>
      </c>
      <c r="V1073" s="11">
        <v>10.199999999999999</v>
      </c>
      <c r="W1073" s="11">
        <v>7.8</v>
      </c>
      <c r="X1073" s="11">
        <v>10.638</v>
      </c>
      <c r="Y1073" s="11">
        <v>9</v>
      </c>
      <c r="Z1073" s="140">
        <v>7.8</v>
      </c>
      <c r="AA1073" s="139" t="s">
        <v>96</v>
      </c>
      <c r="AB1073" s="144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16</v>
      </c>
    </row>
    <row r="1074" spans="1:65">
      <c r="A1074" s="29"/>
      <c r="B1074" s="19">
        <v>1</v>
      </c>
      <c r="C1074" s="9">
        <v>4</v>
      </c>
      <c r="D1074" s="11">
        <v>8.5</v>
      </c>
      <c r="E1074" s="11">
        <v>8.3000000000000007</v>
      </c>
      <c r="F1074" s="11">
        <v>7.7000000000000011</v>
      </c>
      <c r="G1074" s="11">
        <v>9</v>
      </c>
      <c r="H1074" s="11">
        <v>8.6999999999999993</v>
      </c>
      <c r="I1074" s="11">
        <v>8.4</v>
      </c>
      <c r="J1074" s="11">
        <v>10</v>
      </c>
      <c r="K1074" s="11">
        <v>9.6</v>
      </c>
      <c r="L1074" s="11">
        <v>9.4</v>
      </c>
      <c r="M1074" s="139">
        <v>7.8336907999999994</v>
      </c>
      <c r="N1074" s="11">
        <v>10.225452504596934</v>
      </c>
      <c r="O1074" s="11">
        <v>9.6999999999999993</v>
      </c>
      <c r="P1074" s="139" t="s">
        <v>104</v>
      </c>
      <c r="Q1074" s="139">
        <v>10</v>
      </c>
      <c r="R1074" s="11">
        <v>9.1544784658673173</v>
      </c>
      <c r="S1074" s="139" t="s">
        <v>293</v>
      </c>
      <c r="T1074" s="11">
        <v>8.1</v>
      </c>
      <c r="U1074" s="11">
        <v>8.1</v>
      </c>
      <c r="V1074" s="11">
        <v>10.1</v>
      </c>
      <c r="W1074" s="11">
        <v>7.9</v>
      </c>
      <c r="X1074" s="11">
        <v>10.429</v>
      </c>
      <c r="Y1074" s="11">
        <v>8.8000000000000007</v>
      </c>
      <c r="Z1074" s="11">
        <v>8.6</v>
      </c>
      <c r="AA1074" s="139" t="s">
        <v>96</v>
      </c>
      <c r="AB1074" s="144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9.1164813766830317</v>
      </c>
    </row>
    <row r="1075" spans="1:65">
      <c r="A1075" s="29"/>
      <c r="B1075" s="19">
        <v>1</v>
      </c>
      <c r="C1075" s="9">
        <v>5</v>
      </c>
      <c r="D1075" s="11">
        <v>8.6</v>
      </c>
      <c r="E1075" s="11">
        <v>8.4</v>
      </c>
      <c r="F1075" s="11">
        <v>8.1999999999999993</v>
      </c>
      <c r="G1075" s="11">
        <v>8.6999999999999993</v>
      </c>
      <c r="H1075" s="140">
        <v>10.6</v>
      </c>
      <c r="I1075" s="11">
        <v>9.6999999999999993</v>
      </c>
      <c r="J1075" s="11">
        <v>9</v>
      </c>
      <c r="K1075" s="11">
        <v>9.3000000000000007</v>
      </c>
      <c r="L1075" s="11">
        <v>8.9</v>
      </c>
      <c r="M1075" s="139">
        <v>6.7191020000000012</v>
      </c>
      <c r="N1075" s="11">
        <v>9.6161291718299786</v>
      </c>
      <c r="O1075" s="11">
        <v>9.1</v>
      </c>
      <c r="P1075" s="139" t="s">
        <v>104</v>
      </c>
      <c r="Q1075" s="139">
        <v>9</v>
      </c>
      <c r="R1075" s="11">
        <v>9.3531058395874123</v>
      </c>
      <c r="S1075" s="139" t="s">
        <v>293</v>
      </c>
      <c r="T1075" s="11">
        <v>9.3000000000000007</v>
      </c>
      <c r="U1075" s="11">
        <v>8.6999999999999993</v>
      </c>
      <c r="V1075" s="11">
        <v>10.1</v>
      </c>
      <c r="W1075" s="11">
        <v>8.4</v>
      </c>
      <c r="X1075" s="11">
        <v>10.51</v>
      </c>
      <c r="Y1075" s="11">
        <v>9.1</v>
      </c>
      <c r="Z1075" s="11">
        <v>8.6</v>
      </c>
      <c r="AA1075" s="11">
        <v>10</v>
      </c>
      <c r="AB1075" s="144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>
        <v>65</v>
      </c>
    </row>
    <row r="1076" spans="1:65">
      <c r="A1076" s="29"/>
      <c r="B1076" s="19">
        <v>1</v>
      </c>
      <c r="C1076" s="9">
        <v>6</v>
      </c>
      <c r="D1076" s="11">
        <v>8.4</v>
      </c>
      <c r="E1076" s="11">
        <v>8.8000000000000007</v>
      </c>
      <c r="F1076" s="11">
        <v>7.9</v>
      </c>
      <c r="G1076" s="11">
        <v>9</v>
      </c>
      <c r="H1076" s="11">
        <v>8.8000000000000007</v>
      </c>
      <c r="I1076" s="11">
        <v>7.9</v>
      </c>
      <c r="J1076" s="11">
        <v>9.6999999999999993</v>
      </c>
      <c r="K1076" s="11">
        <v>9.1</v>
      </c>
      <c r="L1076" s="11">
        <v>9.5</v>
      </c>
      <c r="M1076" s="139">
        <v>6.2483355999999999</v>
      </c>
      <c r="N1076" s="11">
        <v>10.29751321485584</v>
      </c>
      <c r="O1076" s="11">
        <v>9.4</v>
      </c>
      <c r="P1076" s="139" t="s">
        <v>104</v>
      </c>
      <c r="Q1076" s="139">
        <v>10</v>
      </c>
      <c r="R1076" s="11">
        <v>10.280899663332686</v>
      </c>
      <c r="S1076" s="139" t="s">
        <v>293</v>
      </c>
      <c r="T1076" s="11">
        <v>10.199999999999999</v>
      </c>
      <c r="U1076" s="11">
        <v>8.4</v>
      </c>
      <c r="V1076" s="11">
        <v>10.4</v>
      </c>
      <c r="W1076" s="11">
        <v>8.8000000000000007</v>
      </c>
      <c r="X1076" s="11">
        <v>10.411</v>
      </c>
      <c r="Y1076" s="11">
        <v>9</v>
      </c>
      <c r="Z1076" s="11">
        <v>8.3000000000000007</v>
      </c>
      <c r="AA1076" s="139" t="s">
        <v>96</v>
      </c>
      <c r="AB1076" s="144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20" t="s">
        <v>262</v>
      </c>
      <c r="C1077" s="12"/>
      <c r="D1077" s="22">
        <v>8.35</v>
      </c>
      <c r="E1077" s="22">
        <v>8.6166666666666671</v>
      </c>
      <c r="F1077" s="22">
        <v>8.3833333333333346</v>
      </c>
      <c r="G1077" s="22">
        <v>9.0333333333333332</v>
      </c>
      <c r="H1077" s="22">
        <v>8.8666666666666671</v>
      </c>
      <c r="I1077" s="22">
        <v>8.5666666666666664</v>
      </c>
      <c r="J1077" s="22">
        <v>9.6833333333333353</v>
      </c>
      <c r="K1077" s="22">
        <v>9.0000000000000018</v>
      </c>
      <c r="L1077" s="22">
        <v>9.15</v>
      </c>
      <c r="M1077" s="22">
        <v>7.0498800666666659</v>
      </c>
      <c r="N1077" s="22">
        <v>9.8607959836254206</v>
      </c>
      <c r="O1077" s="22">
        <v>9.9833333333333343</v>
      </c>
      <c r="P1077" s="22" t="s">
        <v>640</v>
      </c>
      <c r="Q1077" s="22">
        <v>9.3333333333333339</v>
      </c>
      <c r="R1077" s="22">
        <v>9.796831550035213</v>
      </c>
      <c r="S1077" s="22" t="s">
        <v>640</v>
      </c>
      <c r="T1077" s="22">
        <v>9.4166666666666661</v>
      </c>
      <c r="U1077" s="22">
        <v>8.1333333333333346</v>
      </c>
      <c r="V1077" s="22">
        <v>10.283333333333333</v>
      </c>
      <c r="W1077" s="22">
        <v>8.4500000000000011</v>
      </c>
      <c r="X1077" s="22">
        <v>10.475333333333333</v>
      </c>
      <c r="Y1077" s="22">
        <v>8.6333333333333346</v>
      </c>
      <c r="Z1077" s="22">
        <v>8.4166666666666661</v>
      </c>
      <c r="AA1077" s="22">
        <v>10</v>
      </c>
      <c r="AB1077" s="144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9"/>
      <c r="B1078" s="3" t="s">
        <v>263</v>
      </c>
      <c r="C1078" s="28"/>
      <c r="D1078" s="11">
        <v>8.4499999999999993</v>
      </c>
      <c r="E1078" s="11">
        <v>8.4499999999999993</v>
      </c>
      <c r="F1078" s="11">
        <v>8.3999999999999986</v>
      </c>
      <c r="G1078" s="11">
        <v>8.9499999999999993</v>
      </c>
      <c r="H1078" s="11">
        <v>8.6499999999999986</v>
      </c>
      <c r="I1078" s="11">
        <v>8.5</v>
      </c>
      <c r="J1078" s="11">
        <v>9.6999999999999993</v>
      </c>
      <c r="K1078" s="11">
        <v>9.1999999999999993</v>
      </c>
      <c r="L1078" s="11">
        <v>9.25</v>
      </c>
      <c r="M1078" s="11">
        <v>6.9927130000000002</v>
      </c>
      <c r="N1078" s="11">
        <v>9.7159531587635257</v>
      </c>
      <c r="O1078" s="11">
        <v>9.4499999999999993</v>
      </c>
      <c r="P1078" s="11" t="s">
        <v>640</v>
      </c>
      <c r="Q1078" s="11">
        <v>9</v>
      </c>
      <c r="R1078" s="11">
        <v>9.8250767881848251</v>
      </c>
      <c r="S1078" s="11" t="s">
        <v>640</v>
      </c>
      <c r="T1078" s="11">
        <v>9.4499999999999993</v>
      </c>
      <c r="U1078" s="11">
        <v>8.1</v>
      </c>
      <c r="V1078" s="11">
        <v>10.199999999999999</v>
      </c>
      <c r="W1078" s="11">
        <v>8.3500000000000014</v>
      </c>
      <c r="X1078" s="11">
        <v>10.4695</v>
      </c>
      <c r="Y1078" s="11">
        <v>8.9</v>
      </c>
      <c r="Z1078" s="11">
        <v>8.5500000000000007</v>
      </c>
      <c r="AA1078" s="11">
        <v>10</v>
      </c>
      <c r="AB1078" s="144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9"/>
      <c r="B1079" s="3" t="s">
        <v>264</v>
      </c>
      <c r="C1079" s="28"/>
      <c r="D1079" s="23">
        <v>0.2428991560298224</v>
      </c>
      <c r="E1079" s="23">
        <v>0.37638632635454061</v>
      </c>
      <c r="F1079" s="23">
        <v>0.54191020166321502</v>
      </c>
      <c r="G1079" s="23">
        <v>0.34448028487370153</v>
      </c>
      <c r="H1079" s="23">
        <v>0.88468450120179365</v>
      </c>
      <c r="I1079" s="23">
        <v>0.65319726474218054</v>
      </c>
      <c r="J1079" s="23">
        <v>0.45350486950711649</v>
      </c>
      <c r="K1079" s="23">
        <v>0.55136195008360911</v>
      </c>
      <c r="L1079" s="23">
        <v>0.50497524691810347</v>
      </c>
      <c r="M1079" s="23">
        <v>0.62052819928503666</v>
      </c>
      <c r="N1079" s="23">
        <v>0.31863198599447878</v>
      </c>
      <c r="O1079" s="23">
        <v>1.4427982071885999</v>
      </c>
      <c r="P1079" s="23" t="s">
        <v>640</v>
      </c>
      <c r="Q1079" s="23">
        <v>0.5163977794943222</v>
      </c>
      <c r="R1079" s="23">
        <v>0.48750632539489491</v>
      </c>
      <c r="S1079" s="23" t="s">
        <v>640</v>
      </c>
      <c r="T1079" s="23">
        <v>1.0609743949156671</v>
      </c>
      <c r="U1079" s="23">
        <v>0.37237973450050471</v>
      </c>
      <c r="V1079" s="23">
        <v>0.23166067138525404</v>
      </c>
      <c r="W1079" s="23">
        <v>0.62849025449882678</v>
      </c>
      <c r="X1079" s="23">
        <v>0.15762698584527549</v>
      </c>
      <c r="Y1079" s="23">
        <v>0.76070143069844876</v>
      </c>
      <c r="Z1079" s="23">
        <v>0.33115957885386094</v>
      </c>
      <c r="AA1079" s="23" t="s">
        <v>640</v>
      </c>
      <c r="AB1079" s="215"/>
      <c r="AC1079" s="216"/>
      <c r="AD1079" s="216"/>
      <c r="AE1079" s="216"/>
      <c r="AF1079" s="216"/>
      <c r="AG1079" s="216"/>
      <c r="AH1079" s="216"/>
      <c r="AI1079" s="216"/>
      <c r="AJ1079" s="216"/>
      <c r="AK1079" s="216"/>
      <c r="AL1079" s="216"/>
      <c r="AM1079" s="216"/>
      <c r="AN1079" s="216"/>
      <c r="AO1079" s="216"/>
      <c r="AP1079" s="216"/>
      <c r="AQ1079" s="216"/>
      <c r="AR1079" s="216"/>
      <c r="AS1079" s="216"/>
      <c r="AT1079" s="216"/>
      <c r="AU1079" s="216"/>
      <c r="AV1079" s="216"/>
      <c r="AW1079" s="216"/>
      <c r="AX1079" s="216"/>
      <c r="AY1079" s="216"/>
      <c r="AZ1079" s="216"/>
      <c r="BA1079" s="216"/>
      <c r="BB1079" s="216"/>
      <c r="BC1079" s="216"/>
      <c r="BD1079" s="216"/>
      <c r="BE1079" s="216"/>
      <c r="BF1079" s="216"/>
      <c r="BG1079" s="216"/>
      <c r="BH1079" s="216"/>
      <c r="BI1079" s="216"/>
      <c r="BJ1079" s="216"/>
      <c r="BK1079" s="216"/>
      <c r="BL1079" s="216"/>
      <c r="BM1079" s="54"/>
    </row>
    <row r="1080" spans="1:65">
      <c r="A1080" s="29"/>
      <c r="B1080" s="3" t="s">
        <v>87</v>
      </c>
      <c r="C1080" s="28"/>
      <c r="D1080" s="13">
        <v>2.9089719285008673E-2</v>
      </c>
      <c r="E1080" s="13">
        <v>4.3681198416387693E-2</v>
      </c>
      <c r="F1080" s="13">
        <v>6.4641375943922261E-2</v>
      </c>
      <c r="G1080" s="13">
        <v>3.8134348879007553E-2</v>
      </c>
      <c r="H1080" s="13">
        <v>9.9776447503961682E-2</v>
      </c>
      <c r="I1080" s="13">
        <v>7.6248707946558039E-2</v>
      </c>
      <c r="J1080" s="13">
        <v>4.6833549346690165E-2</v>
      </c>
      <c r="K1080" s="13">
        <v>6.1262438898178777E-2</v>
      </c>
      <c r="L1080" s="13">
        <v>5.5188551575749013E-2</v>
      </c>
      <c r="M1080" s="13">
        <v>8.8019681670760061E-2</v>
      </c>
      <c r="N1080" s="13">
        <v>3.2313008658083051E-2</v>
      </c>
      <c r="O1080" s="13">
        <v>0.14452068853308178</v>
      </c>
      <c r="P1080" s="13" t="s">
        <v>640</v>
      </c>
      <c r="Q1080" s="13">
        <v>5.53283335172488E-2</v>
      </c>
      <c r="R1080" s="13">
        <v>4.9761631901606256E-2</v>
      </c>
      <c r="S1080" s="13" t="s">
        <v>640</v>
      </c>
      <c r="T1080" s="13">
        <v>0.11266984724768148</v>
      </c>
      <c r="U1080" s="13">
        <v>4.5784393586127618E-2</v>
      </c>
      <c r="V1080" s="13">
        <v>2.2527780037463925E-2</v>
      </c>
      <c r="W1080" s="13">
        <v>7.4377544911103752E-2</v>
      </c>
      <c r="X1080" s="13">
        <v>1.5047443439694089E-2</v>
      </c>
      <c r="Y1080" s="13">
        <v>8.8112134829936142E-2</v>
      </c>
      <c r="Z1080" s="13">
        <v>3.9345692537092393E-2</v>
      </c>
      <c r="AA1080" s="13" t="s">
        <v>640</v>
      </c>
      <c r="AB1080" s="144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A1081" s="29"/>
      <c r="B1081" s="3" t="s">
        <v>265</v>
      </c>
      <c r="C1081" s="28"/>
      <c r="D1081" s="13">
        <v>-8.4076448468752396E-2</v>
      </c>
      <c r="E1081" s="13">
        <v>-5.4825396922844272E-2</v>
      </c>
      <c r="F1081" s="13">
        <v>-8.0420067025513742E-2</v>
      </c>
      <c r="G1081" s="13">
        <v>-9.1206288823628689E-3</v>
      </c>
      <c r="H1081" s="13">
        <v>-2.7402536098555363E-2</v>
      </c>
      <c r="I1081" s="13">
        <v>-6.0309969087702031E-2</v>
      </c>
      <c r="J1081" s="13">
        <v>6.2178809260788448E-2</v>
      </c>
      <c r="K1081" s="13">
        <v>-1.277701032560119E-2</v>
      </c>
      <c r="L1081" s="13">
        <v>3.6767061689719771E-3</v>
      </c>
      <c r="M1081" s="13">
        <v>-0.22668848041548728</v>
      </c>
      <c r="N1081" s="13">
        <v>8.1644943502665601E-2</v>
      </c>
      <c r="O1081" s="13">
        <v>9.5086242249934783E-2</v>
      </c>
      <c r="P1081" s="13" t="s">
        <v>640</v>
      </c>
      <c r="Q1081" s="13">
        <v>2.378680410678391E-2</v>
      </c>
      <c r="R1081" s="13">
        <v>7.4628592462470555E-2</v>
      </c>
      <c r="S1081" s="13" t="s">
        <v>640</v>
      </c>
      <c r="T1081" s="13">
        <v>3.2927757714879879E-2</v>
      </c>
      <c r="U1081" s="13">
        <v>-0.10784292784980254</v>
      </c>
      <c r="V1081" s="13">
        <v>0.12799367523908134</v>
      </c>
      <c r="W1081" s="13">
        <v>-7.3107304139036766E-2</v>
      </c>
      <c r="X1081" s="13">
        <v>0.14905443235213522</v>
      </c>
      <c r="Y1081" s="13">
        <v>-5.2997206201224833E-2</v>
      </c>
      <c r="Z1081" s="13">
        <v>-7.676368558227542E-2</v>
      </c>
      <c r="AA1081" s="13">
        <v>9.691443297155411E-2</v>
      </c>
      <c r="AB1081" s="144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A1082" s="29"/>
      <c r="B1082" s="45" t="s">
        <v>266</v>
      </c>
      <c r="C1082" s="46"/>
      <c r="D1082" s="44">
        <v>0.63</v>
      </c>
      <c r="E1082" s="44">
        <v>0.31</v>
      </c>
      <c r="F1082" s="44">
        <v>0.59</v>
      </c>
      <c r="G1082" s="44">
        <v>0.2</v>
      </c>
      <c r="H1082" s="44">
        <v>0</v>
      </c>
      <c r="I1082" s="44">
        <v>0.37</v>
      </c>
      <c r="J1082" s="44">
        <v>1</v>
      </c>
      <c r="K1082" s="44">
        <v>0.16</v>
      </c>
      <c r="L1082" s="44">
        <v>0.35</v>
      </c>
      <c r="M1082" s="44">
        <v>2.23</v>
      </c>
      <c r="N1082" s="44">
        <v>1.22</v>
      </c>
      <c r="O1082" s="44">
        <v>1.37</v>
      </c>
      <c r="P1082" s="44">
        <v>7.81</v>
      </c>
      <c r="Q1082" s="44" t="s">
        <v>267</v>
      </c>
      <c r="R1082" s="44">
        <v>1.1399999999999999</v>
      </c>
      <c r="S1082" s="44">
        <v>1.39</v>
      </c>
      <c r="T1082" s="44">
        <v>0.67</v>
      </c>
      <c r="U1082" s="44">
        <v>0.9</v>
      </c>
      <c r="V1082" s="44">
        <v>1.74</v>
      </c>
      <c r="W1082" s="44">
        <v>0.51</v>
      </c>
      <c r="X1082" s="44">
        <v>1.97</v>
      </c>
      <c r="Y1082" s="44">
        <v>0.28999999999999998</v>
      </c>
      <c r="Z1082" s="44">
        <v>0.55000000000000004</v>
      </c>
      <c r="AA1082" s="44">
        <v>3.72</v>
      </c>
      <c r="AB1082" s="144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B1083" s="30" t="s">
        <v>284</v>
      </c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BM1083" s="53"/>
    </row>
    <row r="1084" spans="1:65">
      <c r="BM1084" s="53"/>
    </row>
    <row r="1085" spans="1:65" ht="15">
      <c r="B1085" s="8" t="s">
        <v>494</v>
      </c>
      <c r="BM1085" s="27" t="s">
        <v>67</v>
      </c>
    </row>
    <row r="1086" spans="1:65" ht="15">
      <c r="A1086" s="24" t="s">
        <v>38</v>
      </c>
      <c r="B1086" s="18" t="s">
        <v>110</v>
      </c>
      <c r="C1086" s="15" t="s">
        <v>111</v>
      </c>
      <c r="D1086" s="16" t="s">
        <v>225</v>
      </c>
      <c r="E1086" s="17" t="s">
        <v>225</v>
      </c>
      <c r="F1086" s="17" t="s">
        <v>225</v>
      </c>
      <c r="G1086" s="17" t="s">
        <v>225</v>
      </c>
      <c r="H1086" s="17" t="s">
        <v>225</v>
      </c>
      <c r="I1086" s="17" t="s">
        <v>225</v>
      </c>
      <c r="J1086" s="17" t="s">
        <v>225</v>
      </c>
      <c r="K1086" s="17" t="s">
        <v>225</v>
      </c>
      <c r="L1086" s="17" t="s">
        <v>225</v>
      </c>
      <c r="M1086" s="17" t="s">
        <v>225</v>
      </c>
      <c r="N1086" s="17" t="s">
        <v>225</v>
      </c>
      <c r="O1086" s="17" t="s">
        <v>225</v>
      </c>
      <c r="P1086" s="17" t="s">
        <v>225</v>
      </c>
      <c r="Q1086" s="17" t="s">
        <v>225</v>
      </c>
      <c r="R1086" s="17" t="s">
        <v>225</v>
      </c>
      <c r="S1086" s="17" t="s">
        <v>225</v>
      </c>
      <c r="T1086" s="17" t="s">
        <v>225</v>
      </c>
      <c r="U1086" s="17" t="s">
        <v>225</v>
      </c>
      <c r="V1086" s="17" t="s">
        <v>225</v>
      </c>
      <c r="W1086" s="17" t="s">
        <v>225</v>
      </c>
      <c r="X1086" s="17" t="s">
        <v>225</v>
      </c>
      <c r="Y1086" s="17" t="s">
        <v>225</v>
      </c>
      <c r="Z1086" s="17" t="s">
        <v>225</v>
      </c>
      <c r="AA1086" s="17" t="s">
        <v>225</v>
      </c>
      <c r="AB1086" s="144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</v>
      </c>
    </row>
    <row r="1087" spans="1:65">
      <c r="A1087" s="29"/>
      <c r="B1087" s="19" t="s">
        <v>226</v>
      </c>
      <c r="C1087" s="9" t="s">
        <v>226</v>
      </c>
      <c r="D1087" s="142" t="s">
        <v>228</v>
      </c>
      <c r="E1087" s="143" t="s">
        <v>229</v>
      </c>
      <c r="F1087" s="143" t="s">
        <v>230</v>
      </c>
      <c r="G1087" s="143" t="s">
        <v>231</v>
      </c>
      <c r="H1087" s="143" t="s">
        <v>232</v>
      </c>
      <c r="I1087" s="143" t="s">
        <v>233</v>
      </c>
      <c r="J1087" s="143" t="s">
        <v>234</v>
      </c>
      <c r="K1087" s="143" t="s">
        <v>235</v>
      </c>
      <c r="L1087" s="143" t="s">
        <v>236</v>
      </c>
      <c r="M1087" s="143" t="s">
        <v>237</v>
      </c>
      <c r="N1087" s="143" t="s">
        <v>238</v>
      </c>
      <c r="O1087" s="143" t="s">
        <v>239</v>
      </c>
      <c r="P1087" s="143" t="s">
        <v>244</v>
      </c>
      <c r="Q1087" s="143" t="s">
        <v>245</v>
      </c>
      <c r="R1087" s="143" t="s">
        <v>246</v>
      </c>
      <c r="S1087" s="143" t="s">
        <v>269</v>
      </c>
      <c r="T1087" s="143" t="s">
        <v>247</v>
      </c>
      <c r="U1087" s="143" t="s">
        <v>248</v>
      </c>
      <c r="V1087" s="143" t="s">
        <v>249</v>
      </c>
      <c r="W1087" s="143" t="s">
        <v>250</v>
      </c>
      <c r="X1087" s="143" t="s">
        <v>252</v>
      </c>
      <c r="Y1087" s="143" t="s">
        <v>253</v>
      </c>
      <c r="Z1087" s="143" t="s">
        <v>254</v>
      </c>
      <c r="AA1087" s="143" t="s">
        <v>255</v>
      </c>
      <c r="AB1087" s="144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 t="s">
        <v>3</v>
      </c>
    </row>
    <row r="1088" spans="1:65">
      <c r="A1088" s="29"/>
      <c r="B1088" s="19"/>
      <c r="C1088" s="9"/>
      <c r="D1088" s="10" t="s">
        <v>275</v>
      </c>
      <c r="E1088" s="11" t="s">
        <v>275</v>
      </c>
      <c r="F1088" s="11" t="s">
        <v>276</v>
      </c>
      <c r="G1088" s="11" t="s">
        <v>275</v>
      </c>
      <c r="H1088" s="11" t="s">
        <v>276</v>
      </c>
      <c r="I1088" s="11" t="s">
        <v>276</v>
      </c>
      <c r="J1088" s="11" t="s">
        <v>276</v>
      </c>
      <c r="K1088" s="11" t="s">
        <v>276</v>
      </c>
      <c r="L1088" s="11" t="s">
        <v>275</v>
      </c>
      <c r="M1088" s="11" t="s">
        <v>275</v>
      </c>
      <c r="N1088" s="11" t="s">
        <v>275</v>
      </c>
      <c r="O1088" s="11" t="s">
        <v>275</v>
      </c>
      <c r="P1088" s="11" t="s">
        <v>276</v>
      </c>
      <c r="Q1088" s="11" t="s">
        <v>114</v>
      </c>
      <c r="R1088" s="11" t="s">
        <v>275</v>
      </c>
      <c r="S1088" s="11" t="s">
        <v>276</v>
      </c>
      <c r="T1088" s="11" t="s">
        <v>276</v>
      </c>
      <c r="U1088" s="11" t="s">
        <v>114</v>
      </c>
      <c r="V1088" s="11" t="s">
        <v>276</v>
      </c>
      <c r="W1088" s="11" t="s">
        <v>114</v>
      </c>
      <c r="X1088" s="11" t="s">
        <v>276</v>
      </c>
      <c r="Y1088" s="11" t="s">
        <v>276</v>
      </c>
      <c r="Z1088" s="11" t="s">
        <v>276</v>
      </c>
      <c r="AA1088" s="11" t="s">
        <v>114</v>
      </c>
      <c r="AB1088" s="144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</v>
      </c>
    </row>
    <row r="1089" spans="1:65">
      <c r="A1089" s="29"/>
      <c r="B1089" s="19"/>
      <c r="C1089" s="9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144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2</v>
      </c>
    </row>
    <row r="1090" spans="1:65">
      <c r="A1090" s="29"/>
      <c r="B1090" s="18">
        <v>1</v>
      </c>
      <c r="C1090" s="14">
        <v>1</v>
      </c>
      <c r="D1090" s="212">
        <v>15.9</v>
      </c>
      <c r="E1090" s="212">
        <v>15.5</v>
      </c>
      <c r="F1090" s="212">
        <v>13.5</v>
      </c>
      <c r="G1090" s="212">
        <v>14.5</v>
      </c>
      <c r="H1090" s="212">
        <v>15.1</v>
      </c>
      <c r="I1090" s="212">
        <v>15.299999999999999</v>
      </c>
      <c r="J1090" s="212">
        <v>15.9</v>
      </c>
      <c r="K1090" s="212">
        <v>14.8</v>
      </c>
      <c r="L1090" s="212">
        <v>15.63</v>
      </c>
      <c r="M1090" s="212">
        <v>11.9962</v>
      </c>
      <c r="N1090" s="212">
        <v>15.739020049625875</v>
      </c>
      <c r="O1090" s="212">
        <v>17</v>
      </c>
      <c r="P1090" s="212">
        <v>15.1</v>
      </c>
      <c r="Q1090" s="212">
        <v>17.033654786368359</v>
      </c>
      <c r="R1090" s="212">
        <v>14.6</v>
      </c>
      <c r="S1090" s="212">
        <v>15.1</v>
      </c>
      <c r="T1090" s="212">
        <v>14.4</v>
      </c>
      <c r="U1090" s="212">
        <v>15</v>
      </c>
      <c r="V1090" s="212">
        <v>14.7</v>
      </c>
      <c r="W1090" s="212">
        <v>13.412000000000001</v>
      </c>
      <c r="X1090" s="221">
        <v>11.980961400000002</v>
      </c>
      <c r="Y1090" s="212">
        <v>14.7</v>
      </c>
      <c r="Z1090" s="212">
        <v>14.4</v>
      </c>
      <c r="AA1090" s="212">
        <v>13.9</v>
      </c>
      <c r="AB1090" s="209"/>
      <c r="AC1090" s="210"/>
      <c r="AD1090" s="210"/>
      <c r="AE1090" s="210"/>
      <c r="AF1090" s="210"/>
      <c r="AG1090" s="210"/>
      <c r="AH1090" s="210"/>
      <c r="AI1090" s="210"/>
      <c r="AJ1090" s="210"/>
      <c r="AK1090" s="210"/>
      <c r="AL1090" s="210"/>
      <c r="AM1090" s="210"/>
      <c r="AN1090" s="210"/>
      <c r="AO1090" s="210"/>
      <c r="AP1090" s="210"/>
      <c r="AQ1090" s="210"/>
      <c r="AR1090" s="210"/>
      <c r="AS1090" s="210"/>
      <c r="AT1090" s="210"/>
      <c r="AU1090" s="210"/>
      <c r="AV1090" s="210"/>
      <c r="AW1090" s="210"/>
      <c r="AX1090" s="210"/>
      <c r="AY1090" s="210"/>
      <c r="AZ1090" s="210"/>
      <c r="BA1090" s="210"/>
      <c r="BB1090" s="210"/>
      <c r="BC1090" s="210"/>
      <c r="BD1090" s="210"/>
      <c r="BE1090" s="210"/>
      <c r="BF1090" s="210"/>
      <c r="BG1090" s="210"/>
      <c r="BH1090" s="210"/>
      <c r="BI1090" s="210"/>
      <c r="BJ1090" s="210"/>
      <c r="BK1090" s="210"/>
      <c r="BL1090" s="210"/>
      <c r="BM1090" s="213">
        <v>1</v>
      </c>
    </row>
    <row r="1091" spans="1:65">
      <c r="A1091" s="29"/>
      <c r="B1091" s="19">
        <v>1</v>
      </c>
      <c r="C1091" s="9">
        <v>2</v>
      </c>
      <c r="D1091" s="208">
        <v>16.2</v>
      </c>
      <c r="E1091" s="208">
        <v>14.9</v>
      </c>
      <c r="F1091" s="208">
        <v>13.8</v>
      </c>
      <c r="G1091" s="208">
        <v>14.4</v>
      </c>
      <c r="H1091" s="208">
        <v>15</v>
      </c>
      <c r="I1091" s="208">
        <v>16</v>
      </c>
      <c r="J1091" s="208">
        <v>16</v>
      </c>
      <c r="K1091" s="208">
        <v>15</v>
      </c>
      <c r="L1091" s="208">
        <v>15.07</v>
      </c>
      <c r="M1091" s="208">
        <v>13.0351</v>
      </c>
      <c r="N1091" s="208">
        <v>15.1691978239927</v>
      </c>
      <c r="O1091" s="208">
        <v>16.399999999999999</v>
      </c>
      <c r="P1091" s="208">
        <v>13.8</v>
      </c>
      <c r="Q1091" s="208">
        <v>16.474869292614923</v>
      </c>
      <c r="R1091" s="208">
        <v>14.7</v>
      </c>
      <c r="S1091" s="208">
        <v>14.1</v>
      </c>
      <c r="T1091" s="208">
        <v>14.5</v>
      </c>
      <c r="U1091" s="226">
        <v>12.9</v>
      </c>
      <c r="V1091" s="226">
        <v>15.400000000000002</v>
      </c>
      <c r="W1091" s="208">
        <v>13.788</v>
      </c>
      <c r="X1091" s="222">
        <v>11.701427199999999</v>
      </c>
      <c r="Y1091" s="208">
        <v>13.4</v>
      </c>
      <c r="Z1091" s="208">
        <v>13</v>
      </c>
      <c r="AA1091" s="208">
        <v>13.8</v>
      </c>
      <c r="AB1091" s="209"/>
      <c r="AC1091" s="210"/>
      <c r="AD1091" s="210"/>
      <c r="AE1091" s="210"/>
      <c r="AF1091" s="210"/>
      <c r="AG1091" s="210"/>
      <c r="AH1091" s="210"/>
      <c r="AI1091" s="210"/>
      <c r="AJ1091" s="210"/>
      <c r="AK1091" s="210"/>
      <c r="AL1091" s="210"/>
      <c r="AM1091" s="210"/>
      <c r="AN1091" s="210"/>
      <c r="AO1091" s="210"/>
      <c r="AP1091" s="210"/>
      <c r="AQ1091" s="210"/>
      <c r="AR1091" s="210"/>
      <c r="AS1091" s="210"/>
      <c r="AT1091" s="210"/>
      <c r="AU1091" s="210"/>
      <c r="AV1091" s="210"/>
      <c r="AW1091" s="210"/>
      <c r="AX1091" s="210"/>
      <c r="AY1091" s="210"/>
      <c r="AZ1091" s="210"/>
      <c r="BA1091" s="210"/>
      <c r="BB1091" s="210"/>
      <c r="BC1091" s="210"/>
      <c r="BD1091" s="210"/>
      <c r="BE1091" s="210"/>
      <c r="BF1091" s="210"/>
      <c r="BG1091" s="210"/>
      <c r="BH1091" s="210"/>
      <c r="BI1091" s="210"/>
      <c r="BJ1091" s="210"/>
      <c r="BK1091" s="210"/>
      <c r="BL1091" s="210"/>
      <c r="BM1091" s="213">
        <v>38</v>
      </c>
    </row>
    <row r="1092" spans="1:65">
      <c r="A1092" s="29"/>
      <c r="B1092" s="19">
        <v>1</v>
      </c>
      <c r="C1092" s="9">
        <v>3</v>
      </c>
      <c r="D1092" s="208">
        <v>16</v>
      </c>
      <c r="E1092" s="208">
        <v>14.8</v>
      </c>
      <c r="F1092" s="208">
        <v>13.7</v>
      </c>
      <c r="G1092" s="208">
        <v>14.3</v>
      </c>
      <c r="H1092" s="208">
        <v>15.6</v>
      </c>
      <c r="I1092" s="208">
        <v>15.6</v>
      </c>
      <c r="J1092" s="208">
        <v>16.7</v>
      </c>
      <c r="K1092" s="208">
        <v>15.2</v>
      </c>
      <c r="L1092" s="208">
        <v>15.41</v>
      </c>
      <c r="M1092" s="208">
        <v>12.548999999999999</v>
      </c>
      <c r="N1092" s="208">
        <v>15.355567233477675</v>
      </c>
      <c r="O1092" s="208">
        <v>17</v>
      </c>
      <c r="P1092" s="208">
        <v>14.2</v>
      </c>
      <c r="Q1092" s="208">
        <v>16.798804823495043</v>
      </c>
      <c r="R1092" s="208">
        <v>13.6</v>
      </c>
      <c r="S1092" s="208">
        <v>14.2</v>
      </c>
      <c r="T1092" s="208">
        <v>13.9</v>
      </c>
      <c r="U1092" s="208">
        <v>14.6</v>
      </c>
      <c r="V1092" s="208">
        <v>14.7</v>
      </c>
      <c r="W1092" s="226">
        <v>12.856999999999999</v>
      </c>
      <c r="X1092" s="222">
        <v>11.7713161</v>
      </c>
      <c r="Y1092" s="208">
        <v>16.100000000000001</v>
      </c>
      <c r="Z1092" s="208">
        <v>13.8</v>
      </c>
      <c r="AA1092" s="208">
        <v>13.6</v>
      </c>
      <c r="AB1092" s="209"/>
      <c r="AC1092" s="210"/>
      <c r="AD1092" s="210"/>
      <c r="AE1092" s="210"/>
      <c r="AF1092" s="210"/>
      <c r="AG1092" s="210"/>
      <c r="AH1092" s="210"/>
      <c r="AI1092" s="210"/>
      <c r="AJ1092" s="210"/>
      <c r="AK1092" s="210"/>
      <c r="AL1092" s="210"/>
      <c r="AM1092" s="210"/>
      <c r="AN1092" s="210"/>
      <c r="AO1092" s="210"/>
      <c r="AP1092" s="210"/>
      <c r="AQ1092" s="210"/>
      <c r="AR1092" s="210"/>
      <c r="AS1092" s="210"/>
      <c r="AT1092" s="210"/>
      <c r="AU1092" s="210"/>
      <c r="AV1092" s="210"/>
      <c r="AW1092" s="210"/>
      <c r="AX1092" s="210"/>
      <c r="AY1092" s="210"/>
      <c r="AZ1092" s="210"/>
      <c r="BA1092" s="210"/>
      <c r="BB1092" s="210"/>
      <c r="BC1092" s="210"/>
      <c r="BD1092" s="210"/>
      <c r="BE1092" s="210"/>
      <c r="BF1092" s="210"/>
      <c r="BG1092" s="210"/>
      <c r="BH1092" s="210"/>
      <c r="BI1092" s="210"/>
      <c r="BJ1092" s="210"/>
      <c r="BK1092" s="210"/>
      <c r="BL1092" s="210"/>
      <c r="BM1092" s="213">
        <v>16</v>
      </c>
    </row>
    <row r="1093" spans="1:65">
      <c r="A1093" s="29"/>
      <c r="B1093" s="19">
        <v>1</v>
      </c>
      <c r="C1093" s="9">
        <v>4</v>
      </c>
      <c r="D1093" s="208">
        <v>15.8</v>
      </c>
      <c r="E1093" s="208">
        <v>15.8</v>
      </c>
      <c r="F1093" s="208">
        <v>14</v>
      </c>
      <c r="G1093" s="208">
        <v>14.9</v>
      </c>
      <c r="H1093" s="208">
        <v>15.299999999999999</v>
      </c>
      <c r="I1093" s="208">
        <v>15.8</v>
      </c>
      <c r="J1093" s="208">
        <v>16.600000000000001</v>
      </c>
      <c r="K1093" s="208">
        <v>15.1</v>
      </c>
      <c r="L1093" s="208">
        <v>15.21</v>
      </c>
      <c r="M1093" s="208">
        <v>11.9549</v>
      </c>
      <c r="N1093" s="208">
        <v>15.34606222553337</v>
      </c>
      <c r="O1093" s="208">
        <v>16.5</v>
      </c>
      <c r="P1093" s="208">
        <v>14.7</v>
      </c>
      <c r="Q1093" s="208">
        <v>16.960180868777858</v>
      </c>
      <c r="R1093" s="208">
        <v>14.3</v>
      </c>
      <c r="S1093" s="208">
        <v>14.5</v>
      </c>
      <c r="T1093" s="208">
        <v>14.6</v>
      </c>
      <c r="U1093" s="208">
        <v>14.5</v>
      </c>
      <c r="V1093" s="208">
        <v>14.9</v>
      </c>
      <c r="W1093" s="208">
        <v>13.473000000000001</v>
      </c>
      <c r="X1093" s="222">
        <v>11.931132</v>
      </c>
      <c r="Y1093" s="208">
        <v>14.8</v>
      </c>
      <c r="Z1093" s="208">
        <v>14.7</v>
      </c>
      <c r="AA1093" s="208">
        <v>14.2</v>
      </c>
      <c r="AB1093" s="209"/>
      <c r="AC1093" s="210"/>
      <c r="AD1093" s="210"/>
      <c r="AE1093" s="210"/>
      <c r="AF1093" s="210"/>
      <c r="AG1093" s="210"/>
      <c r="AH1093" s="210"/>
      <c r="AI1093" s="210"/>
      <c r="AJ1093" s="210"/>
      <c r="AK1093" s="210"/>
      <c r="AL1093" s="210"/>
      <c r="AM1093" s="210"/>
      <c r="AN1093" s="210"/>
      <c r="AO1093" s="210"/>
      <c r="AP1093" s="210"/>
      <c r="AQ1093" s="210"/>
      <c r="AR1093" s="210"/>
      <c r="AS1093" s="210"/>
      <c r="AT1093" s="210"/>
      <c r="AU1093" s="210"/>
      <c r="AV1093" s="210"/>
      <c r="AW1093" s="210"/>
      <c r="AX1093" s="210"/>
      <c r="AY1093" s="210"/>
      <c r="AZ1093" s="210"/>
      <c r="BA1093" s="210"/>
      <c r="BB1093" s="210"/>
      <c r="BC1093" s="210"/>
      <c r="BD1093" s="210"/>
      <c r="BE1093" s="210"/>
      <c r="BF1093" s="210"/>
      <c r="BG1093" s="210"/>
      <c r="BH1093" s="210"/>
      <c r="BI1093" s="210"/>
      <c r="BJ1093" s="210"/>
      <c r="BK1093" s="210"/>
      <c r="BL1093" s="210"/>
      <c r="BM1093" s="213">
        <v>14.85573289479891</v>
      </c>
    </row>
    <row r="1094" spans="1:65">
      <c r="A1094" s="29"/>
      <c r="B1094" s="19">
        <v>1</v>
      </c>
      <c r="C1094" s="9">
        <v>5</v>
      </c>
      <c r="D1094" s="208">
        <v>15.7</v>
      </c>
      <c r="E1094" s="208">
        <v>15.7</v>
      </c>
      <c r="F1094" s="208">
        <v>13.8</v>
      </c>
      <c r="G1094" s="208">
        <v>14</v>
      </c>
      <c r="H1094" s="208">
        <v>15.9</v>
      </c>
      <c r="I1094" s="208">
        <v>16</v>
      </c>
      <c r="J1094" s="208">
        <v>16</v>
      </c>
      <c r="K1094" s="208">
        <v>14.8</v>
      </c>
      <c r="L1094" s="208">
        <v>16.2</v>
      </c>
      <c r="M1094" s="208">
        <v>12.9511</v>
      </c>
      <c r="N1094" s="208">
        <v>15.324476583483049</v>
      </c>
      <c r="O1094" s="208">
        <v>16.5</v>
      </c>
      <c r="P1094" s="208">
        <v>13.6</v>
      </c>
      <c r="Q1094" s="208">
        <v>16.450143735626138</v>
      </c>
      <c r="R1094" s="208">
        <v>14.5</v>
      </c>
      <c r="S1094" s="208">
        <v>14.7</v>
      </c>
      <c r="T1094" s="208">
        <v>14.6</v>
      </c>
      <c r="U1094" s="208">
        <v>14.5</v>
      </c>
      <c r="V1094" s="208">
        <v>14.7</v>
      </c>
      <c r="W1094" s="208">
        <v>13.552</v>
      </c>
      <c r="X1094" s="222">
        <v>11.651407500000001</v>
      </c>
      <c r="Y1094" s="208">
        <v>15.400000000000002</v>
      </c>
      <c r="Z1094" s="208">
        <v>13.9</v>
      </c>
      <c r="AA1094" s="208">
        <v>14</v>
      </c>
      <c r="AB1094" s="209"/>
      <c r="AC1094" s="210"/>
      <c r="AD1094" s="210"/>
      <c r="AE1094" s="210"/>
      <c r="AF1094" s="210"/>
      <c r="AG1094" s="210"/>
      <c r="AH1094" s="210"/>
      <c r="AI1094" s="210"/>
      <c r="AJ1094" s="210"/>
      <c r="AK1094" s="210"/>
      <c r="AL1094" s="210"/>
      <c r="AM1094" s="210"/>
      <c r="AN1094" s="210"/>
      <c r="AO1094" s="210"/>
      <c r="AP1094" s="210"/>
      <c r="AQ1094" s="210"/>
      <c r="AR1094" s="210"/>
      <c r="AS1094" s="210"/>
      <c r="AT1094" s="210"/>
      <c r="AU1094" s="210"/>
      <c r="AV1094" s="210"/>
      <c r="AW1094" s="210"/>
      <c r="AX1094" s="210"/>
      <c r="AY1094" s="210"/>
      <c r="AZ1094" s="210"/>
      <c r="BA1094" s="210"/>
      <c r="BB1094" s="210"/>
      <c r="BC1094" s="210"/>
      <c r="BD1094" s="210"/>
      <c r="BE1094" s="210"/>
      <c r="BF1094" s="210"/>
      <c r="BG1094" s="210"/>
      <c r="BH1094" s="210"/>
      <c r="BI1094" s="210"/>
      <c r="BJ1094" s="210"/>
      <c r="BK1094" s="210"/>
      <c r="BL1094" s="210"/>
      <c r="BM1094" s="213">
        <v>66</v>
      </c>
    </row>
    <row r="1095" spans="1:65">
      <c r="A1095" s="29"/>
      <c r="B1095" s="19">
        <v>1</v>
      </c>
      <c r="C1095" s="9">
        <v>6</v>
      </c>
      <c r="D1095" s="208">
        <v>15.7</v>
      </c>
      <c r="E1095" s="208">
        <v>14.6</v>
      </c>
      <c r="F1095" s="208">
        <v>13.9</v>
      </c>
      <c r="G1095" s="208">
        <v>13.8</v>
      </c>
      <c r="H1095" s="208">
        <v>15.5</v>
      </c>
      <c r="I1095" s="208">
        <v>15.2</v>
      </c>
      <c r="J1095" s="208">
        <v>16.2</v>
      </c>
      <c r="K1095" s="208">
        <v>14.9</v>
      </c>
      <c r="L1095" s="208">
        <v>15.439999999999998</v>
      </c>
      <c r="M1095" s="208">
        <v>12.951499999999999</v>
      </c>
      <c r="N1095" s="208">
        <v>15.354919377784938</v>
      </c>
      <c r="O1095" s="208">
        <v>17.2</v>
      </c>
      <c r="P1095" s="208">
        <v>14.8</v>
      </c>
      <c r="Q1095" s="208">
        <v>16.912442681469251</v>
      </c>
      <c r="R1095" s="208">
        <v>13.8</v>
      </c>
      <c r="S1095" s="208">
        <v>14.5</v>
      </c>
      <c r="T1095" s="208">
        <v>14.2</v>
      </c>
      <c r="U1095" s="208">
        <v>15.1</v>
      </c>
      <c r="V1095" s="208">
        <v>14.6</v>
      </c>
      <c r="W1095" s="208">
        <v>13.62</v>
      </c>
      <c r="X1095" s="222">
        <v>11.801189300000001</v>
      </c>
      <c r="Y1095" s="208">
        <v>15.8</v>
      </c>
      <c r="Z1095" s="208">
        <v>13.2</v>
      </c>
      <c r="AA1095" s="208">
        <v>13.6</v>
      </c>
      <c r="AB1095" s="209"/>
      <c r="AC1095" s="210"/>
      <c r="AD1095" s="210"/>
      <c r="AE1095" s="210"/>
      <c r="AF1095" s="210"/>
      <c r="AG1095" s="210"/>
      <c r="AH1095" s="210"/>
      <c r="AI1095" s="210"/>
      <c r="AJ1095" s="210"/>
      <c r="AK1095" s="210"/>
      <c r="AL1095" s="210"/>
      <c r="AM1095" s="210"/>
      <c r="AN1095" s="210"/>
      <c r="AO1095" s="210"/>
      <c r="AP1095" s="210"/>
      <c r="AQ1095" s="210"/>
      <c r="AR1095" s="210"/>
      <c r="AS1095" s="210"/>
      <c r="AT1095" s="210"/>
      <c r="AU1095" s="210"/>
      <c r="AV1095" s="210"/>
      <c r="AW1095" s="210"/>
      <c r="AX1095" s="210"/>
      <c r="AY1095" s="210"/>
      <c r="AZ1095" s="210"/>
      <c r="BA1095" s="210"/>
      <c r="BB1095" s="210"/>
      <c r="BC1095" s="210"/>
      <c r="BD1095" s="210"/>
      <c r="BE1095" s="210"/>
      <c r="BF1095" s="210"/>
      <c r="BG1095" s="210"/>
      <c r="BH1095" s="210"/>
      <c r="BI1095" s="210"/>
      <c r="BJ1095" s="210"/>
      <c r="BK1095" s="210"/>
      <c r="BL1095" s="210"/>
      <c r="BM1095" s="211"/>
    </row>
    <row r="1096" spans="1:65">
      <c r="A1096" s="29"/>
      <c r="B1096" s="20" t="s">
        <v>262</v>
      </c>
      <c r="C1096" s="12"/>
      <c r="D1096" s="214">
        <v>15.883333333333335</v>
      </c>
      <c r="E1096" s="214">
        <v>15.216666666666667</v>
      </c>
      <c r="F1096" s="214">
        <v>13.783333333333333</v>
      </c>
      <c r="G1096" s="214">
        <v>14.316666666666665</v>
      </c>
      <c r="H1096" s="214">
        <v>15.4</v>
      </c>
      <c r="I1096" s="214">
        <v>15.65</v>
      </c>
      <c r="J1096" s="214">
        <v>16.233333333333331</v>
      </c>
      <c r="K1096" s="214">
        <v>14.966666666666669</v>
      </c>
      <c r="L1096" s="214">
        <v>15.493333333333332</v>
      </c>
      <c r="M1096" s="214">
        <v>12.572966666666666</v>
      </c>
      <c r="N1096" s="214">
        <v>15.381540548982935</v>
      </c>
      <c r="O1096" s="214">
        <v>16.766666666666669</v>
      </c>
      <c r="P1096" s="214">
        <v>14.366666666666665</v>
      </c>
      <c r="Q1096" s="214">
        <v>16.771682698058598</v>
      </c>
      <c r="R1096" s="214">
        <v>14.25</v>
      </c>
      <c r="S1096" s="214">
        <v>14.516666666666666</v>
      </c>
      <c r="T1096" s="214">
        <v>14.366666666666667</v>
      </c>
      <c r="U1096" s="214">
        <v>14.433333333333332</v>
      </c>
      <c r="V1096" s="214">
        <v>14.83333333333333</v>
      </c>
      <c r="W1096" s="214">
        <v>13.450333333333333</v>
      </c>
      <c r="X1096" s="214">
        <v>11.806238916666667</v>
      </c>
      <c r="Y1096" s="214">
        <v>15.033333333333333</v>
      </c>
      <c r="Z1096" s="214">
        <v>13.833333333333336</v>
      </c>
      <c r="AA1096" s="214">
        <v>13.85</v>
      </c>
      <c r="AB1096" s="209"/>
      <c r="AC1096" s="210"/>
      <c r="AD1096" s="210"/>
      <c r="AE1096" s="210"/>
      <c r="AF1096" s="210"/>
      <c r="AG1096" s="210"/>
      <c r="AH1096" s="210"/>
      <c r="AI1096" s="210"/>
      <c r="AJ1096" s="210"/>
      <c r="AK1096" s="210"/>
      <c r="AL1096" s="210"/>
      <c r="AM1096" s="210"/>
      <c r="AN1096" s="210"/>
      <c r="AO1096" s="210"/>
      <c r="AP1096" s="210"/>
      <c r="AQ1096" s="210"/>
      <c r="AR1096" s="210"/>
      <c r="AS1096" s="210"/>
      <c r="AT1096" s="210"/>
      <c r="AU1096" s="210"/>
      <c r="AV1096" s="210"/>
      <c r="AW1096" s="210"/>
      <c r="AX1096" s="210"/>
      <c r="AY1096" s="210"/>
      <c r="AZ1096" s="210"/>
      <c r="BA1096" s="210"/>
      <c r="BB1096" s="210"/>
      <c r="BC1096" s="210"/>
      <c r="BD1096" s="210"/>
      <c r="BE1096" s="210"/>
      <c r="BF1096" s="210"/>
      <c r="BG1096" s="210"/>
      <c r="BH1096" s="210"/>
      <c r="BI1096" s="210"/>
      <c r="BJ1096" s="210"/>
      <c r="BK1096" s="210"/>
      <c r="BL1096" s="210"/>
      <c r="BM1096" s="211"/>
    </row>
    <row r="1097" spans="1:65">
      <c r="A1097" s="29"/>
      <c r="B1097" s="3" t="s">
        <v>263</v>
      </c>
      <c r="C1097" s="28"/>
      <c r="D1097" s="208">
        <v>15.850000000000001</v>
      </c>
      <c r="E1097" s="208">
        <v>15.2</v>
      </c>
      <c r="F1097" s="208">
        <v>13.8</v>
      </c>
      <c r="G1097" s="208">
        <v>14.350000000000001</v>
      </c>
      <c r="H1097" s="208">
        <v>15.399999999999999</v>
      </c>
      <c r="I1097" s="208">
        <v>15.7</v>
      </c>
      <c r="J1097" s="208">
        <v>16.100000000000001</v>
      </c>
      <c r="K1097" s="208">
        <v>14.95</v>
      </c>
      <c r="L1097" s="208">
        <v>15.424999999999999</v>
      </c>
      <c r="M1097" s="208">
        <v>12.75005</v>
      </c>
      <c r="N1097" s="208">
        <v>15.350490801659154</v>
      </c>
      <c r="O1097" s="208">
        <v>16.75</v>
      </c>
      <c r="P1097" s="208">
        <v>14.45</v>
      </c>
      <c r="Q1097" s="208">
        <v>16.855623752482146</v>
      </c>
      <c r="R1097" s="208">
        <v>14.4</v>
      </c>
      <c r="S1097" s="208">
        <v>14.5</v>
      </c>
      <c r="T1097" s="208">
        <v>14.45</v>
      </c>
      <c r="U1097" s="208">
        <v>14.55</v>
      </c>
      <c r="V1097" s="208">
        <v>14.7</v>
      </c>
      <c r="W1097" s="208">
        <v>13.512499999999999</v>
      </c>
      <c r="X1097" s="208">
        <v>11.7862527</v>
      </c>
      <c r="Y1097" s="208">
        <v>15.100000000000001</v>
      </c>
      <c r="Z1097" s="208">
        <v>13.850000000000001</v>
      </c>
      <c r="AA1097" s="208">
        <v>13.850000000000001</v>
      </c>
      <c r="AB1097" s="209"/>
      <c r="AC1097" s="210"/>
      <c r="AD1097" s="210"/>
      <c r="AE1097" s="210"/>
      <c r="AF1097" s="210"/>
      <c r="AG1097" s="210"/>
      <c r="AH1097" s="210"/>
      <c r="AI1097" s="210"/>
      <c r="AJ1097" s="210"/>
      <c r="AK1097" s="210"/>
      <c r="AL1097" s="210"/>
      <c r="AM1097" s="210"/>
      <c r="AN1097" s="210"/>
      <c r="AO1097" s="210"/>
      <c r="AP1097" s="210"/>
      <c r="AQ1097" s="210"/>
      <c r="AR1097" s="210"/>
      <c r="AS1097" s="210"/>
      <c r="AT1097" s="210"/>
      <c r="AU1097" s="210"/>
      <c r="AV1097" s="210"/>
      <c r="AW1097" s="210"/>
      <c r="AX1097" s="210"/>
      <c r="AY1097" s="210"/>
      <c r="AZ1097" s="210"/>
      <c r="BA1097" s="210"/>
      <c r="BB1097" s="210"/>
      <c r="BC1097" s="210"/>
      <c r="BD1097" s="210"/>
      <c r="BE1097" s="210"/>
      <c r="BF1097" s="210"/>
      <c r="BG1097" s="210"/>
      <c r="BH1097" s="210"/>
      <c r="BI1097" s="210"/>
      <c r="BJ1097" s="210"/>
      <c r="BK1097" s="210"/>
      <c r="BL1097" s="210"/>
      <c r="BM1097" s="211"/>
    </row>
    <row r="1098" spans="1:65">
      <c r="A1098" s="29"/>
      <c r="B1098" s="3" t="s">
        <v>264</v>
      </c>
      <c r="C1098" s="28"/>
      <c r="D1098" s="23">
        <v>0.19407902170679514</v>
      </c>
      <c r="E1098" s="23">
        <v>0.51153364177409344</v>
      </c>
      <c r="F1098" s="23">
        <v>0.17224014243685098</v>
      </c>
      <c r="G1098" s="23">
        <v>0.38686776379877741</v>
      </c>
      <c r="H1098" s="23">
        <v>0.33466401061363044</v>
      </c>
      <c r="I1098" s="23">
        <v>0.34496376621320723</v>
      </c>
      <c r="J1098" s="23">
        <v>0.33862466931200785</v>
      </c>
      <c r="K1098" s="23">
        <v>0.16329931618554464</v>
      </c>
      <c r="L1098" s="23">
        <v>0.39682069838488315</v>
      </c>
      <c r="M1098" s="23">
        <v>0.49296655329410183</v>
      </c>
      <c r="N1098" s="23">
        <v>0.18909221755739031</v>
      </c>
      <c r="O1098" s="23">
        <v>0.33862466931200796</v>
      </c>
      <c r="P1098" s="23">
        <v>0.59553897157672775</v>
      </c>
      <c r="Q1098" s="23">
        <v>0.25147382370698407</v>
      </c>
      <c r="R1098" s="23">
        <v>0.45055521304275215</v>
      </c>
      <c r="S1098" s="23">
        <v>0.36009258068817057</v>
      </c>
      <c r="T1098" s="23">
        <v>0.27325202042558916</v>
      </c>
      <c r="U1098" s="23">
        <v>0.79414524280301912</v>
      </c>
      <c r="V1098" s="23">
        <v>0.29439202887759597</v>
      </c>
      <c r="W1098" s="23">
        <v>0.31848683907921027</v>
      </c>
      <c r="X1098" s="23">
        <v>0.12831959611587673</v>
      </c>
      <c r="Y1098" s="23">
        <v>0.9688481133111978</v>
      </c>
      <c r="Z1098" s="23">
        <v>0.65929255013739296</v>
      </c>
      <c r="AA1098" s="23">
        <v>0.2345207879911714</v>
      </c>
      <c r="AB1098" s="144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29"/>
      <c r="B1099" s="3" t="s">
        <v>87</v>
      </c>
      <c r="C1099" s="28"/>
      <c r="D1099" s="13">
        <v>1.2219035994131907E-2</v>
      </c>
      <c r="E1099" s="13">
        <v>3.3616668681758603E-2</v>
      </c>
      <c r="F1099" s="13">
        <v>1.2496261845478911E-2</v>
      </c>
      <c r="G1099" s="13">
        <v>2.7022195375933235E-2</v>
      </c>
      <c r="H1099" s="13">
        <v>2.1731429260625351E-2</v>
      </c>
      <c r="I1099" s="13">
        <v>2.2042413176562761E-2</v>
      </c>
      <c r="J1099" s="13">
        <v>2.085983589191014E-2</v>
      </c>
      <c r="K1099" s="13">
        <v>1.0910867451149974E-2</v>
      </c>
      <c r="L1099" s="13">
        <v>2.5612351444807432E-2</v>
      </c>
      <c r="M1099" s="13">
        <v>3.9208451462855641E-2</v>
      </c>
      <c r="N1099" s="13">
        <v>1.2293451163439773E-2</v>
      </c>
      <c r="O1099" s="13">
        <v>2.0196302344652559E-2</v>
      </c>
      <c r="P1099" s="13">
        <v>4.1452828648032097E-2</v>
      </c>
      <c r="Q1099" s="13">
        <v>1.4993953095481191E-2</v>
      </c>
      <c r="R1099" s="13">
        <v>3.1617909687210677E-2</v>
      </c>
      <c r="S1099" s="13">
        <v>2.4805459060034715E-2</v>
      </c>
      <c r="T1099" s="13">
        <v>1.9019862210597854E-2</v>
      </c>
      <c r="U1099" s="13">
        <v>5.5021610355867383E-2</v>
      </c>
      <c r="V1099" s="13">
        <v>1.9846653632197484E-2</v>
      </c>
      <c r="W1099" s="13">
        <v>2.3678732057139374E-2</v>
      </c>
      <c r="X1099" s="13">
        <v>1.0868795475139009E-2</v>
      </c>
      <c r="Y1099" s="13">
        <v>6.44466594220309E-2</v>
      </c>
      <c r="Z1099" s="13">
        <v>4.7659702419570564E-2</v>
      </c>
      <c r="AA1099" s="13">
        <v>1.6932908880228983E-2</v>
      </c>
      <c r="AB1099" s="144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A1100" s="29"/>
      <c r="B1100" s="3" t="s">
        <v>265</v>
      </c>
      <c r="C1100" s="28"/>
      <c r="D1100" s="13">
        <v>6.9171978643624676E-2</v>
      </c>
      <c r="E1100" s="13">
        <v>2.4295924975476835E-2</v>
      </c>
      <c r="F1100" s="13">
        <v>-7.218759041104128E-2</v>
      </c>
      <c r="G1100" s="13">
        <v>-3.6286747476523051E-2</v>
      </c>
      <c r="H1100" s="13">
        <v>3.6636839734217386E-2</v>
      </c>
      <c r="I1100" s="13">
        <v>5.3465359859772965E-2</v>
      </c>
      <c r="J1100" s="13">
        <v>9.2731906819402132E-2</v>
      </c>
      <c r="K1100" s="13">
        <v>7.4674048499214773E-3</v>
      </c>
      <c r="L1100" s="13">
        <v>4.291948724775807E-2</v>
      </c>
      <c r="M1100" s="13">
        <v>-0.15366230964824734</v>
      </c>
      <c r="N1100" s="13">
        <v>3.5394258762427855E-2</v>
      </c>
      <c r="O1100" s="13">
        <v>0.12863274975392081</v>
      </c>
      <c r="P1100" s="13">
        <v>-3.2921043451412002E-2</v>
      </c>
      <c r="Q1100" s="13">
        <v>0.12897039929483878</v>
      </c>
      <c r="R1100" s="13">
        <v>-4.0774352843337747E-2</v>
      </c>
      <c r="S1100" s="13">
        <v>-2.2823931376078632E-2</v>
      </c>
      <c r="T1100" s="13">
        <v>-3.2921043451411891E-2</v>
      </c>
      <c r="U1100" s="13">
        <v>-2.8433438084597196E-2</v>
      </c>
      <c r="V1100" s="13">
        <v>-1.5078058837084685E-3</v>
      </c>
      <c r="W1100" s="13">
        <v>-9.4603179218281208E-2</v>
      </c>
      <c r="X1100" s="13">
        <v>-0.20527388313503481</v>
      </c>
      <c r="Y1100" s="13">
        <v>1.1955010216736062E-2</v>
      </c>
      <c r="Z1100" s="13">
        <v>-6.8821886385930009E-2</v>
      </c>
      <c r="AA1100" s="13">
        <v>-6.7699985044226585E-2</v>
      </c>
      <c r="AB1100" s="144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A1101" s="29"/>
      <c r="B1101" s="45" t="s">
        <v>266</v>
      </c>
      <c r="C1101" s="46"/>
      <c r="D1101" s="44">
        <v>1.06</v>
      </c>
      <c r="E1101" s="44">
        <v>0.47</v>
      </c>
      <c r="F1101" s="44">
        <v>0.78</v>
      </c>
      <c r="G1101" s="44">
        <v>0.31</v>
      </c>
      <c r="H1101" s="44">
        <v>0.63</v>
      </c>
      <c r="I1101" s="44">
        <v>0.85</v>
      </c>
      <c r="J1101" s="44">
        <v>1.36</v>
      </c>
      <c r="K1101" s="44">
        <v>0.25</v>
      </c>
      <c r="L1101" s="44">
        <v>0.72</v>
      </c>
      <c r="M1101" s="44">
        <v>1.84</v>
      </c>
      <c r="N1101" s="44">
        <v>0.62</v>
      </c>
      <c r="O1101" s="44">
        <v>1.83</v>
      </c>
      <c r="P1101" s="44">
        <v>0.27</v>
      </c>
      <c r="Q1101" s="44">
        <v>1.83</v>
      </c>
      <c r="R1101" s="44">
        <v>0.37</v>
      </c>
      <c r="S1101" s="44">
        <v>0.14000000000000001</v>
      </c>
      <c r="T1101" s="44">
        <v>0.27</v>
      </c>
      <c r="U1101" s="44">
        <v>0.21</v>
      </c>
      <c r="V1101" s="44">
        <v>0.14000000000000001</v>
      </c>
      <c r="W1101" s="44">
        <v>1.07</v>
      </c>
      <c r="X1101" s="44">
        <v>2.5099999999999998</v>
      </c>
      <c r="Y1101" s="44">
        <v>0.31</v>
      </c>
      <c r="Z1101" s="44">
        <v>0.74</v>
      </c>
      <c r="AA1101" s="44">
        <v>0.72</v>
      </c>
      <c r="AB1101" s="144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3"/>
    </row>
    <row r="1102" spans="1:65">
      <c r="B1102" s="3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BM1102" s="53"/>
    </row>
    <row r="1103" spans="1:65" ht="15">
      <c r="B1103" s="8" t="s">
        <v>495</v>
      </c>
      <c r="BM1103" s="27" t="s">
        <v>67</v>
      </c>
    </row>
    <row r="1104" spans="1:65" ht="15">
      <c r="A1104" s="24" t="s">
        <v>41</v>
      </c>
      <c r="B1104" s="18" t="s">
        <v>110</v>
      </c>
      <c r="C1104" s="15" t="s">
        <v>111</v>
      </c>
      <c r="D1104" s="16" t="s">
        <v>225</v>
      </c>
      <c r="E1104" s="17" t="s">
        <v>225</v>
      </c>
      <c r="F1104" s="17" t="s">
        <v>225</v>
      </c>
      <c r="G1104" s="17" t="s">
        <v>225</v>
      </c>
      <c r="H1104" s="17" t="s">
        <v>225</v>
      </c>
      <c r="I1104" s="17" t="s">
        <v>225</v>
      </c>
      <c r="J1104" s="17" t="s">
        <v>225</v>
      </c>
      <c r="K1104" s="17" t="s">
        <v>225</v>
      </c>
      <c r="L1104" s="17" t="s">
        <v>225</v>
      </c>
      <c r="M1104" s="144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</v>
      </c>
    </row>
    <row r="1105" spans="1:65">
      <c r="A1105" s="29"/>
      <c r="B1105" s="19" t="s">
        <v>226</v>
      </c>
      <c r="C1105" s="9" t="s">
        <v>226</v>
      </c>
      <c r="D1105" s="142" t="s">
        <v>230</v>
      </c>
      <c r="E1105" s="143" t="s">
        <v>231</v>
      </c>
      <c r="F1105" s="143" t="s">
        <v>237</v>
      </c>
      <c r="G1105" s="143" t="s">
        <v>238</v>
      </c>
      <c r="H1105" s="143" t="s">
        <v>244</v>
      </c>
      <c r="I1105" s="143" t="s">
        <v>246</v>
      </c>
      <c r="J1105" s="143" t="s">
        <v>249</v>
      </c>
      <c r="K1105" s="143" t="s">
        <v>252</v>
      </c>
      <c r="L1105" s="143" t="s">
        <v>254</v>
      </c>
      <c r="M1105" s="144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 t="s">
        <v>3</v>
      </c>
    </row>
    <row r="1106" spans="1:65">
      <c r="A1106" s="29"/>
      <c r="B1106" s="19"/>
      <c r="C1106" s="9"/>
      <c r="D1106" s="10" t="s">
        <v>276</v>
      </c>
      <c r="E1106" s="11" t="s">
        <v>275</v>
      </c>
      <c r="F1106" s="11" t="s">
        <v>275</v>
      </c>
      <c r="G1106" s="11" t="s">
        <v>275</v>
      </c>
      <c r="H1106" s="11" t="s">
        <v>276</v>
      </c>
      <c r="I1106" s="11" t="s">
        <v>275</v>
      </c>
      <c r="J1106" s="11" t="s">
        <v>276</v>
      </c>
      <c r="K1106" s="11" t="s">
        <v>276</v>
      </c>
      <c r="L1106" s="11" t="s">
        <v>276</v>
      </c>
      <c r="M1106" s="144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2</v>
      </c>
    </row>
    <row r="1107" spans="1:65">
      <c r="A1107" s="29"/>
      <c r="B1107" s="19"/>
      <c r="C1107" s="9"/>
      <c r="D1107" s="25"/>
      <c r="E1107" s="25"/>
      <c r="F1107" s="25"/>
      <c r="G1107" s="25"/>
      <c r="H1107" s="25"/>
      <c r="I1107" s="25"/>
      <c r="J1107" s="25"/>
      <c r="K1107" s="25"/>
      <c r="L1107" s="25"/>
      <c r="M1107" s="144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2</v>
      </c>
    </row>
    <row r="1108" spans="1:65">
      <c r="A1108" s="29"/>
      <c r="B1108" s="18">
        <v>1</v>
      </c>
      <c r="C1108" s="14">
        <v>1</v>
      </c>
      <c r="D1108" s="21">
        <v>1.1000000000000001</v>
      </c>
      <c r="E1108" s="21">
        <v>1.2</v>
      </c>
      <c r="F1108" s="21">
        <v>0.91890000000000005</v>
      </c>
      <c r="G1108" s="21">
        <v>1.38345835077088</v>
      </c>
      <c r="H1108" s="21">
        <v>1.3</v>
      </c>
      <c r="I1108" s="21">
        <v>1.23</v>
      </c>
      <c r="J1108" s="21">
        <v>1.1000000000000001</v>
      </c>
      <c r="K1108" s="21">
        <v>1.0497968000000002</v>
      </c>
      <c r="L1108" s="21">
        <v>1.3</v>
      </c>
      <c r="M1108" s="144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1</v>
      </c>
    </row>
    <row r="1109" spans="1:65">
      <c r="A1109" s="29"/>
      <c r="B1109" s="19">
        <v>1</v>
      </c>
      <c r="C1109" s="9">
        <v>2</v>
      </c>
      <c r="D1109" s="11">
        <v>1.1000000000000001</v>
      </c>
      <c r="E1109" s="11">
        <v>1.1000000000000001</v>
      </c>
      <c r="F1109" s="11">
        <v>1.0172000000000001</v>
      </c>
      <c r="G1109" s="11">
        <v>1.37882624122792</v>
      </c>
      <c r="H1109" s="11">
        <v>1.3</v>
      </c>
      <c r="I1109" s="11">
        <v>1.23</v>
      </c>
      <c r="J1109" s="11">
        <v>1.3</v>
      </c>
      <c r="K1109" s="11">
        <v>1.0302791999999998</v>
      </c>
      <c r="L1109" s="11">
        <v>1.1000000000000001</v>
      </c>
      <c r="M1109" s="144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39</v>
      </c>
    </row>
    <row r="1110" spans="1:65">
      <c r="A1110" s="29"/>
      <c r="B1110" s="19">
        <v>1</v>
      </c>
      <c r="C1110" s="9">
        <v>3</v>
      </c>
      <c r="D1110" s="11">
        <v>1.1000000000000001</v>
      </c>
      <c r="E1110" s="11">
        <v>1.2</v>
      </c>
      <c r="F1110" s="11">
        <v>0.94340000000000002</v>
      </c>
      <c r="G1110" s="11">
        <v>1.40306103734709</v>
      </c>
      <c r="H1110" s="11">
        <v>1.3</v>
      </c>
      <c r="I1110" s="11">
        <v>1.19</v>
      </c>
      <c r="J1110" s="11">
        <v>1.2</v>
      </c>
      <c r="K1110" s="11">
        <v>1.0300306000000001</v>
      </c>
      <c r="L1110" s="11">
        <v>1.1000000000000001</v>
      </c>
      <c r="M1110" s="144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16</v>
      </c>
    </row>
    <row r="1111" spans="1:65">
      <c r="A1111" s="29"/>
      <c r="B1111" s="19">
        <v>1</v>
      </c>
      <c r="C1111" s="9">
        <v>4</v>
      </c>
      <c r="D1111" s="11">
        <v>1</v>
      </c>
      <c r="E1111" s="11">
        <v>1.2</v>
      </c>
      <c r="F1111" s="11">
        <v>0.92069999999999996</v>
      </c>
      <c r="G1111" s="140">
        <v>1.31985562115565</v>
      </c>
      <c r="H1111" s="11">
        <v>1.2</v>
      </c>
      <c r="I1111" s="11">
        <v>1.24</v>
      </c>
      <c r="J1111" s="11">
        <v>1.2</v>
      </c>
      <c r="K1111" s="11">
        <v>1.1001664</v>
      </c>
      <c r="L1111" s="11">
        <v>1.3</v>
      </c>
      <c r="M1111" s="144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1.1706263472063609</v>
      </c>
    </row>
    <row r="1112" spans="1:65">
      <c r="A1112" s="29"/>
      <c r="B1112" s="19">
        <v>1</v>
      </c>
      <c r="C1112" s="9">
        <v>5</v>
      </c>
      <c r="D1112" s="11">
        <v>1</v>
      </c>
      <c r="E1112" s="11">
        <v>1.2</v>
      </c>
      <c r="F1112" s="11">
        <v>0.96130000000000004</v>
      </c>
      <c r="G1112" s="11">
        <v>1.37342469206748</v>
      </c>
      <c r="H1112" s="11">
        <v>1.2</v>
      </c>
      <c r="I1112" s="11">
        <v>1.2</v>
      </c>
      <c r="J1112" s="11">
        <v>1.2</v>
      </c>
      <c r="K1112" s="11">
        <v>1.0702707999999999</v>
      </c>
      <c r="L1112" s="11">
        <v>1.2</v>
      </c>
      <c r="M1112" s="144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67</v>
      </c>
    </row>
    <row r="1113" spans="1:65">
      <c r="A1113" s="29"/>
      <c r="B1113" s="19">
        <v>1</v>
      </c>
      <c r="C1113" s="9">
        <v>6</v>
      </c>
      <c r="D1113" s="11">
        <v>1.1000000000000001</v>
      </c>
      <c r="E1113" s="11">
        <v>1.2</v>
      </c>
      <c r="F1113" s="11">
        <v>1.0043</v>
      </c>
      <c r="G1113" s="11">
        <v>1.39231330287287</v>
      </c>
      <c r="H1113" s="11">
        <v>1.3</v>
      </c>
      <c r="I1113" s="11">
        <v>1.18</v>
      </c>
      <c r="J1113" s="11">
        <v>1.2</v>
      </c>
      <c r="K1113" s="11">
        <v>1.0801786</v>
      </c>
      <c r="L1113" s="11">
        <v>1.2</v>
      </c>
      <c r="M1113" s="144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9"/>
      <c r="B1114" s="20" t="s">
        <v>262</v>
      </c>
      <c r="C1114" s="12"/>
      <c r="D1114" s="22">
        <v>1.0666666666666667</v>
      </c>
      <c r="E1114" s="22">
        <v>1.1833333333333333</v>
      </c>
      <c r="F1114" s="22">
        <v>0.96096666666666664</v>
      </c>
      <c r="G1114" s="22">
        <v>1.3751565409069817</v>
      </c>
      <c r="H1114" s="22">
        <v>1.2666666666666668</v>
      </c>
      <c r="I1114" s="22">
        <v>1.2116666666666667</v>
      </c>
      <c r="J1114" s="22">
        <v>1.2000000000000002</v>
      </c>
      <c r="K1114" s="22">
        <v>1.0601204</v>
      </c>
      <c r="L1114" s="22">
        <v>1.2000000000000002</v>
      </c>
      <c r="M1114" s="144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9"/>
      <c r="B1115" s="3" t="s">
        <v>263</v>
      </c>
      <c r="C1115" s="28"/>
      <c r="D1115" s="11">
        <v>1.1000000000000001</v>
      </c>
      <c r="E1115" s="11">
        <v>1.2</v>
      </c>
      <c r="F1115" s="11">
        <v>0.95235000000000003</v>
      </c>
      <c r="G1115" s="11">
        <v>1.3811422959994</v>
      </c>
      <c r="H1115" s="11">
        <v>1.3</v>
      </c>
      <c r="I1115" s="11">
        <v>1.2149999999999999</v>
      </c>
      <c r="J1115" s="11">
        <v>1.2</v>
      </c>
      <c r="K1115" s="11">
        <v>1.0600338</v>
      </c>
      <c r="L1115" s="11">
        <v>1.2</v>
      </c>
      <c r="M1115" s="144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9"/>
      <c r="B1116" s="3" t="s">
        <v>264</v>
      </c>
      <c r="C1116" s="28"/>
      <c r="D1116" s="23">
        <v>5.1639777949432274E-2</v>
      </c>
      <c r="E1116" s="23">
        <v>4.0824829046386249E-2</v>
      </c>
      <c r="F1116" s="23">
        <v>4.1808308584139926E-2</v>
      </c>
      <c r="G1116" s="23">
        <v>2.9039948952909986E-2</v>
      </c>
      <c r="H1116" s="23">
        <v>5.1639777949432274E-2</v>
      </c>
      <c r="I1116" s="23">
        <v>2.4832774042918924E-2</v>
      </c>
      <c r="J1116" s="23">
        <v>6.3245553203367569E-2</v>
      </c>
      <c r="K1116" s="23">
        <v>2.8324950562498757E-2</v>
      </c>
      <c r="L1116" s="23">
        <v>8.9442719099991574E-2</v>
      </c>
      <c r="M1116" s="144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9"/>
      <c r="B1117" s="3" t="s">
        <v>87</v>
      </c>
      <c r="C1117" s="28"/>
      <c r="D1117" s="13">
        <v>4.8412291827592754E-2</v>
      </c>
      <c r="E1117" s="13">
        <v>3.449985553215739E-2</v>
      </c>
      <c r="F1117" s="13">
        <v>4.3506512800450862E-2</v>
      </c>
      <c r="G1117" s="13">
        <v>2.1117558684451115E-2</v>
      </c>
      <c r="H1117" s="13">
        <v>4.076824574955179E-2</v>
      </c>
      <c r="I1117" s="13">
        <v>2.0494724106948217E-2</v>
      </c>
      <c r="J1117" s="13">
        <v>5.2704627669472967E-2</v>
      </c>
      <c r="K1117" s="13">
        <v>2.6718616642504717E-2</v>
      </c>
      <c r="L1117" s="13">
        <v>7.4535599249992965E-2</v>
      </c>
      <c r="M1117" s="144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A1118" s="29"/>
      <c r="B1118" s="3" t="s">
        <v>265</v>
      </c>
      <c r="C1118" s="28"/>
      <c r="D1118" s="13">
        <v>-8.8806885978424011E-2</v>
      </c>
      <c r="E1118" s="13">
        <v>1.0854860867685945E-2</v>
      </c>
      <c r="F1118" s="13">
        <v>-0.17910042862099962</v>
      </c>
      <c r="G1118" s="13">
        <v>0.17471859760266062</v>
      </c>
      <c r="H1118" s="13">
        <v>8.2041822900621675E-2</v>
      </c>
      <c r="I1118" s="13">
        <v>3.505842795888392E-2</v>
      </c>
      <c r="J1118" s="13">
        <v>2.5092253274273224E-2</v>
      </c>
      <c r="K1118" s="13">
        <v>-9.4398992018313699E-2</v>
      </c>
      <c r="L1118" s="13">
        <v>2.5092253274273224E-2</v>
      </c>
      <c r="M1118" s="144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3"/>
    </row>
    <row r="1119" spans="1:65">
      <c r="A1119" s="29"/>
      <c r="B1119" s="45" t="s">
        <v>266</v>
      </c>
      <c r="C1119" s="46"/>
      <c r="D1119" s="44">
        <v>1.35</v>
      </c>
      <c r="E1119" s="44">
        <v>0.17</v>
      </c>
      <c r="F1119" s="44">
        <v>2.42</v>
      </c>
      <c r="G1119" s="44">
        <v>1.77</v>
      </c>
      <c r="H1119" s="44">
        <v>0.67</v>
      </c>
      <c r="I1119" s="44">
        <v>0.12</v>
      </c>
      <c r="J1119" s="44">
        <v>0</v>
      </c>
      <c r="K1119" s="44">
        <v>1.41</v>
      </c>
      <c r="L1119" s="44">
        <v>0</v>
      </c>
      <c r="M1119" s="144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3"/>
    </row>
    <row r="1120" spans="1:65">
      <c r="B1120" s="30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BM1120" s="53"/>
    </row>
    <row r="1121" spans="1:65" ht="15">
      <c r="B1121" s="8" t="s">
        <v>496</v>
      </c>
      <c r="BM1121" s="27" t="s">
        <v>67</v>
      </c>
    </row>
    <row r="1122" spans="1:65" ht="15">
      <c r="A1122" s="24" t="s">
        <v>44</v>
      </c>
      <c r="B1122" s="18" t="s">
        <v>110</v>
      </c>
      <c r="C1122" s="15" t="s">
        <v>111</v>
      </c>
      <c r="D1122" s="16" t="s">
        <v>225</v>
      </c>
      <c r="E1122" s="17" t="s">
        <v>225</v>
      </c>
      <c r="F1122" s="17" t="s">
        <v>225</v>
      </c>
      <c r="G1122" s="17" t="s">
        <v>225</v>
      </c>
      <c r="H1122" s="17" t="s">
        <v>225</v>
      </c>
      <c r="I1122" s="17" t="s">
        <v>225</v>
      </c>
      <c r="J1122" s="17" t="s">
        <v>225</v>
      </c>
      <c r="K1122" s="17" t="s">
        <v>225</v>
      </c>
      <c r="L1122" s="17" t="s">
        <v>225</v>
      </c>
      <c r="M1122" s="17" t="s">
        <v>225</v>
      </c>
      <c r="N1122" s="17" t="s">
        <v>225</v>
      </c>
      <c r="O1122" s="17" t="s">
        <v>225</v>
      </c>
      <c r="P1122" s="17" t="s">
        <v>225</v>
      </c>
      <c r="Q1122" s="17" t="s">
        <v>225</v>
      </c>
      <c r="R1122" s="17" t="s">
        <v>225</v>
      </c>
      <c r="S1122" s="17" t="s">
        <v>225</v>
      </c>
      <c r="T1122" s="17" t="s">
        <v>225</v>
      </c>
      <c r="U1122" s="17" t="s">
        <v>225</v>
      </c>
      <c r="V1122" s="17" t="s">
        <v>225</v>
      </c>
      <c r="W1122" s="17" t="s">
        <v>225</v>
      </c>
      <c r="X1122" s="17" t="s">
        <v>225</v>
      </c>
      <c r="Y1122" s="17" t="s">
        <v>225</v>
      </c>
      <c r="Z1122" s="17" t="s">
        <v>225</v>
      </c>
      <c r="AA1122" s="17" t="s">
        <v>225</v>
      </c>
      <c r="AB1122" s="17" t="s">
        <v>225</v>
      </c>
      <c r="AC1122" s="17" t="s">
        <v>225</v>
      </c>
      <c r="AD1122" s="17" t="s">
        <v>225</v>
      </c>
      <c r="AE1122" s="144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</v>
      </c>
    </row>
    <row r="1123" spans="1:65">
      <c r="A1123" s="29"/>
      <c r="B1123" s="19" t="s">
        <v>226</v>
      </c>
      <c r="C1123" s="9" t="s">
        <v>226</v>
      </c>
      <c r="D1123" s="142" t="s">
        <v>228</v>
      </c>
      <c r="E1123" s="143" t="s">
        <v>229</v>
      </c>
      <c r="F1123" s="143" t="s">
        <v>230</v>
      </c>
      <c r="G1123" s="143" t="s">
        <v>231</v>
      </c>
      <c r="H1123" s="143" t="s">
        <v>232</v>
      </c>
      <c r="I1123" s="143" t="s">
        <v>233</v>
      </c>
      <c r="J1123" s="143" t="s">
        <v>234</v>
      </c>
      <c r="K1123" s="143" t="s">
        <v>235</v>
      </c>
      <c r="L1123" s="143" t="s">
        <v>236</v>
      </c>
      <c r="M1123" s="143" t="s">
        <v>237</v>
      </c>
      <c r="N1123" s="143" t="s">
        <v>238</v>
      </c>
      <c r="O1123" s="143" t="s">
        <v>239</v>
      </c>
      <c r="P1123" s="143" t="s">
        <v>240</v>
      </c>
      <c r="Q1123" s="143" t="s">
        <v>241</v>
      </c>
      <c r="R1123" s="143" t="s">
        <v>243</v>
      </c>
      <c r="S1123" s="143" t="s">
        <v>244</v>
      </c>
      <c r="T1123" s="143" t="s">
        <v>245</v>
      </c>
      <c r="U1123" s="143" t="s">
        <v>246</v>
      </c>
      <c r="V1123" s="143" t="s">
        <v>269</v>
      </c>
      <c r="W1123" s="143" t="s">
        <v>247</v>
      </c>
      <c r="X1123" s="143" t="s">
        <v>248</v>
      </c>
      <c r="Y1123" s="143" t="s">
        <v>249</v>
      </c>
      <c r="Z1123" s="143" t="s">
        <v>250</v>
      </c>
      <c r="AA1123" s="143" t="s">
        <v>252</v>
      </c>
      <c r="AB1123" s="143" t="s">
        <v>253</v>
      </c>
      <c r="AC1123" s="143" t="s">
        <v>254</v>
      </c>
      <c r="AD1123" s="143" t="s">
        <v>255</v>
      </c>
      <c r="AE1123" s="144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 t="s">
        <v>3</v>
      </c>
    </row>
    <row r="1124" spans="1:65">
      <c r="A1124" s="29"/>
      <c r="B1124" s="19"/>
      <c r="C1124" s="9"/>
      <c r="D1124" s="10" t="s">
        <v>114</v>
      </c>
      <c r="E1124" s="11" t="s">
        <v>275</v>
      </c>
      <c r="F1124" s="11" t="s">
        <v>276</v>
      </c>
      <c r="G1124" s="11" t="s">
        <v>276</v>
      </c>
      <c r="H1124" s="11" t="s">
        <v>276</v>
      </c>
      <c r="I1124" s="11" t="s">
        <v>276</v>
      </c>
      <c r="J1124" s="11" t="s">
        <v>276</v>
      </c>
      <c r="K1124" s="11" t="s">
        <v>276</v>
      </c>
      <c r="L1124" s="11" t="s">
        <v>275</v>
      </c>
      <c r="M1124" s="11" t="s">
        <v>114</v>
      </c>
      <c r="N1124" s="11" t="s">
        <v>275</v>
      </c>
      <c r="O1124" s="11" t="s">
        <v>275</v>
      </c>
      <c r="P1124" s="11" t="s">
        <v>276</v>
      </c>
      <c r="Q1124" s="11" t="s">
        <v>114</v>
      </c>
      <c r="R1124" s="11" t="s">
        <v>114</v>
      </c>
      <c r="S1124" s="11" t="s">
        <v>276</v>
      </c>
      <c r="T1124" s="11" t="s">
        <v>114</v>
      </c>
      <c r="U1124" s="11" t="s">
        <v>276</v>
      </c>
      <c r="V1124" s="11" t="s">
        <v>276</v>
      </c>
      <c r="W1124" s="11" t="s">
        <v>276</v>
      </c>
      <c r="X1124" s="11" t="s">
        <v>114</v>
      </c>
      <c r="Y1124" s="11" t="s">
        <v>276</v>
      </c>
      <c r="Z1124" s="11" t="s">
        <v>114</v>
      </c>
      <c r="AA1124" s="11" t="s">
        <v>276</v>
      </c>
      <c r="AB1124" s="11" t="s">
        <v>276</v>
      </c>
      <c r="AC1124" s="11" t="s">
        <v>276</v>
      </c>
      <c r="AD1124" s="11" t="s">
        <v>114</v>
      </c>
      <c r="AE1124" s="144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0</v>
      </c>
    </row>
    <row r="1125" spans="1:65">
      <c r="A1125" s="29"/>
      <c r="B1125" s="19"/>
      <c r="C1125" s="9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144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</v>
      </c>
    </row>
    <row r="1126" spans="1:65">
      <c r="A1126" s="29"/>
      <c r="B1126" s="18">
        <v>1</v>
      </c>
      <c r="C1126" s="14">
        <v>1</v>
      </c>
      <c r="D1126" s="196">
        <v>96</v>
      </c>
      <c r="E1126" s="196">
        <v>97</v>
      </c>
      <c r="F1126" s="196">
        <v>94.2</v>
      </c>
      <c r="G1126" s="196">
        <v>99</v>
      </c>
      <c r="H1126" s="196">
        <v>94</v>
      </c>
      <c r="I1126" s="196">
        <v>100</v>
      </c>
      <c r="J1126" s="196">
        <v>99</v>
      </c>
      <c r="K1126" s="196">
        <v>99</v>
      </c>
      <c r="L1126" s="196">
        <v>101</v>
      </c>
      <c r="M1126" s="196">
        <v>90.352099999999993</v>
      </c>
      <c r="N1126" s="196">
        <v>101.89979467493586</v>
      </c>
      <c r="O1126" s="196">
        <v>98.5</v>
      </c>
      <c r="P1126" s="198">
        <v>71.13</v>
      </c>
      <c r="Q1126" s="196">
        <v>85.52</v>
      </c>
      <c r="R1126" s="196">
        <v>102.9</v>
      </c>
      <c r="S1126" s="196">
        <v>96</v>
      </c>
      <c r="T1126" s="196">
        <v>100.62938747611321</v>
      </c>
      <c r="U1126" s="196">
        <v>99</v>
      </c>
      <c r="V1126" s="196">
        <v>97</v>
      </c>
      <c r="W1126" s="196">
        <v>105</v>
      </c>
      <c r="X1126" s="196">
        <v>98</v>
      </c>
      <c r="Y1126" s="196">
        <v>107.1</v>
      </c>
      <c r="Z1126" s="196">
        <v>93.748000000000005</v>
      </c>
      <c r="AA1126" s="196">
        <v>92.772000999999989</v>
      </c>
      <c r="AB1126" s="198">
        <v>84</v>
      </c>
      <c r="AC1126" s="196">
        <v>104</v>
      </c>
      <c r="AD1126" s="196">
        <v>91</v>
      </c>
      <c r="AE1126" s="199"/>
      <c r="AF1126" s="200"/>
      <c r="AG1126" s="200"/>
      <c r="AH1126" s="200"/>
      <c r="AI1126" s="200"/>
      <c r="AJ1126" s="200"/>
      <c r="AK1126" s="200"/>
      <c r="AL1126" s="200"/>
      <c r="AM1126" s="200"/>
      <c r="AN1126" s="200"/>
      <c r="AO1126" s="200"/>
      <c r="AP1126" s="200"/>
      <c r="AQ1126" s="200"/>
      <c r="AR1126" s="200"/>
      <c r="AS1126" s="200"/>
      <c r="AT1126" s="200"/>
      <c r="AU1126" s="200"/>
      <c r="AV1126" s="200"/>
      <c r="AW1126" s="200"/>
      <c r="AX1126" s="200"/>
      <c r="AY1126" s="200"/>
      <c r="AZ1126" s="200"/>
      <c r="BA1126" s="200"/>
      <c r="BB1126" s="200"/>
      <c r="BC1126" s="200"/>
      <c r="BD1126" s="200"/>
      <c r="BE1126" s="200"/>
      <c r="BF1126" s="200"/>
      <c r="BG1126" s="200"/>
      <c r="BH1126" s="200"/>
      <c r="BI1126" s="200"/>
      <c r="BJ1126" s="200"/>
      <c r="BK1126" s="200"/>
      <c r="BL1126" s="200"/>
      <c r="BM1126" s="201">
        <v>1</v>
      </c>
    </row>
    <row r="1127" spans="1:65">
      <c r="A1127" s="29"/>
      <c r="B1127" s="19">
        <v>1</v>
      </c>
      <c r="C1127" s="9">
        <v>2</v>
      </c>
      <c r="D1127" s="203">
        <v>100</v>
      </c>
      <c r="E1127" s="203">
        <v>94</v>
      </c>
      <c r="F1127" s="203">
        <v>95.4</v>
      </c>
      <c r="G1127" s="203">
        <v>99</v>
      </c>
      <c r="H1127" s="203">
        <v>98</v>
      </c>
      <c r="I1127" s="203">
        <v>103</v>
      </c>
      <c r="J1127" s="203">
        <v>101</v>
      </c>
      <c r="K1127" s="203">
        <v>101</v>
      </c>
      <c r="L1127" s="203">
        <v>101</v>
      </c>
      <c r="M1127" s="203">
        <v>90.472999999999999</v>
      </c>
      <c r="N1127" s="203">
        <v>101.46118148918544</v>
      </c>
      <c r="O1127" s="203">
        <v>102</v>
      </c>
      <c r="P1127" s="204">
        <v>63.839999999999996</v>
      </c>
      <c r="Q1127" s="203">
        <v>86.921599999999984</v>
      </c>
      <c r="R1127" s="203">
        <v>107.3</v>
      </c>
      <c r="S1127" s="203">
        <v>96</v>
      </c>
      <c r="T1127" s="203">
        <v>100.28491386619247</v>
      </c>
      <c r="U1127" s="203">
        <v>99</v>
      </c>
      <c r="V1127" s="203">
        <v>99</v>
      </c>
      <c r="W1127" s="203">
        <v>109</v>
      </c>
      <c r="X1127" s="203">
        <v>100</v>
      </c>
      <c r="Y1127" s="203">
        <v>108.1</v>
      </c>
      <c r="Z1127" s="203">
        <v>92.265000000000001</v>
      </c>
      <c r="AA1127" s="203">
        <v>89.319665400000005</v>
      </c>
      <c r="AB1127" s="204">
        <v>81</v>
      </c>
      <c r="AC1127" s="203">
        <v>95</v>
      </c>
      <c r="AD1127" s="203">
        <v>91</v>
      </c>
      <c r="AE1127" s="199"/>
      <c r="AF1127" s="200"/>
      <c r="AG1127" s="200"/>
      <c r="AH1127" s="200"/>
      <c r="AI1127" s="200"/>
      <c r="AJ1127" s="200"/>
      <c r="AK1127" s="200"/>
      <c r="AL1127" s="200"/>
      <c r="AM1127" s="200"/>
      <c r="AN1127" s="200"/>
      <c r="AO1127" s="200"/>
      <c r="AP1127" s="200"/>
      <c r="AQ1127" s="200"/>
      <c r="AR1127" s="200"/>
      <c r="AS1127" s="200"/>
      <c r="AT1127" s="200"/>
      <c r="AU1127" s="200"/>
      <c r="AV1127" s="200"/>
      <c r="AW1127" s="200"/>
      <c r="AX1127" s="200"/>
      <c r="AY1127" s="200"/>
      <c r="AZ1127" s="200"/>
      <c r="BA1127" s="200"/>
      <c r="BB1127" s="200"/>
      <c r="BC1127" s="200"/>
      <c r="BD1127" s="200"/>
      <c r="BE1127" s="200"/>
      <c r="BF1127" s="200"/>
      <c r="BG1127" s="200"/>
      <c r="BH1127" s="200"/>
      <c r="BI1127" s="200"/>
      <c r="BJ1127" s="200"/>
      <c r="BK1127" s="200"/>
      <c r="BL1127" s="200"/>
      <c r="BM1127" s="201">
        <v>18</v>
      </c>
    </row>
    <row r="1128" spans="1:65">
      <c r="A1128" s="29"/>
      <c r="B1128" s="19">
        <v>1</v>
      </c>
      <c r="C1128" s="9">
        <v>3</v>
      </c>
      <c r="D1128" s="203">
        <v>95</v>
      </c>
      <c r="E1128" s="203">
        <v>97</v>
      </c>
      <c r="F1128" s="203">
        <v>94.8</v>
      </c>
      <c r="G1128" s="203">
        <v>98</v>
      </c>
      <c r="H1128" s="203">
        <v>97</v>
      </c>
      <c r="I1128" s="203">
        <v>101</v>
      </c>
      <c r="J1128" s="203">
        <v>99</v>
      </c>
      <c r="K1128" s="203">
        <v>100</v>
      </c>
      <c r="L1128" s="203">
        <v>102</v>
      </c>
      <c r="M1128" s="203">
        <v>90.445599999999999</v>
      </c>
      <c r="N1128" s="203">
        <v>98.681131942877442</v>
      </c>
      <c r="O1128" s="203">
        <v>97.3</v>
      </c>
      <c r="P1128" s="204">
        <v>72.989999999999995</v>
      </c>
      <c r="Q1128" s="203">
        <v>94.841599999999985</v>
      </c>
      <c r="R1128" s="203">
        <v>105.7</v>
      </c>
      <c r="S1128" s="203">
        <v>95</v>
      </c>
      <c r="T1128" s="203">
        <v>100.94181580528506</v>
      </c>
      <c r="U1128" s="203">
        <v>97</v>
      </c>
      <c r="V1128" s="203">
        <v>99</v>
      </c>
      <c r="W1128" s="203">
        <v>108</v>
      </c>
      <c r="X1128" s="203">
        <v>100</v>
      </c>
      <c r="Y1128" s="203">
        <v>107.1</v>
      </c>
      <c r="Z1128" s="203">
        <v>92.299000000000007</v>
      </c>
      <c r="AA1128" s="203">
        <v>92.110466799999983</v>
      </c>
      <c r="AB1128" s="204">
        <v>90</v>
      </c>
      <c r="AC1128" s="203">
        <v>98</v>
      </c>
      <c r="AD1128" s="203">
        <v>90</v>
      </c>
      <c r="AE1128" s="199"/>
      <c r="AF1128" s="200"/>
      <c r="AG1128" s="200"/>
      <c r="AH1128" s="200"/>
      <c r="AI1128" s="200"/>
      <c r="AJ1128" s="200"/>
      <c r="AK1128" s="200"/>
      <c r="AL1128" s="200"/>
      <c r="AM1128" s="200"/>
      <c r="AN1128" s="200"/>
      <c r="AO1128" s="200"/>
      <c r="AP1128" s="200"/>
      <c r="AQ1128" s="200"/>
      <c r="AR1128" s="200"/>
      <c r="AS1128" s="200"/>
      <c r="AT1128" s="200"/>
      <c r="AU1128" s="200"/>
      <c r="AV1128" s="200"/>
      <c r="AW1128" s="200"/>
      <c r="AX1128" s="200"/>
      <c r="AY1128" s="200"/>
      <c r="AZ1128" s="200"/>
      <c r="BA1128" s="200"/>
      <c r="BB1128" s="200"/>
      <c r="BC1128" s="200"/>
      <c r="BD1128" s="200"/>
      <c r="BE1128" s="200"/>
      <c r="BF1128" s="200"/>
      <c r="BG1128" s="200"/>
      <c r="BH1128" s="200"/>
      <c r="BI1128" s="200"/>
      <c r="BJ1128" s="200"/>
      <c r="BK1128" s="200"/>
      <c r="BL1128" s="200"/>
      <c r="BM1128" s="201">
        <v>16</v>
      </c>
    </row>
    <row r="1129" spans="1:65">
      <c r="A1129" s="29"/>
      <c r="B1129" s="19">
        <v>1</v>
      </c>
      <c r="C1129" s="9">
        <v>4</v>
      </c>
      <c r="D1129" s="203">
        <v>98</v>
      </c>
      <c r="E1129" s="203">
        <v>98</v>
      </c>
      <c r="F1129" s="203">
        <v>93.9</v>
      </c>
      <c r="G1129" s="203">
        <v>97</v>
      </c>
      <c r="H1129" s="203">
        <v>98</v>
      </c>
      <c r="I1129" s="203">
        <v>102</v>
      </c>
      <c r="J1129" s="203">
        <v>104</v>
      </c>
      <c r="K1129" s="203">
        <v>101</v>
      </c>
      <c r="L1129" s="203">
        <v>105</v>
      </c>
      <c r="M1129" s="203">
        <v>89.520200000000003</v>
      </c>
      <c r="N1129" s="203">
        <v>98.729737629565577</v>
      </c>
      <c r="O1129" s="203">
        <v>99.8</v>
      </c>
      <c r="P1129" s="204">
        <v>67.930000000000007</v>
      </c>
      <c r="Q1129" s="203">
        <v>92.739199999999997</v>
      </c>
      <c r="R1129" s="203">
        <v>103</v>
      </c>
      <c r="S1129" s="203">
        <v>94</v>
      </c>
      <c r="T1129" s="203">
        <v>101.45392801381685</v>
      </c>
      <c r="U1129" s="203">
        <v>98</v>
      </c>
      <c r="V1129" s="203">
        <v>99</v>
      </c>
      <c r="W1129" s="203">
        <v>110</v>
      </c>
      <c r="X1129" s="203">
        <v>101</v>
      </c>
      <c r="Y1129" s="203">
        <v>105</v>
      </c>
      <c r="Z1129" s="203">
        <v>92.552000000000007</v>
      </c>
      <c r="AA1129" s="203">
        <v>91.723335800000001</v>
      </c>
      <c r="AB1129" s="204">
        <v>90</v>
      </c>
      <c r="AC1129" s="203">
        <v>104</v>
      </c>
      <c r="AD1129" s="203">
        <v>93</v>
      </c>
      <c r="AE1129" s="199"/>
      <c r="AF1129" s="200"/>
      <c r="AG1129" s="200"/>
      <c r="AH1129" s="200"/>
      <c r="AI1129" s="200"/>
      <c r="AJ1129" s="200"/>
      <c r="AK1129" s="200"/>
      <c r="AL1129" s="200"/>
      <c r="AM1129" s="200"/>
      <c r="AN1129" s="200"/>
      <c r="AO1129" s="200"/>
      <c r="AP1129" s="200"/>
      <c r="AQ1129" s="200"/>
      <c r="AR1129" s="200"/>
      <c r="AS1129" s="200"/>
      <c r="AT1129" s="200"/>
      <c r="AU1129" s="200"/>
      <c r="AV1129" s="200"/>
      <c r="AW1129" s="200"/>
      <c r="AX1129" s="200"/>
      <c r="AY1129" s="200"/>
      <c r="AZ1129" s="200"/>
      <c r="BA1129" s="200"/>
      <c r="BB1129" s="200"/>
      <c r="BC1129" s="200"/>
      <c r="BD1129" s="200"/>
      <c r="BE1129" s="200"/>
      <c r="BF1129" s="200"/>
      <c r="BG1129" s="200"/>
      <c r="BH1129" s="200"/>
      <c r="BI1129" s="200"/>
      <c r="BJ1129" s="200"/>
      <c r="BK1129" s="200"/>
      <c r="BL1129" s="200"/>
      <c r="BM1129" s="201">
        <v>98.266871394995491</v>
      </c>
    </row>
    <row r="1130" spans="1:65">
      <c r="A1130" s="29"/>
      <c r="B1130" s="19">
        <v>1</v>
      </c>
      <c r="C1130" s="9">
        <v>5</v>
      </c>
      <c r="D1130" s="203">
        <v>98</v>
      </c>
      <c r="E1130" s="203">
        <v>95</v>
      </c>
      <c r="F1130" s="203">
        <v>94</v>
      </c>
      <c r="G1130" s="203">
        <v>98</v>
      </c>
      <c r="H1130" s="203">
        <v>100</v>
      </c>
      <c r="I1130" s="203">
        <v>102</v>
      </c>
      <c r="J1130" s="203">
        <v>99</v>
      </c>
      <c r="K1130" s="203">
        <v>97</v>
      </c>
      <c r="L1130" s="203">
        <v>102</v>
      </c>
      <c r="M1130" s="203">
        <v>91.278099999999995</v>
      </c>
      <c r="N1130" s="203">
        <v>99.084076178009838</v>
      </c>
      <c r="O1130" s="203">
        <v>99</v>
      </c>
      <c r="P1130" s="204">
        <v>67.64</v>
      </c>
      <c r="Q1130" s="203">
        <v>93.996799999999993</v>
      </c>
      <c r="R1130" s="203">
        <v>105.8</v>
      </c>
      <c r="S1130" s="203">
        <v>95</v>
      </c>
      <c r="T1130" s="203">
        <v>98.953570894020629</v>
      </c>
      <c r="U1130" s="203">
        <v>99</v>
      </c>
      <c r="V1130" s="203">
        <v>99</v>
      </c>
      <c r="W1130" s="203">
        <v>112</v>
      </c>
      <c r="X1130" s="203">
        <v>98</v>
      </c>
      <c r="Y1130" s="203">
        <v>108.1</v>
      </c>
      <c r="Z1130" s="203">
        <v>94.126000000000005</v>
      </c>
      <c r="AA1130" s="203">
        <v>91.065072799999996</v>
      </c>
      <c r="AB1130" s="204">
        <v>88</v>
      </c>
      <c r="AC1130" s="203">
        <v>101</v>
      </c>
      <c r="AD1130" s="203">
        <v>88</v>
      </c>
      <c r="AE1130" s="199"/>
      <c r="AF1130" s="200"/>
      <c r="AG1130" s="200"/>
      <c r="AH1130" s="200"/>
      <c r="AI1130" s="200"/>
      <c r="AJ1130" s="200"/>
      <c r="AK1130" s="200"/>
      <c r="AL1130" s="200"/>
      <c r="AM1130" s="200"/>
      <c r="AN1130" s="200"/>
      <c r="AO1130" s="200"/>
      <c r="AP1130" s="200"/>
      <c r="AQ1130" s="200"/>
      <c r="AR1130" s="200"/>
      <c r="AS1130" s="200"/>
      <c r="AT1130" s="200"/>
      <c r="AU1130" s="200"/>
      <c r="AV1130" s="200"/>
      <c r="AW1130" s="200"/>
      <c r="AX1130" s="200"/>
      <c r="AY1130" s="200"/>
      <c r="AZ1130" s="200"/>
      <c r="BA1130" s="200"/>
      <c r="BB1130" s="200"/>
      <c r="BC1130" s="200"/>
      <c r="BD1130" s="200"/>
      <c r="BE1130" s="200"/>
      <c r="BF1130" s="200"/>
      <c r="BG1130" s="200"/>
      <c r="BH1130" s="200"/>
      <c r="BI1130" s="200"/>
      <c r="BJ1130" s="200"/>
      <c r="BK1130" s="200"/>
      <c r="BL1130" s="200"/>
      <c r="BM1130" s="201">
        <v>68</v>
      </c>
    </row>
    <row r="1131" spans="1:65">
      <c r="A1131" s="29"/>
      <c r="B1131" s="19">
        <v>1</v>
      </c>
      <c r="C1131" s="9">
        <v>6</v>
      </c>
      <c r="D1131" s="203">
        <v>97</v>
      </c>
      <c r="E1131" s="203">
        <v>98</v>
      </c>
      <c r="F1131" s="203">
        <v>96.2</v>
      </c>
      <c r="G1131" s="203">
        <v>98</v>
      </c>
      <c r="H1131" s="203">
        <v>97</v>
      </c>
      <c r="I1131" s="203">
        <v>100</v>
      </c>
      <c r="J1131" s="203">
        <v>102</v>
      </c>
      <c r="K1131" s="203">
        <v>98</v>
      </c>
      <c r="L1131" s="203">
        <v>103</v>
      </c>
      <c r="M1131" s="203">
        <v>91.257599999999996</v>
      </c>
      <c r="N1131" s="203">
        <v>99.34864929538503</v>
      </c>
      <c r="O1131" s="203">
        <v>98.6</v>
      </c>
      <c r="P1131" s="204">
        <v>68.02</v>
      </c>
      <c r="Q1131" s="203">
        <v>102.2624</v>
      </c>
      <c r="R1131" s="203">
        <v>101.1</v>
      </c>
      <c r="S1131" s="203">
        <v>96</v>
      </c>
      <c r="T1131" s="203">
        <v>99.338306583936145</v>
      </c>
      <c r="U1131" s="203">
        <v>99</v>
      </c>
      <c r="V1131" s="205">
        <v>96</v>
      </c>
      <c r="W1131" s="203">
        <v>106</v>
      </c>
      <c r="X1131" s="203">
        <v>101</v>
      </c>
      <c r="Y1131" s="203">
        <v>107.1</v>
      </c>
      <c r="Z1131" s="203">
        <v>94.126999999999995</v>
      </c>
      <c r="AA1131" s="203">
        <v>91.908473599999994</v>
      </c>
      <c r="AB1131" s="204">
        <v>86</v>
      </c>
      <c r="AC1131" s="203">
        <v>94</v>
      </c>
      <c r="AD1131" s="203">
        <v>90</v>
      </c>
      <c r="AE1131" s="199"/>
      <c r="AF1131" s="200"/>
      <c r="AG1131" s="200"/>
      <c r="AH1131" s="200"/>
      <c r="AI1131" s="200"/>
      <c r="AJ1131" s="200"/>
      <c r="AK1131" s="200"/>
      <c r="AL1131" s="200"/>
      <c r="AM1131" s="200"/>
      <c r="AN1131" s="200"/>
      <c r="AO1131" s="200"/>
      <c r="AP1131" s="200"/>
      <c r="AQ1131" s="200"/>
      <c r="AR1131" s="200"/>
      <c r="AS1131" s="200"/>
      <c r="AT1131" s="200"/>
      <c r="AU1131" s="200"/>
      <c r="AV1131" s="200"/>
      <c r="AW1131" s="200"/>
      <c r="AX1131" s="200"/>
      <c r="AY1131" s="200"/>
      <c r="AZ1131" s="200"/>
      <c r="BA1131" s="200"/>
      <c r="BB1131" s="200"/>
      <c r="BC1131" s="200"/>
      <c r="BD1131" s="200"/>
      <c r="BE1131" s="200"/>
      <c r="BF1131" s="200"/>
      <c r="BG1131" s="200"/>
      <c r="BH1131" s="200"/>
      <c r="BI1131" s="200"/>
      <c r="BJ1131" s="200"/>
      <c r="BK1131" s="200"/>
      <c r="BL1131" s="200"/>
      <c r="BM1131" s="206"/>
    </row>
    <row r="1132" spans="1:65">
      <c r="A1132" s="29"/>
      <c r="B1132" s="20" t="s">
        <v>262</v>
      </c>
      <c r="C1132" s="12"/>
      <c r="D1132" s="207">
        <v>97.333333333333329</v>
      </c>
      <c r="E1132" s="207">
        <v>96.5</v>
      </c>
      <c r="F1132" s="207">
        <v>94.750000000000014</v>
      </c>
      <c r="G1132" s="207">
        <v>98.166666666666671</v>
      </c>
      <c r="H1132" s="207">
        <v>97.333333333333329</v>
      </c>
      <c r="I1132" s="207">
        <v>101.33333333333333</v>
      </c>
      <c r="J1132" s="207">
        <v>100.66666666666667</v>
      </c>
      <c r="K1132" s="207">
        <v>99.333333333333329</v>
      </c>
      <c r="L1132" s="207">
        <v>102.33333333333333</v>
      </c>
      <c r="M1132" s="207">
        <v>90.554433333333336</v>
      </c>
      <c r="N1132" s="207">
        <v>99.867428534993209</v>
      </c>
      <c r="O1132" s="207">
        <v>99.2</v>
      </c>
      <c r="P1132" s="207">
        <v>68.591666666666654</v>
      </c>
      <c r="Q1132" s="207">
        <v>92.713599999999985</v>
      </c>
      <c r="R1132" s="207">
        <v>104.3</v>
      </c>
      <c r="S1132" s="207">
        <v>95.333333333333329</v>
      </c>
      <c r="T1132" s="207">
        <v>100.26698710656073</v>
      </c>
      <c r="U1132" s="207">
        <v>98.5</v>
      </c>
      <c r="V1132" s="207">
        <v>98.166666666666671</v>
      </c>
      <c r="W1132" s="207">
        <v>108.33333333333333</v>
      </c>
      <c r="X1132" s="207">
        <v>99.666666666666671</v>
      </c>
      <c r="Y1132" s="207">
        <v>107.08333333333333</v>
      </c>
      <c r="Z1132" s="207">
        <v>93.186166666666665</v>
      </c>
      <c r="AA1132" s="207">
        <v>91.483169233333342</v>
      </c>
      <c r="AB1132" s="207">
        <v>86.5</v>
      </c>
      <c r="AC1132" s="207">
        <v>99.333333333333329</v>
      </c>
      <c r="AD1132" s="207">
        <v>90.5</v>
      </c>
      <c r="AE1132" s="199"/>
      <c r="AF1132" s="200"/>
      <c r="AG1132" s="200"/>
      <c r="AH1132" s="200"/>
      <c r="AI1132" s="200"/>
      <c r="AJ1132" s="200"/>
      <c r="AK1132" s="200"/>
      <c r="AL1132" s="200"/>
      <c r="AM1132" s="200"/>
      <c r="AN1132" s="200"/>
      <c r="AO1132" s="200"/>
      <c r="AP1132" s="200"/>
      <c r="AQ1132" s="200"/>
      <c r="AR1132" s="200"/>
      <c r="AS1132" s="200"/>
      <c r="AT1132" s="200"/>
      <c r="AU1132" s="200"/>
      <c r="AV1132" s="200"/>
      <c r="AW1132" s="200"/>
      <c r="AX1132" s="200"/>
      <c r="AY1132" s="200"/>
      <c r="AZ1132" s="200"/>
      <c r="BA1132" s="200"/>
      <c r="BB1132" s="200"/>
      <c r="BC1132" s="200"/>
      <c r="BD1132" s="200"/>
      <c r="BE1132" s="200"/>
      <c r="BF1132" s="200"/>
      <c r="BG1132" s="200"/>
      <c r="BH1132" s="200"/>
      <c r="BI1132" s="200"/>
      <c r="BJ1132" s="200"/>
      <c r="BK1132" s="200"/>
      <c r="BL1132" s="200"/>
      <c r="BM1132" s="206"/>
    </row>
    <row r="1133" spans="1:65">
      <c r="A1133" s="29"/>
      <c r="B1133" s="3" t="s">
        <v>263</v>
      </c>
      <c r="C1133" s="28"/>
      <c r="D1133" s="203">
        <v>97.5</v>
      </c>
      <c r="E1133" s="203">
        <v>97</v>
      </c>
      <c r="F1133" s="203">
        <v>94.5</v>
      </c>
      <c r="G1133" s="203">
        <v>98</v>
      </c>
      <c r="H1133" s="203">
        <v>97.5</v>
      </c>
      <c r="I1133" s="203">
        <v>101.5</v>
      </c>
      <c r="J1133" s="203">
        <v>100</v>
      </c>
      <c r="K1133" s="203">
        <v>99.5</v>
      </c>
      <c r="L1133" s="203">
        <v>102</v>
      </c>
      <c r="M1133" s="203">
        <v>90.459299999999999</v>
      </c>
      <c r="N1133" s="203">
        <v>99.216362736697434</v>
      </c>
      <c r="O1133" s="203">
        <v>98.8</v>
      </c>
      <c r="P1133" s="203">
        <v>67.974999999999994</v>
      </c>
      <c r="Q1133" s="203">
        <v>93.367999999999995</v>
      </c>
      <c r="R1133" s="203">
        <v>104.35</v>
      </c>
      <c r="S1133" s="203">
        <v>95.5</v>
      </c>
      <c r="T1133" s="203">
        <v>100.45715067115285</v>
      </c>
      <c r="U1133" s="203">
        <v>99</v>
      </c>
      <c r="V1133" s="203">
        <v>99</v>
      </c>
      <c r="W1133" s="203">
        <v>108.5</v>
      </c>
      <c r="X1133" s="203">
        <v>100</v>
      </c>
      <c r="Y1133" s="203">
        <v>107.1</v>
      </c>
      <c r="Z1133" s="203">
        <v>93.15</v>
      </c>
      <c r="AA1133" s="203">
        <v>91.815904700000004</v>
      </c>
      <c r="AB1133" s="203">
        <v>87</v>
      </c>
      <c r="AC1133" s="203">
        <v>99.5</v>
      </c>
      <c r="AD1133" s="203">
        <v>90.5</v>
      </c>
      <c r="AE1133" s="199"/>
      <c r="AF1133" s="200"/>
      <c r="AG1133" s="200"/>
      <c r="AH1133" s="200"/>
      <c r="AI1133" s="200"/>
      <c r="AJ1133" s="200"/>
      <c r="AK1133" s="200"/>
      <c r="AL1133" s="200"/>
      <c r="AM1133" s="200"/>
      <c r="AN1133" s="200"/>
      <c r="AO1133" s="200"/>
      <c r="AP1133" s="200"/>
      <c r="AQ1133" s="200"/>
      <c r="AR1133" s="200"/>
      <c r="AS1133" s="200"/>
      <c r="AT1133" s="200"/>
      <c r="AU1133" s="200"/>
      <c r="AV1133" s="200"/>
      <c r="AW1133" s="200"/>
      <c r="AX1133" s="200"/>
      <c r="AY1133" s="200"/>
      <c r="AZ1133" s="200"/>
      <c r="BA1133" s="200"/>
      <c r="BB1133" s="200"/>
      <c r="BC1133" s="200"/>
      <c r="BD1133" s="200"/>
      <c r="BE1133" s="200"/>
      <c r="BF1133" s="200"/>
      <c r="BG1133" s="200"/>
      <c r="BH1133" s="200"/>
      <c r="BI1133" s="200"/>
      <c r="BJ1133" s="200"/>
      <c r="BK1133" s="200"/>
      <c r="BL1133" s="200"/>
      <c r="BM1133" s="206"/>
    </row>
    <row r="1134" spans="1:65">
      <c r="A1134" s="29"/>
      <c r="B1134" s="3" t="s">
        <v>264</v>
      </c>
      <c r="C1134" s="28"/>
      <c r="D1134" s="208">
        <v>1.7511900715418263</v>
      </c>
      <c r="E1134" s="208">
        <v>1.6431676725154984</v>
      </c>
      <c r="F1134" s="208">
        <v>0.90719347440333842</v>
      </c>
      <c r="G1134" s="208">
        <v>0.75277265270908111</v>
      </c>
      <c r="H1134" s="208">
        <v>1.9663841605003498</v>
      </c>
      <c r="I1134" s="208">
        <v>1.2110601416389968</v>
      </c>
      <c r="J1134" s="208">
        <v>2.0655911179772888</v>
      </c>
      <c r="K1134" s="208">
        <v>1.6329931618554521</v>
      </c>
      <c r="L1134" s="208">
        <v>1.505545305418162</v>
      </c>
      <c r="M1134" s="208">
        <v>0.65531522999749048</v>
      </c>
      <c r="N1134" s="208">
        <v>1.4321294369699911</v>
      </c>
      <c r="O1134" s="208">
        <v>1.5937377450509234</v>
      </c>
      <c r="P1134" s="208">
        <v>3.163450120780579</v>
      </c>
      <c r="Q1134" s="208">
        <v>6.0440113831792237</v>
      </c>
      <c r="R1134" s="208">
        <v>2.328089345364563</v>
      </c>
      <c r="S1134" s="208">
        <v>0.81649658092772603</v>
      </c>
      <c r="T1134" s="208">
        <v>0.9574327701690678</v>
      </c>
      <c r="U1134" s="208">
        <v>0.83666002653407556</v>
      </c>
      <c r="V1134" s="208">
        <v>1.3291601358251257</v>
      </c>
      <c r="W1134" s="208">
        <v>2.5819888974716112</v>
      </c>
      <c r="X1134" s="208">
        <v>1.3662601021279464</v>
      </c>
      <c r="Y1134" s="208">
        <v>1.1321071798494444</v>
      </c>
      <c r="Z1134" s="208">
        <v>0.90795273371837126</v>
      </c>
      <c r="AA1134" s="208">
        <v>1.1957179273038636</v>
      </c>
      <c r="AB1134" s="208">
        <v>3.5637059362410923</v>
      </c>
      <c r="AC1134" s="208">
        <v>4.3665394383500846</v>
      </c>
      <c r="AD1134" s="208">
        <v>1.6431676725154984</v>
      </c>
      <c r="AE1134" s="209"/>
      <c r="AF1134" s="210"/>
      <c r="AG1134" s="210"/>
      <c r="AH1134" s="210"/>
      <c r="AI1134" s="210"/>
      <c r="AJ1134" s="210"/>
      <c r="AK1134" s="210"/>
      <c r="AL1134" s="210"/>
      <c r="AM1134" s="210"/>
      <c r="AN1134" s="210"/>
      <c r="AO1134" s="210"/>
      <c r="AP1134" s="210"/>
      <c r="AQ1134" s="210"/>
      <c r="AR1134" s="210"/>
      <c r="AS1134" s="210"/>
      <c r="AT1134" s="210"/>
      <c r="AU1134" s="210"/>
      <c r="AV1134" s="210"/>
      <c r="AW1134" s="210"/>
      <c r="AX1134" s="210"/>
      <c r="AY1134" s="210"/>
      <c r="AZ1134" s="210"/>
      <c r="BA1134" s="210"/>
      <c r="BB1134" s="210"/>
      <c r="BC1134" s="210"/>
      <c r="BD1134" s="210"/>
      <c r="BE1134" s="210"/>
      <c r="BF1134" s="210"/>
      <c r="BG1134" s="210"/>
      <c r="BH1134" s="210"/>
      <c r="BI1134" s="210"/>
      <c r="BJ1134" s="210"/>
      <c r="BK1134" s="210"/>
      <c r="BL1134" s="210"/>
      <c r="BM1134" s="211"/>
    </row>
    <row r="1135" spans="1:65">
      <c r="A1135" s="29"/>
      <c r="B1135" s="3" t="s">
        <v>87</v>
      </c>
      <c r="C1135" s="28"/>
      <c r="D1135" s="13">
        <v>1.7991678817210546E-2</v>
      </c>
      <c r="E1135" s="13">
        <v>1.7027644274772005E-2</v>
      </c>
      <c r="F1135" s="13">
        <v>9.5746013129639918E-3</v>
      </c>
      <c r="G1135" s="13">
        <v>7.66831225170541E-3</v>
      </c>
      <c r="H1135" s="13">
        <v>2.0202576991441953E-2</v>
      </c>
      <c r="I1135" s="13">
        <v>1.1951251397753259E-2</v>
      </c>
      <c r="J1135" s="13">
        <v>2.0519117065999556E-2</v>
      </c>
      <c r="K1135" s="13">
        <v>1.6439528475054886E-2</v>
      </c>
      <c r="L1135" s="13">
        <v>1.4712169108320803E-2</v>
      </c>
      <c r="M1135" s="13">
        <v>7.2366995836112991E-3</v>
      </c>
      <c r="N1135" s="13">
        <v>1.434030552281796E-2</v>
      </c>
      <c r="O1135" s="13">
        <v>1.606590468801334E-2</v>
      </c>
      <c r="P1135" s="13">
        <v>4.6120035778601576E-2</v>
      </c>
      <c r="Q1135" s="13">
        <v>6.5190127264815781E-2</v>
      </c>
      <c r="R1135" s="13">
        <v>2.2321086724492456E-2</v>
      </c>
      <c r="S1135" s="13">
        <v>8.564649450290833E-3</v>
      </c>
      <c r="T1135" s="13">
        <v>9.548833547292461E-3</v>
      </c>
      <c r="U1135" s="13">
        <v>8.494010421665742E-3</v>
      </c>
      <c r="V1135" s="13">
        <v>1.3539831604330652E-2</v>
      </c>
      <c r="W1135" s="13">
        <v>2.3833743668968718E-2</v>
      </c>
      <c r="X1135" s="13">
        <v>1.3708295339076384E-2</v>
      </c>
      <c r="Y1135" s="13">
        <v>1.0572207126998703E-2</v>
      </c>
      <c r="Z1135" s="13">
        <v>9.7434283026812413E-3</v>
      </c>
      <c r="AA1135" s="13">
        <v>1.3070359688284442E-2</v>
      </c>
      <c r="AB1135" s="13">
        <v>4.1198912557700487E-2</v>
      </c>
      <c r="AC1135" s="13">
        <v>4.3958450721645149E-2</v>
      </c>
      <c r="AD1135" s="13">
        <v>1.8156548867574569E-2</v>
      </c>
      <c r="AE1135" s="144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A1136" s="29"/>
      <c r="B1136" s="3" t="s">
        <v>265</v>
      </c>
      <c r="C1136" s="28"/>
      <c r="D1136" s="13">
        <v>-9.5000283250058493E-3</v>
      </c>
      <c r="E1136" s="13">
        <v>-1.7980336301675282E-2</v>
      </c>
      <c r="F1136" s="13">
        <v>-3.5788983052680967E-2</v>
      </c>
      <c r="G1136" s="13">
        <v>-1.019720348336306E-3</v>
      </c>
      <c r="H1136" s="13">
        <v>-9.5000283250058493E-3</v>
      </c>
      <c r="I1136" s="13">
        <v>3.120544996300767E-2</v>
      </c>
      <c r="J1136" s="13">
        <v>2.4421203581672213E-2</v>
      </c>
      <c r="K1136" s="13">
        <v>1.0852710819000855E-2</v>
      </c>
      <c r="L1136" s="13">
        <v>4.1381819535011077E-2</v>
      </c>
      <c r="M1136" s="13">
        <v>-7.8484620016659346E-2</v>
      </c>
      <c r="N1136" s="13">
        <v>1.6287860977725499E-2</v>
      </c>
      <c r="O1136" s="13">
        <v>9.4958615427338522E-3</v>
      </c>
      <c r="P1136" s="13">
        <v>-0.30198585044033599</v>
      </c>
      <c r="Q1136" s="13">
        <v>-5.6512142049108927E-2</v>
      </c>
      <c r="R1136" s="13">
        <v>6.1395346359951031E-2</v>
      </c>
      <c r="S1136" s="13">
        <v>-2.9852767469012553E-2</v>
      </c>
      <c r="T1136" s="13">
        <v>2.0353916667658511E-2</v>
      </c>
      <c r="U1136" s="13">
        <v>2.3724028423315335E-3</v>
      </c>
      <c r="V1136" s="13">
        <v>-1.019720348336306E-3</v>
      </c>
      <c r="W1136" s="13">
        <v>0.1024400369670313</v>
      </c>
      <c r="X1136" s="13">
        <v>1.4244834009668805E-2</v>
      </c>
      <c r="Y1136" s="13">
        <v>8.9719575002026986E-2</v>
      </c>
      <c r="Z1136" s="13">
        <v>-5.1703129001699044E-2</v>
      </c>
      <c r="AA1136" s="13">
        <v>-6.9033460263472124E-2</v>
      </c>
      <c r="AB1136" s="13">
        <v>-0.11974403202170891</v>
      </c>
      <c r="AC1136" s="13">
        <v>1.0852710819000855E-2</v>
      </c>
      <c r="AD1136" s="13">
        <v>-7.9038553733695394E-2</v>
      </c>
      <c r="AE1136" s="144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3"/>
    </row>
    <row r="1137" spans="1:65">
      <c r="A1137" s="29"/>
      <c r="B1137" s="45" t="s">
        <v>266</v>
      </c>
      <c r="C1137" s="46"/>
      <c r="D1137" s="44">
        <v>0.2</v>
      </c>
      <c r="E1137" s="44">
        <v>0.4</v>
      </c>
      <c r="F1137" s="44">
        <v>0.81</v>
      </c>
      <c r="G1137" s="44">
        <v>0</v>
      </c>
      <c r="H1137" s="44">
        <v>0.2</v>
      </c>
      <c r="I1137" s="44">
        <v>0.75</v>
      </c>
      <c r="J1137" s="44">
        <v>0.59</v>
      </c>
      <c r="K1137" s="44">
        <v>0.28000000000000003</v>
      </c>
      <c r="L1137" s="44">
        <v>0.99</v>
      </c>
      <c r="M1137" s="44">
        <v>1.81</v>
      </c>
      <c r="N1137" s="44">
        <v>0.4</v>
      </c>
      <c r="O1137" s="44">
        <v>0.25</v>
      </c>
      <c r="P1137" s="44">
        <v>7.04</v>
      </c>
      <c r="Q1137" s="44">
        <v>1.3</v>
      </c>
      <c r="R1137" s="44">
        <v>1.46</v>
      </c>
      <c r="S1137" s="44">
        <v>0.67</v>
      </c>
      <c r="T1137" s="44">
        <v>0.5</v>
      </c>
      <c r="U1137" s="44">
        <v>0.08</v>
      </c>
      <c r="V1137" s="44">
        <v>0</v>
      </c>
      <c r="W1137" s="44">
        <v>2.42</v>
      </c>
      <c r="X1137" s="44">
        <v>0.36</v>
      </c>
      <c r="Y1137" s="44">
        <v>2.12</v>
      </c>
      <c r="Z1137" s="44">
        <v>1.19</v>
      </c>
      <c r="AA1137" s="44">
        <v>1.59</v>
      </c>
      <c r="AB1137" s="44">
        <v>2.78</v>
      </c>
      <c r="AC1137" s="44">
        <v>0.28000000000000003</v>
      </c>
      <c r="AD1137" s="44">
        <v>1.82</v>
      </c>
      <c r="AE1137" s="144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3"/>
    </row>
    <row r="1138" spans="1:65">
      <c r="B1138" s="30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BM1138" s="53"/>
    </row>
    <row r="1139" spans="1:65" ht="15">
      <c r="B1139" s="8" t="s">
        <v>497</v>
      </c>
      <c r="BM1139" s="27" t="s">
        <v>67</v>
      </c>
    </row>
    <row r="1140" spans="1:65" ht="15">
      <c r="A1140" s="24" t="s">
        <v>45</v>
      </c>
      <c r="B1140" s="18" t="s">
        <v>110</v>
      </c>
      <c r="C1140" s="15" t="s">
        <v>111</v>
      </c>
      <c r="D1140" s="16" t="s">
        <v>225</v>
      </c>
      <c r="E1140" s="17" t="s">
        <v>225</v>
      </c>
      <c r="F1140" s="17" t="s">
        <v>225</v>
      </c>
      <c r="G1140" s="17" t="s">
        <v>225</v>
      </c>
      <c r="H1140" s="17" t="s">
        <v>225</v>
      </c>
      <c r="I1140" s="17" t="s">
        <v>225</v>
      </c>
      <c r="J1140" s="17" t="s">
        <v>225</v>
      </c>
      <c r="K1140" s="17" t="s">
        <v>225</v>
      </c>
      <c r="L1140" s="17" t="s">
        <v>225</v>
      </c>
      <c r="M1140" s="17" t="s">
        <v>225</v>
      </c>
      <c r="N1140" s="17" t="s">
        <v>225</v>
      </c>
      <c r="O1140" s="17" t="s">
        <v>225</v>
      </c>
      <c r="P1140" s="17" t="s">
        <v>225</v>
      </c>
      <c r="Q1140" s="17" t="s">
        <v>225</v>
      </c>
      <c r="R1140" s="17" t="s">
        <v>225</v>
      </c>
      <c r="S1140" s="17" t="s">
        <v>225</v>
      </c>
      <c r="T1140" s="17" t="s">
        <v>225</v>
      </c>
      <c r="U1140" s="17" t="s">
        <v>225</v>
      </c>
      <c r="V1140" s="17" t="s">
        <v>225</v>
      </c>
      <c r="W1140" s="17" t="s">
        <v>225</v>
      </c>
      <c r="X1140" s="17" t="s">
        <v>225</v>
      </c>
      <c r="Y1140" s="17" t="s">
        <v>225</v>
      </c>
      <c r="Z1140" s="17" t="s">
        <v>225</v>
      </c>
      <c r="AA1140" s="17" t="s">
        <v>225</v>
      </c>
      <c r="AB1140" s="17" t="s">
        <v>225</v>
      </c>
      <c r="AC1140" s="17" t="s">
        <v>225</v>
      </c>
      <c r="AD1140" s="144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</v>
      </c>
    </row>
    <row r="1141" spans="1:65">
      <c r="A1141" s="29"/>
      <c r="B1141" s="19" t="s">
        <v>226</v>
      </c>
      <c r="C1141" s="9" t="s">
        <v>226</v>
      </c>
      <c r="D1141" s="142" t="s">
        <v>228</v>
      </c>
      <c r="E1141" s="143" t="s">
        <v>229</v>
      </c>
      <c r="F1141" s="143" t="s">
        <v>230</v>
      </c>
      <c r="G1141" s="143" t="s">
        <v>231</v>
      </c>
      <c r="H1141" s="143" t="s">
        <v>232</v>
      </c>
      <c r="I1141" s="143" t="s">
        <v>233</v>
      </c>
      <c r="J1141" s="143" t="s">
        <v>234</v>
      </c>
      <c r="K1141" s="143" t="s">
        <v>235</v>
      </c>
      <c r="L1141" s="143" t="s">
        <v>236</v>
      </c>
      <c r="M1141" s="143" t="s">
        <v>237</v>
      </c>
      <c r="N1141" s="143" t="s">
        <v>238</v>
      </c>
      <c r="O1141" s="143" t="s">
        <v>239</v>
      </c>
      <c r="P1141" s="143" t="s">
        <v>241</v>
      </c>
      <c r="Q1141" s="143" t="s">
        <v>243</v>
      </c>
      <c r="R1141" s="143" t="s">
        <v>244</v>
      </c>
      <c r="S1141" s="143" t="s">
        <v>245</v>
      </c>
      <c r="T1141" s="143" t="s">
        <v>246</v>
      </c>
      <c r="U1141" s="143" t="s">
        <v>269</v>
      </c>
      <c r="V1141" s="143" t="s">
        <v>247</v>
      </c>
      <c r="W1141" s="143" t="s">
        <v>248</v>
      </c>
      <c r="X1141" s="143" t="s">
        <v>249</v>
      </c>
      <c r="Y1141" s="143" t="s">
        <v>250</v>
      </c>
      <c r="Z1141" s="143" t="s">
        <v>252</v>
      </c>
      <c r="AA1141" s="143" t="s">
        <v>253</v>
      </c>
      <c r="AB1141" s="143" t="s">
        <v>254</v>
      </c>
      <c r="AC1141" s="143" t="s">
        <v>255</v>
      </c>
      <c r="AD1141" s="144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 t="s">
        <v>3</v>
      </c>
    </row>
    <row r="1142" spans="1:65">
      <c r="A1142" s="29"/>
      <c r="B1142" s="19"/>
      <c r="C1142" s="9"/>
      <c r="D1142" s="10" t="s">
        <v>275</v>
      </c>
      <c r="E1142" s="11" t="s">
        <v>275</v>
      </c>
      <c r="F1142" s="11" t="s">
        <v>276</v>
      </c>
      <c r="G1142" s="11" t="s">
        <v>276</v>
      </c>
      <c r="H1142" s="11" t="s">
        <v>276</v>
      </c>
      <c r="I1142" s="11" t="s">
        <v>276</v>
      </c>
      <c r="J1142" s="11" t="s">
        <v>276</v>
      </c>
      <c r="K1142" s="11" t="s">
        <v>276</v>
      </c>
      <c r="L1142" s="11" t="s">
        <v>275</v>
      </c>
      <c r="M1142" s="11" t="s">
        <v>114</v>
      </c>
      <c r="N1142" s="11" t="s">
        <v>275</v>
      </c>
      <c r="O1142" s="11" t="s">
        <v>275</v>
      </c>
      <c r="P1142" s="11" t="s">
        <v>114</v>
      </c>
      <c r="Q1142" s="11" t="s">
        <v>114</v>
      </c>
      <c r="R1142" s="11" t="s">
        <v>276</v>
      </c>
      <c r="S1142" s="11" t="s">
        <v>114</v>
      </c>
      <c r="T1142" s="11" t="s">
        <v>276</v>
      </c>
      <c r="U1142" s="11" t="s">
        <v>276</v>
      </c>
      <c r="V1142" s="11" t="s">
        <v>276</v>
      </c>
      <c r="W1142" s="11" t="s">
        <v>114</v>
      </c>
      <c r="X1142" s="11" t="s">
        <v>276</v>
      </c>
      <c r="Y1142" s="11" t="s">
        <v>114</v>
      </c>
      <c r="Z1142" s="11" t="s">
        <v>276</v>
      </c>
      <c r="AA1142" s="11" t="s">
        <v>276</v>
      </c>
      <c r="AB1142" s="11" t="s">
        <v>276</v>
      </c>
      <c r="AC1142" s="11" t="s">
        <v>114</v>
      </c>
      <c r="AD1142" s="144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7">
        <v>0</v>
      </c>
    </row>
    <row r="1143" spans="1:65">
      <c r="A1143" s="29"/>
      <c r="B1143" s="19"/>
      <c r="C1143" s="9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144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7">
        <v>1</v>
      </c>
    </row>
    <row r="1144" spans="1:65">
      <c r="A1144" s="29"/>
      <c r="B1144" s="18">
        <v>1</v>
      </c>
      <c r="C1144" s="14">
        <v>1</v>
      </c>
      <c r="D1144" s="196">
        <v>64.599999999999994</v>
      </c>
      <c r="E1144" s="196">
        <v>64.900000000000006</v>
      </c>
      <c r="F1144" s="196">
        <v>58.2</v>
      </c>
      <c r="G1144" s="196">
        <v>69.400000000000006</v>
      </c>
      <c r="H1144" s="196">
        <v>67.5</v>
      </c>
      <c r="I1144" s="196">
        <v>63.79999999999999</v>
      </c>
      <c r="J1144" s="197">
        <v>63.1</v>
      </c>
      <c r="K1144" s="196">
        <v>71.400000000000006</v>
      </c>
      <c r="L1144" s="196">
        <v>71.7</v>
      </c>
      <c r="M1144" s="196">
        <v>72.227671874999999</v>
      </c>
      <c r="N1144" s="196">
        <v>67.378762059114251</v>
      </c>
      <c r="O1144" s="196">
        <v>73.3</v>
      </c>
      <c r="P1144" s="196">
        <v>62.445999999999991</v>
      </c>
      <c r="Q1144" s="196">
        <v>75.040000000000006</v>
      </c>
      <c r="R1144" s="196">
        <v>74.599999999999994</v>
      </c>
      <c r="S1144" s="196">
        <v>70.938879357798768</v>
      </c>
      <c r="T1144" s="196">
        <v>66</v>
      </c>
      <c r="U1144" s="196">
        <v>69.2</v>
      </c>
      <c r="V1144" s="196">
        <v>67.599999999999994</v>
      </c>
      <c r="W1144" s="197">
        <v>67.599999999999994</v>
      </c>
      <c r="X1144" s="196">
        <v>65</v>
      </c>
      <c r="Y1144" s="196">
        <v>68.14</v>
      </c>
      <c r="Z1144" s="198">
        <v>48.674328600000003</v>
      </c>
      <c r="AA1144" s="196">
        <v>65.3</v>
      </c>
      <c r="AB1144" s="198">
        <v>85.9</v>
      </c>
      <c r="AC1144" s="198">
        <v>59.3</v>
      </c>
      <c r="AD1144" s="199"/>
      <c r="AE1144" s="200"/>
      <c r="AF1144" s="200"/>
      <c r="AG1144" s="200"/>
      <c r="AH1144" s="200"/>
      <c r="AI1144" s="200"/>
      <c r="AJ1144" s="200"/>
      <c r="AK1144" s="200"/>
      <c r="AL1144" s="200"/>
      <c r="AM1144" s="200"/>
      <c r="AN1144" s="200"/>
      <c r="AO1144" s="200"/>
      <c r="AP1144" s="200"/>
      <c r="AQ1144" s="200"/>
      <c r="AR1144" s="200"/>
      <c r="AS1144" s="200"/>
      <c r="AT1144" s="200"/>
      <c r="AU1144" s="200"/>
      <c r="AV1144" s="200"/>
      <c r="AW1144" s="200"/>
      <c r="AX1144" s="200"/>
      <c r="AY1144" s="200"/>
      <c r="AZ1144" s="200"/>
      <c r="BA1144" s="200"/>
      <c r="BB1144" s="200"/>
      <c r="BC1144" s="200"/>
      <c r="BD1144" s="200"/>
      <c r="BE1144" s="200"/>
      <c r="BF1144" s="200"/>
      <c r="BG1144" s="200"/>
      <c r="BH1144" s="200"/>
      <c r="BI1144" s="200"/>
      <c r="BJ1144" s="200"/>
      <c r="BK1144" s="200"/>
      <c r="BL1144" s="200"/>
      <c r="BM1144" s="201">
        <v>1</v>
      </c>
    </row>
    <row r="1145" spans="1:65">
      <c r="A1145" s="29"/>
      <c r="B1145" s="19">
        <v>1</v>
      </c>
      <c r="C1145" s="9">
        <v>2</v>
      </c>
      <c r="D1145" s="203">
        <v>63.899999999999991</v>
      </c>
      <c r="E1145" s="203">
        <v>61.70000000000001</v>
      </c>
      <c r="F1145" s="203">
        <v>60.3</v>
      </c>
      <c r="G1145" s="203">
        <v>67.900000000000006</v>
      </c>
      <c r="H1145" s="203">
        <v>69.2</v>
      </c>
      <c r="I1145" s="203">
        <v>67.2</v>
      </c>
      <c r="J1145" s="203">
        <v>66.7</v>
      </c>
      <c r="K1145" s="203">
        <v>71.5</v>
      </c>
      <c r="L1145" s="203">
        <v>68.599999999999994</v>
      </c>
      <c r="M1145" s="203">
        <v>69.022744791666653</v>
      </c>
      <c r="N1145" s="203">
        <v>67.919102691852203</v>
      </c>
      <c r="O1145" s="203">
        <v>72.099999999999994</v>
      </c>
      <c r="P1145" s="203">
        <v>60.597000000000001</v>
      </c>
      <c r="Q1145" s="203">
        <v>76.790000000000006</v>
      </c>
      <c r="R1145" s="203">
        <v>74.3</v>
      </c>
      <c r="S1145" s="203">
        <v>73.183514373877131</v>
      </c>
      <c r="T1145" s="203">
        <v>66</v>
      </c>
      <c r="U1145" s="203">
        <v>67.599999999999994</v>
      </c>
      <c r="V1145" s="203">
        <v>67.8</v>
      </c>
      <c r="W1145" s="203">
        <v>72.8</v>
      </c>
      <c r="X1145" s="203">
        <v>67.2</v>
      </c>
      <c r="Y1145" s="203">
        <v>70.19</v>
      </c>
      <c r="Z1145" s="204">
        <v>46.994062200000002</v>
      </c>
      <c r="AA1145" s="203">
        <v>65.5</v>
      </c>
      <c r="AB1145" s="204">
        <v>82.6</v>
      </c>
      <c r="AC1145" s="204">
        <v>55.7</v>
      </c>
      <c r="AD1145" s="199"/>
      <c r="AE1145" s="200"/>
      <c r="AF1145" s="200"/>
      <c r="AG1145" s="200"/>
      <c r="AH1145" s="200"/>
      <c r="AI1145" s="200"/>
      <c r="AJ1145" s="200"/>
      <c r="AK1145" s="200"/>
      <c r="AL1145" s="200"/>
      <c r="AM1145" s="200"/>
      <c r="AN1145" s="200"/>
      <c r="AO1145" s="200"/>
      <c r="AP1145" s="200"/>
      <c r="AQ1145" s="200"/>
      <c r="AR1145" s="200"/>
      <c r="AS1145" s="200"/>
      <c r="AT1145" s="200"/>
      <c r="AU1145" s="200"/>
      <c r="AV1145" s="200"/>
      <c r="AW1145" s="200"/>
      <c r="AX1145" s="200"/>
      <c r="AY1145" s="200"/>
      <c r="AZ1145" s="200"/>
      <c r="BA1145" s="200"/>
      <c r="BB1145" s="200"/>
      <c r="BC1145" s="200"/>
      <c r="BD1145" s="200"/>
      <c r="BE1145" s="200"/>
      <c r="BF1145" s="200"/>
      <c r="BG1145" s="200"/>
      <c r="BH1145" s="200"/>
      <c r="BI1145" s="200"/>
      <c r="BJ1145" s="200"/>
      <c r="BK1145" s="200"/>
      <c r="BL1145" s="200"/>
      <c r="BM1145" s="201">
        <v>19</v>
      </c>
    </row>
    <row r="1146" spans="1:65">
      <c r="A1146" s="29"/>
      <c r="B1146" s="19">
        <v>1</v>
      </c>
      <c r="C1146" s="9">
        <v>3</v>
      </c>
      <c r="D1146" s="205">
        <v>61.600000000000009</v>
      </c>
      <c r="E1146" s="203">
        <v>63</v>
      </c>
      <c r="F1146" s="203">
        <v>59.1</v>
      </c>
      <c r="G1146" s="203">
        <v>66.7</v>
      </c>
      <c r="H1146" s="203">
        <v>70.599999999999994</v>
      </c>
      <c r="I1146" s="203">
        <v>69.3</v>
      </c>
      <c r="J1146" s="203">
        <v>67.2</v>
      </c>
      <c r="K1146" s="203">
        <v>65.5</v>
      </c>
      <c r="L1146" s="203">
        <v>68.8</v>
      </c>
      <c r="M1146" s="203">
        <v>69.177660416666669</v>
      </c>
      <c r="N1146" s="203">
        <v>67.774411906941054</v>
      </c>
      <c r="O1146" s="203">
        <v>71.7</v>
      </c>
      <c r="P1146" s="203">
        <v>65.096999999999994</v>
      </c>
      <c r="Q1146" s="203">
        <v>75.19</v>
      </c>
      <c r="R1146" s="203">
        <v>72.8</v>
      </c>
      <c r="S1146" s="203">
        <v>70.901289932067598</v>
      </c>
      <c r="T1146" s="203">
        <v>68</v>
      </c>
      <c r="U1146" s="203">
        <v>66.400000000000006</v>
      </c>
      <c r="V1146" s="203">
        <v>64.2</v>
      </c>
      <c r="W1146" s="203">
        <v>71.7</v>
      </c>
      <c r="X1146" s="203">
        <v>64.900000000000006</v>
      </c>
      <c r="Y1146" s="203">
        <v>68.91</v>
      </c>
      <c r="Z1146" s="204">
        <v>49.216526499999986</v>
      </c>
      <c r="AA1146" s="203">
        <v>65.7</v>
      </c>
      <c r="AB1146" s="204">
        <v>87.2</v>
      </c>
      <c r="AC1146" s="204">
        <v>54.6</v>
      </c>
      <c r="AD1146" s="199"/>
      <c r="AE1146" s="200"/>
      <c r="AF1146" s="200"/>
      <c r="AG1146" s="200"/>
      <c r="AH1146" s="200"/>
      <c r="AI1146" s="200"/>
      <c r="AJ1146" s="200"/>
      <c r="AK1146" s="200"/>
      <c r="AL1146" s="200"/>
      <c r="AM1146" s="200"/>
      <c r="AN1146" s="200"/>
      <c r="AO1146" s="200"/>
      <c r="AP1146" s="200"/>
      <c r="AQ1146" s="200"/>
      <c r="AR1146" s="200"/>
      <c r="AS1146" s="200"/>
      <c r="AT1146" s="200"/>
      <c r="AU1146" s="200"/>
      <c r="AV1146" s="200"/>
      <c r="AW1146" s="200"/>
      <c r="AX1146" s="200"/>
      <c r="AY1146" s="200"/>
      <c r="AZ1146" s="200"/>
      <c r="BA1146" s="200"/>
      <c r="BB1146" s="200"/>
      <c r="BC1146" s="200"/>
      <c r="BD1146" s="200"/>
      <c r="BE1146" s="200"/>
      <c r="BF1146" s="200"/>
      <c r="BG1146" s="200"/>
      <c r="BH1146" s="200"/>
      <c r="BI1146" s="200"/>
      <c r="BJ1146" s="200"/>
      <c r="BK1146" s="200"/>
      <c r="BL1146" s="200"/>
      <c r="BM1146" s="201">
        <v>16</v>
      </c>
    </row>
    <row r="1147" spans="1:65">
      <c r="A1147" s="29"/>
      <c r="B1147" s="19">
        <v>1</v>
      </c>
      <c r="C1147" s="9">
        <v>4</v>
      </c>
      <c r="D1147" s="203">
        <v>64.900000000000006</v>
      </c>
      <c r="E1147" s="203">
        <v>65.599999999999994</v>
      </c>
      <c r="F1147" s="203">
        <v>58.4</v>
      </c>
      <c r="G1147" s="203">
        <v>65.599999999999994</v>
      </c>
      <c r="H1147" s="203">
        <v>72.5</v>
      </c>
      <c r="I1147" s="203">
        <v>65.900000000000006</v>
      </c>
      <c r="J1147" s="203">
        <v>67.8</v>
      </c>
      <c r="K1147" s="203">
        <v>71.3</v>
      </c>
      <c r="L1147" s="203">
        <v>73.900000000000006</v>
      </c>
      <c r="M1147" s="203">
        <v>75.154937500000003</v>
      </c>
      <c r="N1147" s="203">
        <v>67.541100158317022</v>
      </c>
      <c r="O1147" s="203">
        <v>69.5</v>
      </c>
      <c r="P1147" s="203">
        <v>63.936000000000007</v>
      </c>
      <c r="Q1147" s="203">
        <v>74.569999999999993</v>
      </c>
      <c r="R1147" s="203">
        <v>72.7</v>
      </c>
      <c r="S1147" s="203">
        <v>70.740168554159055</v>
      </c>
      <c r="T1147" s="203">
        <v>66</v>
      </c>
      <c r="U1147" s="203">
        <v>67.7</v>
      </c>
      <c r="V1147" s="203">
        <v>68.900000000000006</v>
      </c>
      <c r="W1147" s="203">
        <v>72.8</v>
      </c>
      <c r="X1147" s="205">
        <v>76.3</v>
      </c>
      <c r="Y1147" s="203">
        <v>70.13</v>
      </c>
      <c r="Z1147" s="204">
        <v>50.253972600000004</v>
      </c>
      <c r="AA1147" s="203">
        <v>65</v>
      </c>
      <c r="AB1147" s="204">
        <v>85.8</v>
      </c>
      <c r="AC1147" s="204">
        <v>54.7</v>
      </c>
      <c r="AD1147" s="199"/>
      <c r="AE1147" s="200"/>
      <c r="AF1147" s="200"/>
      <c r="AG1147" s="200"/>
      <c r="AH1147" s="200"/>
      <c r="AI1147" s="200"/>
      <c r="AJ1147" s="200"/>
      <c r="AK1147" s="200"/>
      <c r="AL1147" s="200"/>
      <c r="AM1147" s="200"/>
      <c r="AN1147" s="200"/>
      <c r="AO1147" s="200"/>
      <c r="AP1147" s="200"/>
      <c r="AQ1147" s="200"/>
      <c r="AR1147" s="200"/>
      <c r="AS1147" s="200"/>
      <c r="AT1147" s="200"/>
      <c r="AU1147" s="200"/>
      <c r="AV1147" s="200"/>
      <c r="AW1147" s="200"/>
      <c r="AX1147" s="200"/>
      <c r="AY1147" s="200"/>
      <c r="AZ1147" s="200"/>
      <c r="BA1147" s="200"/>
      <c r="BB1147" s="200"/>
      <c r="BC1147" s="200"/>
      <c r="BD1147" s="200"/>
      <c r="BE1147" s="200"/>
      <c r="BF1147" s="200"/>
      <c r="BG1147" s="200"/>
      <c r="BH1147" s="200"/>
      <c r="BI1147" s="200"/>
      <c r="BJ1147" s="200"/>
      <c r="BK1147" s="200"/>
      <c r="BL1147" s="200"/>
      <c r="BM1147" s="201">
        <v>68.227306682744825</v>
      </c>
    </row>
    <row r="1148" spans="1:65">
      <c r="A1148" s="29"/>
      <c r="B1148" s="19">
        <v>1</v>
      </c>
      <c r="C1148" s="9">
        <v>5</v>
      </c>
      <c r="D1148" s="203">
        <v>64.3</v>
      </c>
      <c r="E1148" s="203">
        <v>61.600000000000009</v>
      </c>
      <c r="F1148" s="203">
        <v>58.4</v>
      </c>
      <c r="G1148" s="203">
        <v>67.900000000000006</v>
      </c>
      <c r="H1148" s="203">
        <v>72</v>
      </c>
      <c r="I1148" s="203">
        <v>68.900000000000006</v>
      </c>
      <c r="J1148" s="203">
        <v>65.099999999999994</v>
      </c>
      <c r="K1148" s="203">
        <v>70.900000000000006</v>
      </c>
      <c r="L1148" s="203">
        <v>74.599999999999994</v>
      </c>
      <c r="M1148" s="203">
        <v>66.667767708333329</v>
      </c>
      <c r="N1148" s="203">
        <v>67.146785161172659</v>
      </c>
      <c r="O1148" s="203">
        <v>71.3</v>
      </c>
      <c r="P1148" s="203">
        <v>64.926000000000002</v>
      </c>
      <c r="Q1148" s="203">
        <v>75.510000000000005</v>
      </c>
      <c r="R1148" s="203">
        <v>72</v>
      </c>
      <c r="S1148" s="203">
        <v>73.98252303923492</v>
      </c>
      <c r="T1148" s="203">
        <v>67</v>
      </c>
      <c r="U1148" s="203">
        <v>69</v>
      </c>
      <c r="V1148" s="203">
        <v>71.5</v>
      </c>
      <c r="W1148" s="203">
        <v>71.099999999999994</v>
      </c>
      <c r="X1148" s="203">
        <v>66.5</v>
      </c>
      <c r="Y1148" s="203">
        <v>71.2</v>
      </c>
      <c r="Z1148" s="204">
        <v>48.151744600000001</v>
      </c>
      <c r="AA1148" s="203">
        <v>63.4</v>
      </c>
      <c r="AB1148" s="204">
        <v>81.900000000000006</v>
      </c>
      <c r="AC1148" s="204">
        <v>56.5</v>
      </c>
      <c r="AD1148" s="199"/>
      <c r="AE1148" s="200"/>
      <c r="AF1148" s="200"/>
      <c r="AG1148" s="200"/>
      <c r="AH1148" s="200"/>
      <c r="AI1148" s="200"/>
      <c r="AJ1148" s="200"/>
      <c r="AK1148" s="200"/>
      <c r="AL1148" s="200"/>
      <c r="AM1148" s="200"/>
      <c r="AN1148" s="200"/>
      <c r="AO1148" s="200"/>
      <c r="AP1148" s="200"/>
      <c r="AQ1148" s="200"/>
      <c r="AR1148" s="200"/>
      <c r="AS1148" s="200"/>
      <c r="AT1148" s="200"/>
      <c r="AU1148" s="200"/>
      <c r="AV1148" s="200"/>
      <c r="AW1148" s="200"/>
      <c r="AX1148" s="200"/>
      <c r="AY1148" s="200"/>
      <c r="AZ1148" s="200"/>
      <c r="BA1148" s="200"/>
      <c r="BB1148" s="200"/>
      <c r="BC1148" s="200"/>
      <c r="BD1148" s="200"/>
      <c r="BE1148" s="200"/>
      <c r="BF1148" s="200"/>
      <c r="BG1148" s="200"/>
      <c r="BH1148" s="200"/>
      <c r="BI1148" s="200"/>
      <c r="BJ1148" s="200"/>
      <c r="BK1148" s="200"/>
      <c r="BL1148" s="200"/>
      <c r="BM1148" s="201">
        <v>69</v>
      </c>
    </row>
    <row r="1149" spans="1:65">
      <c r="A1149" s="29"/>
      <c r="B1149" s="19">
        <v>1</v>
      </c>
      <c r="C1149" s="9">
        <v>6</v>
      </c>
      <c r="D1149" s="203">
        <v>64.3</v>
      </c>
      <c r="E1149" s="203">
        <v>65.599999999999994</v>
      </c>
      <c r="F1149" s="203">
        <v>60</v>
      </c>
      <c r="G1149" s="203">
        <v>64.5</v>
      </c>
      <c r="H1149" s="203">
        <v>69.599999999999994</v>
      </c>
      <c r="I1149" s="203">
        <v>67</v>
      </c>
      <c r="J1149" s="203">
        <v>67</v>
      </c>
      <c r="K1149" s="203">
        <v>66.400000000000006</v>
      </c>
      <c r="L1149" s="203">
        <v>72.599999999999994</v>
      </c>
      <c r="M1149" s="203">
        <v>67.725569791666672</v>
      </c>
      <c r="N1149" s="203">
        <v>67.743176962218939</v>
      </c>
      <c r="O1149" s="203">
        <v>69.900000000000006</v>
      </c>
      <c r="P1149" s="203">
        <v>63.459000000000003</v>
      </c>
      <c r="Q1149" s="203">
        <v>75.56</v>
      </c>
      <c r="R1149" s="203">
        <v>73.7</v>
      </c>
      <c r="S1149" s="203">
        <v>73.931255938699366</v>
      </c>
      <c r="T1149" s="203">
        <v>65</v>
      </c>
      <c r="U1149" s="203">
        <v>69.2</v>
      </c>
      <c r="V1149" s="203">
        <v>67.3</v>
      </c>
      <c r="W1149" s="203">
        <v>72.900000000000006</v>
      </c>
      <c r="X1149" s="203">
        <v>70.400000000000006</v>
      </c>
      <c r="Y1149" s="203">
        <v>71.099999999999994</v>
      </c>
      <c r="Z1149" s="204">
        <v>49.010232099999989</v>
      </c>
      <c r="AA1149" s="203">
        <v>65.400000000000006</v>
      </c>
      <c r="AB1149" s="204">
        <v>81.099999999999994</v>
      </c>
      <c r="AC1149" s="204">
        <v>58.1</v>
      </c>
      <c r="AD1149" s="199"/>
      <c r="AE1149" s="200"/>
      <c r="AF1149" s="200"/>
      <c r="AG1149" s="200"/>
      <c r="AH1149" s="200"/>
      <c r="AI1149" s="200"/>
      <c r="AJ1149" s="200"/>
      <c r="AK1149" s="200"/>
      <c r="AL1149" s="200"/>
      <c r="AM1149" s="200"/>
      <c r="AN1149" s="200"/>
      <c r="AO1149" s="200"/>
      <c r="AP1149" s="200"/>
      <c r="AQ1149" s="200"/>
      <c r="AR1149" s="200"/>
      <c r="AS1149" s="200"/>
      <c r="AT1149" s="200"/>
      <c r="AU1149" s="200"/>
      <c r="AV1149" s="200"/>
      <c r="AW1149" s="200"/>
      <c r="AX1149" s="200"/>
      <c r="AY1149" s="200"/>
      <c r="AZ1149" s="200"/>
      <c r="BA1149" s="200"/>
      <c r="BB1149" s="200"/>
      <c r="BC1149" s="200"/>
      <c r="BD1149" s="200"/>
      <c r="BE1149" s="200"/>
      <c r="BF1149" s="200"/>
      <c r="BG1149" s="200"/>
      <c r="BH1149" s="200"/>
      <c r="BI1149" s="200"/>
      <c r="BJ1149" s="200"/>
      <c r="BK1149" s="200"/>
      <c r="BL1149" s="200"/>
      <c r="BM1149" s="206"/>
    </row>
    <row r="1150" spans="1:65">
      <c r="A1150" s="29"/>
      <c r="B1150" s="20" t="s">
        <v>262</v>
      </c>
      <c r="C1150" s="12"/>
      <c r="D1150" s="207">
        <v>63.933333333333337</v>
      </c>
      <c r="E1150" s="207">
        <v>63.733333333333327</v>
      </c>
      <c r="F1150" s="207">
        <v>59.066666666666663</v>
      </c>
      <c r="G1150" s="207">
        <v>67</v>
      </c>
      <c r="H1150" s="207">
        <v>70.233333333333334</v>
      </c>
      <c r="I1150" s="207">
        <v>67.016666666666666</v>
      </c>
      <c r="J1150" s="207">
        <v>66.149999999999991</v>
      </c>
      <c r="K1150" s="207">
        <v>69.5</v>
      </c>
      <c r="L1150" s="207">
        <v>71.7</v>
      </c>
      <c r="M1150" s="207">
        <v>69.996058680555549</v>
      </c>
      <c r="N1150" s="207">
        <v>67.583889823269359</v>
      </c>
      <c r="O1150" s="207">
        <v>71.3</v>
      </c>
      <c r="P1150" s="207">
        <v>63.410166666666669</v>
      </c>
      <c r="Q1150" s="207">
        <v>75.443333333333342</v>
      </c>
      <c r="R1150" s="207">
        <v>73.349999999999994</v>
      </c>
      <c r="S1150" s="207">
        <v>72.279605199306147</v>
      </c>
      <c r="T1150" s="207">
        <v>66.333333333333329</v>
      </c>
      <c r="U1150" s="207">
        <v>68.183333333333337</v>
      </c>
      <c r="V1150" s="207">
        <v>67.88333333333334</v>
      </c>
      <c r="W1150" s="207">
        <v>71.483333333333334</v>
      </c>
      <c r="X1150" s="207">
        <v>68.383333333333326</v>
      </c>
      <c r="Y1150" s="207">
        <v>69.944999999999993</v>
      </c>
      <c r="Z1150" s="207">
        <v>48.716811099999994</v>
      </c>
      <c r="AA1150" s="207">
        <v>65.05</v>
      </c>
      <c r="AB1150" s="207">
        <v>84.083333333333329</v>
      </c>
      <c r="AC1150" s="207">
        <v>56.483333333333341</v>
      </c>
      <c r="AD1150" s="199"/>
      <c r="AE1150" s="200"/>
      <c r="AF1150" s="200"/>
      <c r="AG1150" s="200"/>
      <c r="AH1150" s="200"/>
      <c r="AI1150" s="200"/>
      <c r="AJ1150" s="200"/>
      <c r="AK1150" s="200"/>
      <c r="AL1150" s="200"/>
      <c r="AM1150" s="200"/>
      <c r="AN1150" s="200"/>
      <c r="AO1150" s="200"/>
      <c r="AP1150" s="200"/>
      <c r="AQ1150" s="200"/>
      <c r="AR1150" s="200"/>
      <c r="AS1150" s="200"/>
      <c r="AT1150" s="200"/>
      <c r="AU1150" s="200"/>
      <c r="AV1150" s="200"/>
      <c r="AW1150" s="200"/>
      <c r="AX1150" s="200"/>
      <c r="AY1150" s="200"/>
      <c r="AZ1150" s="200"/>
      <c r="BA1150" s="200"/>
      <c r="BB1150" s="200"/>
      <c r="BC1150" s="200"/>
      <c r="BD1150" s="200"/>
      <c r="BE1150" s="200"/>
      <c r="BF1150" s="200"/>
      <c r="BG1150" s="200"/>
      <c r="BH1150" s="200"/>
      <c r="BI1150" s="200"/>
      <c r="BJ1150" s="200"/>
      <c r="BK1150" s="200"/>
      <c r="BL1150" s="200"/>
      <c r="BM1150" s="206"/>
    </row>
    <row r="1151" spans="1:65">
      <c r="A1151" s="29"/>
      <c r="B1151" s="3" t="s">
        <v>263</v>
      </c>
      <c r="C1151" s="28"/>
      <c r="D1151" s="203">
        <v>64.3</v>
      </c>
      <c r="E1151" s="203">
        <v>63.95</v>
      </c>
      <c r="F1151" s="203">
        <v>58.75</v>
      </c>
      <c r="G1151" s="203">
        <v>67.300000000000011</v>
      </c>
      <c r="H1151" s="203">
        <v>70.099999999999994</v>
      </c>
      <c r="I1151" s="203">
        <v>67.099999999999994</v>
      </c>
      <c r="J1151" s="203">
        <v>66.849999999999994</v>
      </c>
      <c r="K1151" s="203">
        <v>71.099999999999994</v>
      </c>
      <c r="L1151" s="203">
        <v>72.150000000000006</v>
      </c>
      <c r="M1151" s="203">
        <v>69.100202604166668</v>
      </c>
      <c r="N1151" s="203">
        <v>67.642138560267981</v>
      </c>
      <c r="O1151" s="203">
        <v>71.5</v>
      </c>
      <c r="P1151" s="203">
        <v>63.697500000000005</v>
      </c>
      <c r="Q1151" s="203">
        <v>75.349999999999994</v>
      </c>
      <c r="R1151" s="203">
        <v>73.25</v>
      </c>
      <c r="S1151" s="203">
        <v>72.061196865837957</v>
      </c>
      <c r="T1151" s="203">
        <v>66</v>
      </c>
      <c r="U1151" s="203">
        <v>68.349999999999994</v>
      </c>
      <c r="V1151" s="203">
        <v>67.699999999999989</v>
      </c>
      <c r="W1151" s="203">
        <v>72.25</v>
      </c>
      <c r="X1151" s="203">
        <v>66.849999999999994</v>
      </c>
      <c r="Y1151" s="203">
        <v>70.16</v>
      </c>
      <c r="Z1151" s="203">
        <v>48.842280349999996</v>
      </c>
      <c r="AA1151" s="203">
        <v>65.349999999999994</v>
      </c>
      <c r="AB1151" s="203">
        <v>84.199999999999989</v>
      </c>
      <c r="AC1151" s="203">
        <v>56.1</v>
      </c>
      <c r="AD1151" s="199"/>
      <c r="AE1151" s="200"/>
      <c r="AF1151" s="200"/>
      <c r="AG1151" s="200"/>
      <c r="AH1151" s="200"/>
      <c r="AI1151" s="200"/>
      <c r="AJ1151" s="200"/>
      <c r="AK1151" s="200"/>
      <c r="AL1151" s="200"/>
      <c r="AM1151" s="200"/>
      <c r="AN1151" s="200"/>
      <c r="AO1151" s="200"/>
      <c r="AP1151" s="200"/>
      <c r="AQ1151" s="200"/>
      <c r="AR1151" s="200"/>
      <c r="AS1151" s="200"/>
      <c r="AT1151" s="200"/>
      <c r="AU1151" s="200"/>
      <c r="AV1151" s="200"/>
      <c r="AW1151" s="200"/>
      <c r="AX1151" s="200"/>
      <c r="AY1151" s="200"/>
      <c r="AZ1151" s="200"/>
      <c r="BA1151" s="200"/>
      <c r="BB1151" s="200"/>
      <c r="BC1151" s="200"/>
      <c r="BD1151" s="200"/>
      <c r="BE1151" s="200"/>
      <c r="BF1151" s="200"/>
      <c r="BG1151" s="200"/>
      <c r="BH1151" s="200"/>
      <c r="BI1151" s="200"/>
      <c r="BJ1151" s="200"/>
      <c r="BK1151" s="200"/>
      <c r="BL1151" s="200"/>
      <c r="BM1151" s="206"/>
    </row>
    <row r="1152" spans="1:65">
      <c r="A1152" s="29"/>
      <c r="B1152" s="3" t="s">
        <v>264</v>
      </c>
      <c r="C1152" s="28"/>
      <c r="D1152" s="208">
        <v>1.1910779431534524</v>
      </c>
      <c r="E1152" s="208">
        <v>1.8736773112429594</v>
      </c>
      <c r="F1152" s="208">
        <v>0.89814623902049773</v>
      </c>
      <c r="G1152" s="208">
        <v>1.7708754896942958</v>
      </c>
      <c r="H1152" s="208">
        <v>1.8618986725025255</v>
      </c>
      <c r="I1152" s="208">
        <v>2.019323319002353</v>
      </c>
      <c r="J1152" s="208">
        <v>1.7467111953611567</v>
      </c>
      <c r="K1152" s="208">
        <v>2.772002886001383</v>
      </c>
      <c r="L1152" s="208">
        <v>2.5329824318380116</v>
      </c>
      <c r="M1152" s="208">
        <v>3.1446425665984772</v>
      </c>
      <c r="N1152" s="208">
        <v>0.2860096379304598</v>
      </c>
      <c r="O1152" s="208">
        <v>1.4142135623730925</v>
      </c>
      <c r="P1152" s="208">
        <v>1.6891161495488305</v>
      </c>
      <c r="Q1152" s="208">
        <v>0.75115022909313678</v>
      </c>
      <c r="R1152" s="208">
        <v>1.0134100848126568</v>
      </c>
      <c r="S1152" s="208">
        <v>1.5819036046971835</v>
      </c>
      <c r="T1152" s="208">
        <v>1.0327955589886446</v>
      </c>
      <c r="U1152" s="208">
        <v>1.1391517311871435</v>
      </c>
      <c r="V1152" s="208">
        <v>2.3710054126185933</v>
      </c>
      <c r="W1152" s="208">
        <v>2.0370730636544869</v>
      </c>
      <c r="X1152" s="208">
        <v>4.3650505915357565</v>
      </c>
      <c r="Y1152" s="208">
        <v>1.2109954582904097</v>
      </c>
      <c r="Z1152" s="208">
        <v>1.0943167298364862</v>
      </c>
      <c r="AA1152" s="208">
        <v>0.84083292038311763</v>
      </c>
      <c r="AB1152" s="208">
        <v>2.5230272821883388</v>
      </c>
      <c r="AC1152" s="208">
        <v>1.8914720898460702</v>
      </c>
      <c r="AD1152" s="209"/>
      <c r="AE1152" s="210"/>
      <c r="AF1152" s="210"/>
      <c r="AG1152" s="210"/>
      <c r="AH1152" s="210"/>
      <c r="AI1152" s="210"/>
      <c r="AJ1152" s="210"/>
      <c r="AK1152" s="210"/>
      <c r="AL1152" s="210"/>
      <c r="AM1152" s="210"/>
      <c r="AN1152" s="210"/>
      <c r="AO1152" s="210"/>
      <c r="AP1152" s="210"/>
      <c r="AQ1152" s="210"/>
      <c r="AR1152" s="210"/>
      <c r="AS1152" s="210"/>
      <c r="AT1152" s="210"/>
      <c r="AU1152" s="210"/>
      <c r="AV1152" s="210"/>
      <c r="AW1152" s="210"/>
      <c r="AX1152" s="210"/>
      <c r="AY1152" s="210"/>
      <c r="AZ1152" s="210"/>
      <c r="BA1152" s="210"/>
      <c r="BB1152" s="210"/>
      <c r="BC1152" s="210"/>
      <c r="BD1152" s="210"/>
      <c r="BE1152" s="210"/>
      <c r="BF1152" s="210"/>
      <c r="BG1152" s="210"/>
      <c r="BH1152" s="210"/>
      <c r="BI1152" s="210"/>
      <c r="BJ1152" s="210"/>
      <c r="BK1152" s="210"/>
      <c r="BL1152" s="210"/>
      <c r="BM1152" s="211"/>
    </row>
    <row r="1153" spans="1:65">
      <c r="A1153" s="29"/>
      <c r="B1153" s="3" t="s">
        <v>87</v>
      </c>
      <c r="C1153" s="28"/>
      <c r="D1153" s="13">
        <v>1.8629999110846489E-2</v>
      </c>
      <c r="E1153" s="13">
        <v>2.939870258226401E-2</v>
      </c>
      <c r="F1153" s="13">
        <v>1.5205636100798496E-2</v>
      </c>
      <c r="G1153" s="13">
        <v>2.6430977458123818E-2</v>
      </c>
      <c r="H1153" s="13">
        <v>2.6510185180387169E-2</v>
      </c>
      <c r="I1153" s="13">
        <v>3.0131658577503401E-2</v>
      </c>
      <c r="J1153" s="13">
        <v>2.640530907575445E-2</v>
      </c>
      <c r="K1153" s="13">
        <v>3.9884933611530692E-2</v>
      </c>
      <c r="L1153" s="13">
        <v>3.5327509509595699E-2</v>
      </c>
      <c r="M1153" s="13">
        <v>4.4925994775646398E-2</v>
      </c>
      <c r="N1153" s="13">
        <v>4.2319203389797446E-3</v>
      </c>
      <c r="O1153" s="13">
        <v>1.9834692319398214E-2</v>
      </c>
      <c r="P1153" s="13">
        <v>2.6637938966919034E-2</v>
      </c>
      <c r="Q1153" s="13">
        <v>9.9564825134953825E-3</v>
      </c>
      <c r="R1153" s="13">
        <v>1.3816088409170511E-2</v>
      </c>
      <c r="S1153" s="13">
        <v>2.1885891605732913E-2</v>
      </c>
      <c r="T1153" s="13">
        <v>1.5569782296311226E-2</v>
      </c>
      <c r="U1153" s="13">
        <v>1.6707187453245811E-2</v>
      </c>
      <c r="V1153" s="13">
        <v>3.4927651548518436E-2</v>
      </c>
      <c r="W1153" s="13">
        <v>2.8497175056952487E-2</v>
      </c>
      <c r="X1153" s="13">
        <v>6.3832082742419069E-2</v>
      </c>
      <c r="Y1153" s="13">
        <v>1.7313538613058971E-2</v>
      </c>
      <c r="Z1153" s="13">
        <v>2.2462815301892498E-2</v>
      </c>
      <c r="AA1153" s="13">
        <v>1.2925948045858842E-2</v>
      </c>
      <c r="AB1153" s="13">
        <v>3.0006270947730493E-2</v>
      </c>
      <c r="AC1153" s="13">
        <v>3.3487260369065859E-2</v>
      </c>
      <c r="AD1153" s="144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3"/>
    </row>
    <row r="1154" spans="1:65">
      <c r="A1154" s="29"/>
      <c r="B1154" s="3" t="s">
        <v>265</v>
      </c>
      <c r="C1154" s="28"/>
      <c r="D1154" s="13">
        <v>-6.2936286923626517E-2</v>
      </c>
      <c r="E1154" s="13">
        <v>-6.5867664545346316E-2</v>
      </c>
      <c r="F1154" s="13">
        <v>-0.13426647571880412</v>
      </c>
      <c r="G1154" s="13">
        <v>-1.7988496723925662E-2</v>
      </c>
      <c r="H1154" s="13">
        <v>2.9402108160541562E-2</v>
      </c>
      <c r="I1154" s="13">
        <v>-1.7744215255449003E-2</v>
      </c>
      <c r="J1154" s="13">
        <v>-3.0446851616234172E-2</v>
      </c>
      <c r="K1154" s="13">
        <v>1.8653723547569667E-2</v>
      </c>
      <c r="L1154" s="13">
        <v>5.0898877386485575E-2</v>
      </c>
      <c r="M1154" s="13">
        <v>2.5924400123771285E-2</v>
      </c>
      <c r="N1154" s="13">
        <v>-9.4304889165175432E-3</v>
      </c>
      <c r="O1154" s="13">
        <v>4.5036122143046198E-2</v>
      </c>
      <c r="P1154" s="13">
        <v>-7.0604282219108083E-2</v>
      </c>
      <c r="Q1154" s="13">
        <v>0.10576449520633791</v>
      </c>
      <c r="R1154" s="13">
        <v>7.5082742765672394E-2</v>
      </c>
      <c r="S1154" s="13">
        <v>5.9394085939877383E-2</v>
      </c>
      <c r="T1154" s="13">
        <v>-2.7759755462991142E-2</v>
      </c>
      <c r="U1154" s="13">
        <v>-6.4451246208441226E-4</v>
      </c>
      <c r="V1154" s="13">
        <v>-5.041578894663834E-3</v>
      </c>
      <c r="W1154" s="13">
        <v>4.7723218296289227E-2</v>
      </c>
      <c r="X1154" s="13">
        <v>2.2868651596350542E-3</v>
      </c>
      <c r="Y1154" s="13">
        <v>2.5176038755895691E-2</v>
      </c>
      <c r="Z1154" s="13">
        <v>-0.285963150699589</v>
      </c>
      <c r="AA1154" s="13">
        <v>-4.6569428535692015E-2</v>
      </c>
      <c r="AB1154" s="13">
        <v>0.23240000846462561</v>
      </c>
      <c r="AC1154" s="13">
        <v>-0.17213010333268242</v>
      </c>
      <c r="AD1154" s="144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3"/>
    </row>
    <row r="1155" spans="1:65">
      <c r="A1155" s="29"/>
      <c r="B1155" s="45" t="s">
        <v>266</v>
      </c>
      <c r="C1155" s="46"/>
      <c r="D1155" s="44">
        <v>0.88</v>
      </c>
      <c r="E1155" s="44">
        <v>0.93</v>
      </c>
      <c r="F1155" s="44">
        <v>1.93</v>
      </c>
      <c r="G1155" s="44">
        <v>0.22</v>
      </c>
      <c r="H1155" s="44">
        <v>0.47</v>
      </c>
      <c r="I1155" s="44">
        <v>0.22</v>
      </c>
      <c r="J1155" s="44">
        <v>0.41</v>
      </c>
      <c r="K1155" s="44">
        <v>0.32</v>
      </c>
      <c r="L1155" s="44">
        <v>0.79</v>
      </c>
      <c r="M1155" s="44">
        <v>0.42</v>
      </c>
      <c r="N1155" s="44">
        <v>0.1</v>
      </c>
      <c r="O1155" s="44">
        <v>0.7</v>
      </c>
      <c r="P1155" s="44">
        <v>1</v>
      </c>
      <c r="Q1155" s="44">
        <v>1.6</v>
      </c>
      <c r="R1155" s="44">
        <v>1.1499999999999999</v>
      </c>
      <c r="S1155" s="44">
        <v>0.92</v>
      </c>
      <c r="T1155" s="44">
        <v>0.37</v>
      </c>
      <c r="U1155" s="44">
        <v>0.03</v>
      </c>
      <c r="V1155" s="44">
        <v>0.03</v>
      </c>
      <c r="W1155" s="44">
        <v>0.74</v>
      </c>
      <c r="X1155" s="44">
        <v>0.08</v>
      </c>
      <c r="Y1155" s="44">
        <v>0.41</v>
      </c>
      <c r="Z1155" s="44">
        <v>4.17</v>
      </c>
      <c r="AA1155" s="44">
        <v>0.64</v>
      </c>
      <c r="AB1155" s="44">
        <v>3.46</v>
      </c>
      <c r="AC1155" s="44">
        <v>2.4900000000000002</v>
      </c>
      <c r="AD1155" s="144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3"/>
    </row>
    <row r="1156" spans="1:65">
      <c r="B1156" s="30"/>
      <c r="C1156" s="20"/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BM1156" s="53"/>
    </row>
    <row r="1157" spans="1:65">
      <c r="BM1157" s="53"/>
    </row>
    <row r="1158" spans="1:65">
      <c r="BM1158" s="53"/>
    </row>
    <row r="1159" spans="1:65">
      <c r="BM1159" s="53"/>
    </row>
    <row r="1160" spans="1:65">
      <c r="BM1160" s="53"/>
    </row>
    <row r="1161" spans="1:65">
      <c r="BM1161" s="53"/>
    </row>
    <row r="1162" spans="1:65"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4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</sheetData>
  <dataConsolidate/>
  <conditionalFormatting sqref="B6:AB11 B25:AC30 B43:AA48 B62:E67 B80:AC85 B98:AB103 B117:AB122 B136:AC141 B154:AC159 B173:W178 B191:AD196 B210:AC215 B228:V233 B247:AD252 B265:J270 B283:J288 B302:J307 B321:AC326 B339:Z344 B358:J363 B377:S382 B395:W400 B413:F418 B431:J436 B450:X455 B468:AC473 B486:Z491 B504:AC509 B522:L527 B541:AC546 B559:AC564 B577:AD582 B595:AC600 B613:Y618 B631:I636 B649:AD654 B667:AA672 B685:AC690 B703:J708 B721:W726 B739:S744 B757:AB762 B776:AB781 B795:Z800 B814:Y819 B832:D837 B850:J855 B868:AC873 B886:AC891 B904:W909 B923:L928 B942:Y947 B961:X966 B979:AC984 B997:X1002 B1016:J1021 B1035:X1040 B1053:AD1058 B1071:AA1076 B1090:AA1095 B1108:L1113 B1126:AD1131 B1144:AC1149">
    <cfRule type="expression" dxfId="24" priority="189">
      <formula>AND($B6&lt;&gt;$B5,NOT(ISBLANK(INDIRECT(Anlyt_LabRefThisCol))))</formula>
    </cfRule>
  </conditionalFormatting>
  <conditionalFormatting sqref="C2:AB17 C21:AC36 C39:AA54 C58:E73 C76:AC91 C94:AB109 C113:AB128 C132:AC147 C150:AC165 C169:W184 C187:AD202 C206:AC221 C224:V239 C243:AD258 C261:J276 C279:J294 C298:J313 C317:AC332 C335:Z350 C354:J369 C373:S388 C391:W406 C409:F424 C427:J442 C446:X461 C464:AC479 C482:Z497 C500:AC515 C518:L533 C537:AC552 C555:AC570 C573:AD588 C591:AC606 C609:Y624 C627:I642 C645:AD660 C663:AA678 C681:AC696 C699:J714 C717:W732 C735:S750 C753:AB768 C772:AB787 C791:Z806 C810:Y825 C828:D843 C846:J861 C864:AC879 C882:AC897 C900:W915 C919:L934 C938:Y953 C957:X972 C975:AC990 C993:X1008 C1012:J1027 C1031:X1046 C1049:AD1064 C1067:AA1082 C1086:AA1101 C1104:L1119 C1122:AD1137 C1140:AC1155">
    <cfRule type="expression" dxfId="23" priority="187" stopIfTrue="1">
      <formula>AND(ISBLANK(INDIRECT(Anlyt_LabRefLastCol)),ISBLANK(INDIRECT(Anlyt_LabRefThisCol)))</formula>
    </cfRule>
    <cfRule type="expression" dxfId="2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2023-09-26T04:53:55Z</dcterms:modified>
</cp:coreProperties>
</file>