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70P\"/>
    </mc:Choice>
  </mc:AlternateContent>
  <xr:revisionPtr revIDLastSave="0" documentId="13_ncr:1_{273523CB-37DD-4AE6-9A1E-3FF701D40D7A}" xr6:coauthVersionLast="47" xr6:coauthVersionMax="47" xr10:uidLastSave="{00000000-0000-0000-0000-000000000000}"/>
  <bookViews>
    <workbookView xWindow="0" yWindow="0" windowWidth="28800" windowHeight="15435" xr2:uid="{00000000-000D-0000-FFFF-FFFF00000000}"/>
  </bookViews>
  <sheets>
    <sheet name="Fire Assay &amp; 4 Acid" sheetId="1" r:id="rId1"/>
    <sheet name="Aqua Regia" sheetId="2" r:id="rId2"/>
    <sheet name="Majors XRF" sheetId="3" r:id="rId3"/>
    <sheet name="Traces XRF&amp;ICP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1" l="1"/>
  <c r="H59" i="1"/>
  <c r="H60" i="1"/>
</calcChain>
</file>

<file path=xl/sharedStrings.xml><?xml version="1.0" encoding="utf-8"?>
<sst xmlns="http://schemas.openxmlformats.org/spreadsheetml/2006/main" count="807" uniqueCount="85">
  <si>
    <t>Constituent</t>
  </si>
  <si>
    <t>Recommended value</t>
  </si>
  <si>
    <t>95% Confidence Interval</t>
  </si>
  <si>
    <r>
      <t>Tolerance limits 1-</t>
    </r>
    <r>
      <rPr>
        <b/>
        <sz val="11"/>
        <rFont val="Symbol"/>
        <family val="1"/>
        <charset val="2"/>
      </rPr>
      <t>a</t>
    </r>
    <r>
      <rPr>
        <b/>
        <sz val="11"/>
        <rFont val="Arial MT"/>
      </rPr>
      <t xml:space="preserve">=0.99, </t>
    </r>
    <r>
      <rPr>
        <b/>
        <sz val="11"/>
        <rFont val="Symbol"/>
        <family val="1"/>
        <charset val="2"/>
      </rPr>
      <t>r</t>
    </r>
    <r>
      <rPr>
        <b/>
        <sz val="11"/>
        <rFont val="Arial MT"/>
      </rPr>
      <t>=0.95</t>
    </r>
  </si>
  <si>
    <t>Low</t>
  </si>
  <si>
    <t>High</t>
  </si>
  <si>
    <t xml:space="preserve"> Silver, Ag (ppm)</t>
  </si>
  <si>
    <t>&lt; 0.5</t>
  </si>
  <si>
    <t>IND</t>
  </si>
  <si>
    <t xml:space="preserve"> Arsenic, As (ppm)</t>
  </si>
  <si>
    <t xml:space="preserve"> Gold, Au (ppb)</t>
  </si>
  <si>
    <t xml:space="preserve"> Bismuth, Bi (ppm)</t>
  </si>
  <si>
    <t>&lt; 0.01</t>
  </si>
  <si>
    <t xml:space="preserve"> Cadmium, Cd (ppm)</t>
  </si>
  <si>
    <t>&lt; 0.2</t>
  </si>
  <si>
    <t xml:space="preserve"> Cobalt, Co (ppm)</t>
  </si>
  <si>
    <t xml:space="preserve"> Chromium, Cr (ppm)</t>
  </si>
  <si>
    <t xml:space="preserve"> Copper, Cu (ppm)</t>
  </si>
  <si>
    <t xml:space="preserve"> Sodium, Na (ppm)</t>
  </si>
  <si>
    <t xml:space="preserve"> Nickel, Ni (ppm)</t>
  </si>
  <si>
    <t xml:space="preserve"> Phosphorous, P (ppm)]</t>
  </si>
  <si>
    <t xml:space="preserve"> Lead, Pb (ppm)</t>
  </si>
  <si>
    <t>&lt; 2</t>
  </si>
  <si>
    <t xml:space="preserve"> Palladium, Pd (ppb)</t>
  </si>
  <si>
    <t xml:space="preserve"> Platinum, Pt (ppb)</t>
  </si>
  <si>
    <t xml:space="preserve"> Antimony, Sb (ppm)</t>
  </si>
  <si>
    <t xml:space="preserve"> Zinc, Zn (ppm)</t>
  </si>
  <si>
    <t>Recommended</t>
  </si>
  <si>
    <t>1 STDEV</t>
  </si>
  <si>
    <t>2 STDEV</t>
  </si>
  <si>
    <t>3 STDEV</t>
  </si>
  <si>
    <t xml:space="preserve"> value</t>
  </si>
  <si>
    <t xml:space="preserve">Recommended </t>
  </si>
  <si>
    <t>Value</t>
  </si>
  <si>
    <t>OREAS 70P - Fire Assay and 4 acid digest methods</t>
  </si>
  <si>
    <t>&lt; 0.02</t>
  </si>
  <si>
    <t>&lt; 1</t>
  </si>
  <si>
    <t>OREAS 70P - Aqua Regia methods</t>
  </si>
  <si>
    <t xml:space="preserve"> Aluminium, Al (% wt.)</t>
  </si>
  <si>
    <t xml:space="preserve"> Carbon, C (% wt.)</t>
  </si>
  <si>
    <t xml:space="preserve"> Calcium, Ca (% wt.)</t>
  </si>
  <si>
    <t xml:space="preserve"> Chromium, Cr (% wt.)</t>
  </si>
  <si>
    <t xml:space="preserve"> Iron, Fe (% wt.)</t>
  </si>
  <si>
    <t xml:space="preserve"> Potassium, K (% wt.)</t>
  </si>
  <si>
    <t>&lt; 0.03</t>
  </si>
  <si>
    <t xml:space="preserve"> Loss on Ignition, LOI (% wt.)</t>
  </si>
  <si>
    <t xml:space="preserve"> Magnesium, Mg (% wt.)</t>
  </si>
  <si>
    <t xml:space="preserve"> Manganese, Mn (% wt.)</t>
  </si>
  <si>
    <t xml:space="preserve"> Sodium, Na (% wt.)</t>
  </si>
  <si>
    <t xml:space="preserve"> Phosphorous, P (% wt.)</t>
  </si>
  <si>
    <t>~0.005</t>
  </si>
  <si>
    <t xml:space="preserve"> Sulphur, S (% wt.)</t>
  </si>
  <si>
    <t xml:space="preserve"> Silicon, Si (% wt.)</t>
  </si>
  <si>
    <t xml:space="preserve"> Titanium,Ti (% wt.)</t>
  </si>
  <si>
    <t>OREAS 70P - Major elements by fusion XRF or ICP, C &amp; S by Leco, LOI by thermo-gravimetry</t>
  </si>
  <si>
    <t xml:space="preserve"> Barium, Ba (ppm)</t>
  </si>
  <si>
    <t xml:space="preserve"> Cerium, Ce (ppm)</t>
  </si>
  <si>
    <t xml:space="preserve"> Dysprosium, Dy (ppm)</t>
  </si>
  <si>
    <t xml:space="preserve"> Erbium, Er (ppm)</t>
  </si>
  <si>
    <t>~ 0.1</t>
  </si>
  <si>
    <t xml:space="preserve"> Europium, Eu (ppm)</t>
  </si>
  <si>
    <t>&lt; 0.1</t>
  </si>
  <si>
    <t xml:space="preserve"> Gadolinium, Gd (ppm)</t>
  </si>
  <si>
    <t xml:space="preserve"> Holmium, Ho (ppm)</t>
  </si>
  <si>
    <t xml:space="preserve"> Lutetium, Lu (ppm)</t>
  </si>
  <si>
    <t>&lt; 0.05</t>
  </si>
  <si>
    <t xml:space="preserve"> Niobium, Nb (ppm)</t>
  </si>
  <si>
    <t xml:space="preserve"> Neodymium, Nd (ppm)</t>
  </si>
  <si>
    <t>~ 0.5</t>
  </si>
  <si>
    <t xml:space="preserve"> Praseodymium, Pr (ppm)</t>
  </si>
  <si>
    <t xml:space="preserve"> Rubidium, Rb (ppm)</t>
  </si>
  <si>
    <t>~ 0.7</t>
  </si>
  <si>
    <t xml:space="preserve"> Samarium, Sm (ppm)</t>
  </si>
  <si>
    <t xml:space="preserve"> Tin, Sn (ppm)</t>
  </si>
  <si>
    <t xml:space="preserve"> Strontium, Sr (ppm)</t>
  </si>
  <si>
    <t xml:space="preserve"> Terbium, Tb (ppm)</t>
  </si>
  <si>
    <t xml:space="preserve"> Thorium, Th (ppm)</t>
  </si>
  <si>
    <t xml:space="preserve"> Thulium, Tm (ppm)</t>
  </si>
  <si>
    <t xml:space="preserve"> Uranium, U (ppm)</t>
  </si>
  <si>
    <t xml:space="preserve"> Yttrium, Y (ppm)</t>
  </si>
  <si>
    <t xml:space="preserve"> Ytterbium, Yb (ppm)</t>
  </si>
  <si>
    <t xml:space="preserve"> Zirconium, Zr (ppm)</t>
  </si>
  <si>
    <t>OREAS 70P - lithophile traces by fusion XRF &amp; ICP</t>
  </si>
  <si>
    <t xml:space="preserve"> Phosphorous, P (ppm)</t>
  </si>
  <si>
    <t xml:space="preserve"> Lanthanum, La (ppm)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</si>
</sst>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8">
    <font>
      <sz val="10"/>
      <name val="Arial"/>
      <family val="2"/>
    </font>
    <font>
      <sz val="10"/>
      <name val="Arial"/>
      <family val="2"/>
    </font>
    <font>
      <b/>
      <sz val="12"/>
      <name val="Arial MT"/>
    </font>
    <font>
      <b/>
      <sz val="11"/>
      <name val="Arial MT"/>
    </font>
    <font>
      <b/>
      <sz val="11"/>
      <name val="Symbol"/>
      <family val="1"/>
      <charset val="2"/>
    </font>
    <font>
      <sz val="10"/>
      <name val="Arial MT"/>
    </font>
    <font>
      <i/>
      <sz val="10"/>
      <name val="Arial MT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10" xfId="0" applyBorder="1" applyAlignment="1">
      <alignment horizontal="left"/>
    </xf>
    <xf numFmtId="0" fontId="0" fillId="0" borderId="5" xfId="0" applyBorder="1" applyAlignment="1">
      <alignment horizontal="left"/>
    </xf>
    <xf numFmtId="164" fontId="0" fillId="0" borderId="6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5" xfId="0" applyFont="1" applyBorder="1" applyAlignment="1">
      <alignment horizontal="left"/>
    </xf>
    <xf numFmtId="2" fontId="0" fillId="0" borderId="13" xfId="0" applyNumberFormat="1" applyBorder="1" applyAlignment="1">
      <alignment horizontal="center"/>
    </xf>
    <xf numFmtId="0" fontId="0" fillId="0" borderId="14" xfId="0" applyBorder="1" applyAlignment="1">
      <alignment horizontal="left"/>
    </xf>
    <xf numFmtId="1" fontId="0" fillId="0" borderId="15" xfId="0" applyNumberFormat="1" applyBorder="1" applyAlignment="1">
      <alignment horizontal="center"/>
    </xf>
    <xf numFmtId="1" fontId="0" fillId="0" borderId="16" xfId="0" applyNumberFormat="1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2" fontId="3" fillId="2" borderId="6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/>
    </xf>
    <xf numFmtId="2" fontId="1" fillId="2" borderId="8" xfId="0" applyNumberFormat="1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164" fontId="0" fillId="0" borderId="12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2" fontId="0" fillId="0" borderId="19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0" borderId="13" xfId="0" applyNumberFormat="1" applyBorder="1" applyAlignment="1">
      <alignment horizontal="center"/>
    </xf>
    <xf numFmtId="165" fontId="0" fillId="0" borderId="15" xfId="0" applyNumberFormat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0" fontId="3" fillId="2" borderId="23" xfId="0" applyFont="1" applyFill="1" applyBorder="1" applyAlignment="1">
      <alignment horizontal="center" vertic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2" fontId="3" fillId="2" borderId="7" xfId="0" applyNumberFormat="1" applyFont="1" applyFill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9" fontId="3" fillId="2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9" fontId="3" fillId="2" borderId="20" xfId="0" applyNumberFormat="1" applyFon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9" fontId="3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0" fillId="0" borderId="1" xfId="0" applyBorder="1" applyAlignment="1">
      <alignment wrapText="1"/>
    </xf>
    <xf numFmtId="9" fontId="3" fillId="2" borderId="24" xfId="0" applyNumberFormat="1" applyFont="1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64"/>
  <sheetViews>
    <sheetView tabSelected="1" workbookViewId="0"/>
  </sheetViews>
  <sheetFormatPr defaultRowHeight="12.75"/>
  <cols>
    <col min="1" max="1" width="22.28515625" customWidth="1"/>
    <col min="2" max="2" width="18.42578125" customWidth="1"/>
    <col min="3" max="6" width="8.28515625" customWidth="1"/>
  </cols>
  <sheetData>
    <row r="2" spans="1:6" ht="16.5" thickBot="1">
      <c r="A2" s="54" t="s">
        <v>34</v>
      </c>
      <c r="B2" s="54"/>
      <c r="C2" s="54"/>
      <c r="D2" s="54"/>
      <c r="E2" s="54"/>
      <c r="F2" s="54"/>
    </row>
    <row r="3" spans="1:6" ht="15" customHeight="1" thickTop="1">
      <c r="A3" s="55" t="s">
        <v>0</v>
      </c>
      <c r="B3" s="50" t="s">
        <v>1</v>
      </c>
      <c r="C3" s="60" t="s">
        <v>2</v>
      </c>
      <c r="D3" s="60"/>
      <c r="E3" s="60" t="s">
        <v>3</v>
      </c>
      <c r="F3" s="62"/>
    </row>
    <row r="4" spans="1:6" ht="15" customHeight="1">
      <c r="A4" s="56"/>
      <c r="B4" s="58"/>
      <c r="C4" s="61"/>
      <c r="D4" s="61"/>
      <c r="E4" s="63"/>
      <c r="F4" s="64"/>
    </row>
    <row r="5" spans="1:6" ht="15">
      <c r="A5" s="57"/>
      <c r="B5" s="59"/>
      <c r="C5" s="4" t="s">
        <v>4</v>
      </c>
      <c r="D5" s="4" t="s">
        <v>5</v>
      </c>
      <c r="E5" s="4" t="s">
        <v>4</v>
      </c>
      <c r="F5" s="5" t="s">
        <v>5</v>
      </c>
    </row>
    <row r="6" spans="1:6">
      <c r="A6" s="8" t="s">
        <v>25</v>
      </c>
      <c r="B6" s="33">
        <v>0.57900000000000007</v>
      </c>
      <c r="C6" s="33">
        <v>0.46930406285546494</v>
      </c>
      <c r="D6" s="33">
        <v>0.68869593714453514</v>
      </c>
      <c r="E6" s="33">
        <v>0.50202817443479675</v>
      </c>
      <c r="F6" s="34">
        <v>0.65597182556520339</v>
      </c>
    </row>
    <row r="7" spans="1:6">
      <c r="A7" s="9" t="s">
        <v>9</v>
      </c>
      <c r="B7" s="10">
        <v>2.5250000000000004</v>
      </c>
      <c r="C7" s="10">
        <v>1.1662345581019933</v>
      </c>
      <c r="D7" s="10">
        <v>3.8837654418980074</v>
      </c>
      <c r="E7" s="10">
        <v>2.2318326485530866</v>
      </c>
      <c r="F7" s="11">
        <v>2.8181673514469141</v>
      </c>
    </row>
    <row r="8" spans="1:6">
      <c r="A8" s="9" t="s">
        <v>11</v>
      </c>
      <c r="B8" s="14" t="s">
        <v>12</v>
      </c>
      <c r="C8" s="10" t="s">
        <v>8</v>
      </c>
      <c r="D8" s="10" t="s">
        <v>8</v>
      </c>
      <c r="E8" s="15" t="s">
        <v>8</v>
      </c>
      <c r="F8" s="16" t="s">
        <v>8</v>
      </c>
    </row>
    <row r="9" spans="1:6">
      <c r="A9" s="17" t="s">
        <v>13</v>
      </c>
      <c r="B9" s="14" t="s">
        <v>14</v>
      </c>
      <c r="C9" s="10" t="s">
        <v>8</v>
      </c>
      <c r="D9" s="10" t="s">
        <v>8</v>
      </c>
      <c r="E9" s="15" t="s">
        <v>8</v>
      </c>
      <c r="F9" s="16" t="s">
        <v>8</v>
      </c>
    </row>
    <row r="10" spans="1:6">
      <c r="A10" s="9" t="s">
        <v>16</v>
      </c>
      <c r="B10" s="12">
        <v>746.57187500000009</v>
      </c>
      <c r="C10" s="12">
        <v>674.62794873189534</v>
      </c>
      <c r="D10" s="12">
        <v>818.51580126810484</v>
      </c>
      <c r="E10" s="12">
        <v>721.30165764155743</v>
      </c>
      <c r="F10" s="13">
        <v>771.84209235844276</v>
      </c>
    </row>
    <row r="11" spans="1:6" ht="12.95" customHeight="1">
      <c r="A11" s="9" t="s">
        <v>15</v>
      </c>
      <c r="B11" s="12">
        <v>91.259999999999991</v>
      </c>
      <c r="C11" s="12">
        <v>88.301294199717731</v>
      </c>
      <c r="D11" s="12">
        <v>94.218705800282251</v>
      </c>
      <c r="E11" s="12">
        <v>87.652782925423821</v>
      </c>
      <c r="F11" s="13">
        <v>94.86721707457616</v>
      </c>
    </row>
    <row r="12" spans="1:6" ht="12.95" customHeight="1">
      <c r="A12" s="9" t="s">
        <v>17</v>
      </c>
      <c r="B12" s="10">
        <v>2.5583333333333331</v>
      </c>
      <c r="C12" s="10">
        <v>0.9624641554091431</v>
      </c>
      <c r="D12" s="10">
        <v>4.1542025112575232</v>
      </c>
      <c r="E12" s="10">
        <v>2.299598353722466</v>
      </c>
      <c r="F12" s="11">
        <v>2.8170683129442002</v>
      </c>
    </row>
    <row r="13" spans="1:6">
      <c r="A13" s="9" t="s">
        <v>10</v>
      </c>
      <c r="B13" s="12">
        <v>12.566666666666665</v>
      </c>
      <c r="C13" s="12">
        <v>9.4495307100910235</v>
      </c>
      <c r="D13" s="12">
        <v>15.683802623242306</v>
      </c>
      <c r="E13" s="12">
        <v>10.567230420813734</v>
      </c>
      <c r="F13" s="13">
        <v>14.566102912519595</v>
      </c>
    </row>
    <row r="14" spans="1:6">
      <c r="A14" s="9" t="s">
        <v>21</v>
      </c>
      <c r="B14" s="10" t="s">
        <v>22</v>
      </c>
      <c r="C14" s="10" t="s">
        <v>8</v>
      </c>
      <c r="D14" s="10" t="s">
        <v>8</v>
      </c>
      <c r="E14" s="15" t="s">
        <v>8</v>
      </c>
      <c r="F14" s="16" t="s">
        <v>8</v>
      </c>
    </row>
    <row r="15" spans="1:6">
      <c r="A15" s="9" t="s">
        <v>19</v>
      </c>
      <c r="B15" s="12">
        <v>2730.4</v>
      </c>
      <c r="C15" s="12">
        <v>2619.8793487203211</v>
      </c>
      <c r="D15" s="12">
        <v>2840.9206512796791</v>
      </c>
      <c r="E15" s="12">
        <v>2650.0501105034805</v>
      </c>
      <c r="F15" s="13">
        <v>2810.7498894965197</v>
      </c>
    </row>
    <row r="16" spans="1:6">
      <c r="A16" s="9" t="s">
        <v>23</v>
      </c>
      <c r="B16" s="12" t="s">
        <v>22</v>
      </c>
      <c r="C16" s="10" t="s">
        <v>8</v>
      </c>
      <c r="D16" s="10" t="s">
        <v>8</v>
      </c>
      <c r="E16" s="15" t="s">
        <v>8</v>
      </c>
      <c r="F16" s="16" t="s">
        <v>8</v>
      </c>
    </row>
    <row r="17" spans="1:6">
      <c r="A17" s="9" t="s">
        <v>83</v>
      </c>
      <c r="B17" s="12">
        <v>15.407245744216501</v>
      </c>
      <c r="C17" s="12">
        <v>8.1178364881175433</v>
      </c>
      <c r="D17" s="12">
        <v>22.696655000315459</v>
      </c>
      <c r="E17" s="12">
        <v>13.267988118395515</v>
      </c>
      <c r="F17" s="13">
        <v>17.546503370037488</v>
      </c>
    </row>
    <row r="18" spans="1:6">
      <c r="A18" s="9" t="s">
        <v>24</v>
      </c>
      <c r="B18" s="10">
        <v>0.53500000000000003</v>
      </c>
      <c r="C18" s="10">
        <v>0.21530007568863802</v>
      </c>
      <c r="D18" s="10">
        <v>0.85469992431136199</v>
      </c>
      <c r="E18" s="10">
        <v>0.41643692339977345</v>
      </c>
      <c r="F18" s="11">
        <v>0.65356307660022661</v>
      </c>
    </row>
    <row r="19" spans="1:6">
      <c r="A19" s="9" t="s">
        <v>6</v>
      </c>
      <c r="B19" s="10" t="s">
        <v>7</v>
      </c>
      <c r="C19" s="10" t="s">
        <v>8</v>
      </c>
      <c r="D19" s="10" t="s">
        <v>8</v>
      </c>
      <c r="E19" s="15" t="s">
        <v>8</v>
      </c>
      <c r="F19" s="16" t="s">
        <v>8</v>
      </c>
    </row>
    <row r="20" spans="1:6">
      <c r="A20" s="9" t="s">
        <v>18</v>
      </c>
      <c r="B20" s="12">
        <v>574.74272997032631</v>
      </c>
      <c r="C20" s="12">
        <v>236.35127143701521</v>
      </c>
      <c r="D20" s="12">
        <v>913.13418850363746</v>
      </c>
      <c r="E20" s="12">
        <v>492.43313591296089</v>
      </c>
      <c r="F20" s="13">
        <v>657.05232402769172</v>
      </c>
    </row>
    <row r="21" spans="1:6" ht="13.5" thickBot="1">
      <c r="A21" s="19" t="s">
        <v>26</v>
      </c>
      <c r="B21" s="20">
        <v>34.633333333333333</v>
      </c>
      <c r="C21" s="20">
        <v>32.676011605938584</v>
      </c>
      <c r="D21" s="20">
        <v>36.590655060728082</v>
      </c>
      <c r="E21" s="20">
        <v>32.330864636471979</v>
      </c>
      <c r="F21" s="21">
        <v>36.935802030194687</v>
      </c>
    </row>
    <row r="22" spans="1:6" ht="13.5" thickTop="1">
      <c r="A22" s="22"/>
      <c r="B22" s="23"/>
      <c r="C22" s="23"/>
      <c r="D22" s="23"/>
      <c r="E22" s="23"/>
      <c r="F22" s="23"/>
    </row>
    <row r="23" spans="1:6">
      <c r="A23" s="22"/>
      <c r="B23" s="24"/>
      <c r="C23" s="23"/>
      <c r="D23" s="23"/>
      <c r="E23" s="23"/>
      <c r="F23" s="23"/>
    </row>
    <row r="24" spans="1:6" ht="13.5" thickBot="1">
      <c r="A24" s="22"/>
      <c r="B24" s="23"/>
      <c r="C24" s="23"/>
      <c r="D24" s="23"/>
      <c r="E24" s="23"/>
      <c r="F24" s="23"/>
    </row>
    <row r="25" spans="1:6" ht="15.75" thickTop="1">
      <c r="A25" s="1" t="s">
        <v>0</v>
      </c>
      <c r="B25" s="2" t="s">
        <v>27</v>
      </c>
      <c r="C25" s="25" t="s">
        <v>28</v>
      </c>
      <c r="D25" s="25" t="s">
        <v>29</v>
      </c>
      <c r="E25" s="26" t="s">
        <v>30</v>
      </c>
      <c r="F25" s="23"/>
    </row>
    <row r="26" spans="1:6" ht="15">
      <c r="A26" s="3"/>
      <c r="B26" s="27" t="s">
        <v>31</v>
      </c>
      <c r="C26" s="28"/>
      <c r="D26" s="28"/>
      <c r="E26" s="29"/>
      <c r="F26" s="23"/>
    </row>
    <row r="27" spans="1:6">
      <c r="A27" s="8" t="s">
        <v>25</v>
      </c>
      <c r="B27" s="33">
        <v>0.57900000000000007</v>
      </c>
      <c r="C27" s="33">
        <v>9.5973275265656896E-2</v>
      </c>
      <c r="D27" s="33">
        <v>0.19194655053131379</v>
      </c>
      <c r="E27" s="34">
        <v>0.28791982579697067</v>
      </c>
      <c r="F27" s="23"/>
    </row>
    <row r="28" spans="1:6">
      <c r="A28" s="9" t="s">
        <v>9</v>
      </c>
      <c r="B28" s="10">
        <v>2.5250000000000004</v>
      </c>
      <c r="C28" s="10">
        <v>0.92501778076793884</v>
      </c>
      <c r="D28" s="10">
        <v>1.8500355615358777</v>
      </c>
      <c r="E28" s="11">
        <v>2.7750533423038166</v>
      </c>
      <c r="F28" s="23"/>
    </row>
    <row r="29" spans="1:6">
      <c r="A29" s="9" t="s">
        <v>11</v>
      </c>
      <c r="B29" s="14" t="s">
        <v>12</v>
      </c>
      <c r="C29" s="14" t="s">
        <v>8</v>
      </c>
      <c r="D29" s="15" t="s">
        <v>8</v>
      </c>
      <c r="E29" s="16" t="s">
        <v>8</v>
      </c>
      <c r="F29" s="23"/>
    </row>
    <row r="30" spans="1:6">
      <c r="A30" s="17" t="s">
        <v>13</v>
      </c>
      <c r="B30" s="14" t="s">
        <v>14</v>
      </c>
      <c r="C30" s="14" t="s">
        <v>8</v>
      </c>
      <c r="D30" s="15" t="s">
        <v>8</v>
      </c>
      <c r="E30" s="16" t="s">
        <v>8</v>
      </c>
      <c r="F30" s="23"/>
    </row>
    <row r="31" spans="1:6">
      <c r="A31" s="9" t="s">
        <v>16</v>
      </c>
      <c r="B31" s="12">
        <v>746.57187500000009</v>
      </c>
      <c r="C31" s="12">
        <v>43.117074719337595</v>
      </c>
      <c r="D31" s="12">
        <v>86.234149438675189</v>
      </c>
      <c r="E31" s="13">
        <v>129.35122415801277</v>
      </c>
      <c r="F31" s="23"/>
    </row>
    <row r="32" spans="1:6">
      <c r="A32" s="9" t="s">
        <v>15</v>
      </c>
      <c r="B32" s="12">
        <v>91.259999999999991</v>
      </c>
      <c r="C32" s="12">
        <v>2.5672618357567902</v>
      </c>
      <c r="D32" s="12">
        <v>5.1345236715135805</v>
      </c>
      <c r="E32" s="13">
        <v>7.7017855072703707</v>
      </c>
      <c r="F32" s="23"/>
    </row>
    <row r="33" spans="1:10">
      <c r="A33" s="9" t="s">
        <v>17</v>
      </c>
      <c r="B33" s="10">
        <v>2.5583333333333331</v>
      </c>
      <c r="C33" s="10">
        <v>0.66112624519671848</v>
      </c>
      <c r="D33" s="10">
        <v>1.322252490393437</v>
      </c>
      <c r="E33" s="11">
        <v>1.9833787355901555</v>
      </c>
      <c r="F33" s="23"/>
    </row>
    <row r="34" spans="1:10">
      <c r="A34" s="9" t="s">
        <v>10</v>
      </c>
      <c r="B34" s="12">
        <v>12.566666666666665</v>
      </c>
      <c r="C34" s="12">
        <v>3.0477049967354848</v>
      </c>
      <c r="D34" s="12">
        <v>6.0954099934709696</v>
      </c>
      <c r="E34" s="13">
        <v>9.1431149902064544</v>
      </c>
      <c r="F34" s="23"/>
    </row>
    <row r="35" spans="1:10">
      <c r="A35" s="9" t="s">
        <v>21</v>
      </c>
      <c r="B35" s="10" t="s">
        <v>22</v>
      </c>
      <c r="C35" s="10" t="s">
        <v>8</v>
      </c>
      <c r="D35" s="15" t="s">
        <v>8</v>
      </c>
      <c r="E35" s="16" t="s">
        <v>8</v>
      </c>
      <c r="F35" s="23"/>
    </row>
    <row r="36" spans="1:10">
      <c r="A36" s="9" t="s">
        <v>19</v>
      </c>
      <c r="B36" s="12">
        <v>2730.4</v>
      </c>
      <c r="C36" s="12">
        <v>86.994252683726188</v>
      </c>
      <c r="D36" s="12">
        <v>173.98850536745238</v>
      </c>
      <c r="E36" s="13">
        <v>260.98275805117856</v>
      </c>
      <c r="F36" s="23"/>
    </row>
    <row r="37" spans="1:10">
      <c r="A37" s="9" t="s">
        <v>23</v>
      </c>
      <c r="B37" s="12" t="s">
        <v>22</v>
      </c>
      <c r="C37" s="12" t="s">
        <v>8</v>
      </c>
      <c r="D37" s="15" t="s">
        <v>8</v>
      </c>
      <c r="E37" s="16" t="s">
        <v>8</v>
      </c>
      <c r="F37" s="23"/>
    </row>
    <row r="38" spans="1:10">
      <c r="A38" s="9" t="s">
        <v>20</v>
      </c>
      <c r="B38" s="12">
        <v>15.407245744216501</v>
      </c>
      <c r="C38" s="12">
        <v>5.1106495435383854</v>
      </c>
      <c r="D38" s="12">
        <v>10.221299087076771</v>
      </c>
      <c r="E38" s="13">
        <v>15.331948630615155</v>
      </c>
      <c r="F38" s="23"/>
    </row>
    <row r="39" spans="1:10">
      <c r="A39" s="9" t="s">
        <v>24</v>
      </c>
      <c r="B39" s="10">
        <v>0.53500000000000003</v>
      </c>
      <c r="C39" s="10">
        <v>0.21143765594836994</v>
      </c>
      <c r="D39" s="10">
        <v>0.42287531189673988</v>
      </c>
      <c r="E39" s="11">
        <v>0.63431296784510982</v>
      </c>
      <c r="F39" s="23"/>
    </row>
    <row r="40" spans="1:10">
      <c r="A40" s="9" t="s">
        <v>6</v>
      </c>
      <c r="B40" s="10" t="s">
        <v>7</v>
      </c>
      <c r="C40" s="10" t="s">
        <v>8</v>
      </c>
      <c r="D40" s="15" t="s">
        <v>8</v>
      </c>
      <c r="E40" s="16" t="s">
        <v>8</v>
      </c>
      <c r="F40" s="23"/>
    </row>
    <row r="41" spans="1:10">
      <c r="A41" s="9" t="s">
        <v>18</v>
      </c>
      <c r="B41" s="12">
        <v>574.74272997032631</v>
      </c>
      <c r="C41" s="12">
        <v>287.43445162765573</v>
      </c>
      <c r="D41" s="12">
        <v>574.86890325531147</v>
      </c>
      <c r="E41" s="13">
        <v>862.30335488296714</v>
      </c>
      <c r="F41" s="23"/>
    </row>
    <row r="42" spans="1:10" ht="13.5" thickBot="1">
      <c r="A42" s="19" t="s">
        <v>26</v>
      </c>
      <c r="B42" s="20">
        <v>34.633333333333333</v>
      </c>
      <c r="C42" s="20">
        <v>2.2396633572979194</v>
      </c>
      <c r="D42" s="20">
        <v>4.4793267145958389</v>
      </c>
      <c r="E42" s="21">
        <v>6.7189900718937583</v>
      </c>
      <c r="F42" s="23"/>
    </row>
    <row r="43" spans="1:10" ht="13.5" thickTop="1">
      <c r="A43" s="22"/>
      <c r="B43" s="23"/>
      <c r="C43" s="23"/>
      <c r="D43" s="23"/>
      <c r="E43" s="23"/>
      <c r="F43" s="23"/>
    </row>
    <row r="44" spans="1:10">
      <c r="A44" s="22"/>
      <c r="B44" s="23"/>
      <c r="C44" s="23"/>
      <c r="D44" s="23"/>
      <c r="E44" s="23"/>
      <c r="F44" s="23"/>
    </row>
    <row r="45" spans="1:10" ht="13.5" thickBot="1">
      <c r="A45" s="22"/>
      <c r="B45" s="23"/>
      <c r="C45" s="23"/>
      <c r="D45" s="23"/>
      <c r="E45" s="23"/>
      <c r="F45" s="23"/>
    </row>
    <row r="46" spans="1:10" ht="15.75" thickTop="1">
      <c r="A46" s="1" t="s">
        <v>0</v>
      </c>
      <c r="B46" s="2" t="s">
        <v>32</v>
      </c>
      <c r="C46" s="50" t="s">
        <v>28</v>
      </c>
      <c r="D46" s="51"/>
      <c r="E46" s="50" t="s">
        <v>29</v>
      </c>
      <c r="F46" s="51"/>
      <c r="G46" s="50" t="s">
        <v>30</v>
      </c>
      <c r="H46" s="51"/>
      <c r="I46" s="52">
        <v>0.05</v>
      </c>
      <c r="J46" s="53"/>
    </row>
    <row r="47" spans="1:10" ht="15">
      <c r="A47" s="6"/>
      <c r="B47" s="7" t="s">
        <v>33</v>
      </c>
      <c r="C47" s="30" t="s">
        <v>4</v>
      </c>
      <c r="D47" s="30" t="s">
        <v>5</v>
      </c>
      <c r="E47" s="30" t="s">
        <v>4</v>
      </c>
      <c r="F47" s="30" t="s">
        <v>5</v>
      </c>
      <c r="G47" s="30" t="s">
        <v>4</v>
      </c>
      <c r="H47" s="30" t="s">
        <v>5</v>
      </c>
      <c r="I47" s="30" t="s">
        <v>4</v>
      </c>
      <c r="J47" s="31" t="s">
        <v>5</v>
      </c>
    </row>
    <row r="48" spans="1:10">
      <c r="A48" s="8" t="s">
        <v>25</v>
      </c>
      <c r="B48" s="33">
        <v>0.57900000000000007</v>
      </c>
      <c r="C48" s="33">
        <v>0.48302672473434316</v>
      </c>
      <c r="D48" s="33">
        <v>0.67497327526565698</v>
      </c>
      <c r="E48" s="33">
        <v>0.38705344946868625</v>
      </c>
      <c r="F48" s="33">
        <v>0.77094655053131389</v>
      </c>
      <c r="G48" s="33">
        <v>0.2910801742030294</v>
      </c>
      <c r="H48" s="33">
        <v>0.8669198257969708</v>
      </c>
      <c r="I48" s="33">
        <v>0.55005000000000004</v>
      </c>
      <c r="J48" s="34">
        <v>0.6079500000000001</v>
      </c>
    </row>
    <row r="49" spans="1:10">
      <c r="A49" s="9" t="s">
        <v>9</v>
      </c>
      <c r="B49" s="10">
        <v>2.5250000000000004</v>
      </c>
      <c r="C49" s="10">
        <v>1.5999822192320616</v>
      </c>
      <c r="D49" s="10">
        <v>3.4500177807679391</v>
      </c>
      <c r="E49" s="10">
        <v>0.67496443846412268</v>
      </c>
      <c r="F49" s="10">
        <v>4.3750355615358778</v>
      </c>
      <c r="G49" s="10" t="s">
        <v>8</v>
      </c>
      <c r="H49" s="10" t="s">
        <v>8</v>
      </c>
      <c r="I49" s="10">
        <v>2.3987500000000002</v>
      </c>
      <c r="J49" s="11">
        <v>2.6512500000000006</v>
      </c>
    </row>
    <row r="50" spans="1:10">
      <c r="A50" s="9" t="s">
        <v>11</v>
      </c>
      <c r="B50" s="14" t="s">
        <v>12</v>
      </c>
      <c r="C50" s="14" t="s">
        <v>8</v>
      </c>
      <c r="D50" s="14" t="s">
        <v>8</v>
      </c>
      <c r="E50" s="14" t="s">
        <v>8</v>
      </c>
      <c r="F50" s="14" t="s">
        <v>8</v>
      </c>
      <c r="G50" s="14" t="s">
        <v>8</v>
      </c>
      <c r="H50" s="14" t="s">
        <v>8</v>
      </c>
      <c r="I50" s="14" t="s">
        <v>8</v>
      </c>
      <c r="J50" s="18" t="s">
        <v>8</v>
      </c>
    </row>
    <row r="51" spans="1:10">
      <c r="A51" s="17" t="s">
        <v>13</v>
      </c>
      <c r="B51" s="14" t="s">
        <v>14</v>
      </c>
      <c r="C51" s="14" t="s">
        <v>8</v>
      </c>
      <c r="D51" s="14" t="s">
        <v>8</v>
      </c>
      <c r="E51" s="14" t="s">
        <v>8</v>
      </c>
      <c r="F51" s="14" t="s">
        <v>8</v>
      </c>
      <c r="G51" s="14" t="s">
        <v>8</v>
      </c>
      <c r="H51" s="14" t="s">
        <v>8</v>
      </c>
      <c r="I51" s="14" t="s">
        <v>8</v>
      </c>
      <c r="J51" s="18" t="s">
        <v>8</v>
      </c>
    </row>
    <row r="52" spans="1:10">
      <c r="A52" s="9" t="s">
        <v>16</v>
      </c>
      <c r="B52" s="12">
        <v>746.57187500000009</v>
      </c>
      <c r="C52" s="12">
        <v>703.45480028066254</v>
      </c>
      <c r="D52" s="12">
        <v>789.68894971933764</v>
      </c>
      <c r="E52" s="12">
        <v>660.33772556132487</v>
      </c>
      <c r="F52" s="12">
        <v>832.80602443867531</v>
      </c>
      <c r="G52" s="12">
        <v>617.22065084198732</v>
      </c>
      <c r="H52" s="12">
        <v>875.92309915801286</v>
      </c>
      <c r="I52" s="12">
        <v>709.24328125000011</v>
      </c>
      <c r="J52" s="13">
        <v>783.90046875000007</v>
      </c>
    </row>
    <row r="53" spans="1:10">
      <c r="A53" s="9" t="s">
        <v>15</v>
      </c>
      <c r="B53" s="12">
        <v>91.259999999999991</v>
      </c>
      <c r="C53" s="12">
        <v>88.692738164243195</v>
      </c>
      <c r="D53" s="12">
        <v>93.827261835756786</v>
      </c>
      <c r="E53" s="12">
        <v>86.125476328486414</v>
      </c>
      <c r="F53" s="12">
        <v>96.394523671513568</v>
      </c>
      <c r="G53" s="12">
        <v>83.558214492729618</v>
      </c>
      <c r="H53" s="12">
        <v>98.961785507270363</v>
      </c>
      <c r="I53" s="12">
        <v>86.696999999999989</v>
      </c>
      <c r="J53" s="13">
        <v>95.822999999999993</v>
      </c>
    </row>
    <row r="54" spans="1:10">
      <c r="A54" s="9" t="s">
        <v>17</v>
      </c>
      <c r="B54" s="10">
        <v>2.5583333333333331</v>
      </c>
      <c r="C54" s="10">
        <v>1.8972070881366148</v>
      </c>
      <c r="D54" s="10">
        <v>3.2194595785300515</v>
      </c>
      <c r="E54" s="10">
        <v>1.2360808429398962</v>
      </c>
      <c r="F54" s="10">
        <v>3.8805858237267703</v>
      </c>
      <c r="G54" s="10">
        <v>0.57495459774317759</v>
      </c>
      <c r="H54" s="10">
        <v>4.5417120689234887</v>
      </c>
      <c r="I54" s="10">
        <v>2.4304166666666664</v>
      </c>
      <c r="J54" s="11">
        <v>2.6862499999999998</v>
      </c>
    </row>
    <row r="55" spans="1:10">
      <c r="A55" s="9" t="s">
        <v>10</v>
      </c>
      <c r="B55" s="12">
        <v>12.566666666666665</v>
      </c>
      <c r="C55" s="12">
        <v>9.5189616699311799</v>
      </c>
      <c r="D55" s="12">
        <v>15.614371663402149</v>
      </c>
      <c r="E55" s="12">
        <v>6.4712566731956951</v>
      </c>
      <c r="F55" s="12">
        <v>18.662076660137636</v>
      </c>
      <c r="G55" s="12">
        <v>3.4235516764602103</v>
      </c>
      <c r="H55" s="12">
        <v>21.709781656873119</v>
      </c>
      <c r="I55" s="12">
        <v>11.938333333333331</v>
      </c>
      <c r="J55" s="13">
        <v>13.194999999999999</v>
      </c>
    </row>
    <row r="56" spans="1:10">
      <c r="A56" s="9" t="s">
        <v>21</v>
      </c>
      <c r="B56" s="10" t="s">
        <v>22</v>
      </c>
      <c r="C56" s="10" t="s">
        <v>8</v>
      </c>
      <c r="D56" s="10" t="s">
        <v>8</v>
      </c>
      <c r="E56" s="10" t="s">
        <v>8</v>
      </c>
      <c r="F56" s="10" t="s">
        <v>8</v>
      </c>
      <c r="G56" s="10" t="s">
        <v>8</v>
      </c>
      <c r="H56" s="10" t="s">
        <v>8</v>
      </c>
      <c r="I56" s="10" t="s">
        <v>8</v>
      </c>
      <c r="J56" s="11" t="s">
        <v>8</v>
      </c>
    </row>
    <row r="57" spans="1:10">
      <c r="A57" s="9" t="s">
        <v>19</v>
      </c>
      <c r="B57" s="12">
        <v>2730.4</v>
      </c>
      <c r="C57" s="12">
        <v>2643.4057473162738</v>
      </c>
      <c r="D57" s="12">
        <v>2817.3942526837263</v>
      </c>
      <c r="E57" s="12">
        <v>2556.4114946325476</v>
      </c>
      <c r="F57" s="12">
        <v>2904.3885053674526</v>
      </c>
      <c r="G57" s="12">
        <v>2469.4172419488214</v>
      </c>
      <c r="H57" s="12">
        <v>2991.3827580511788</v>
      </c>
      <c r="I57" s="12">
        <v>2593.88</v>
      </c>
      <c r="J57" s="13">
        <v>2866.92</v>
      </c>
    </row>
    <row r="58" spans="1:10">
      <c r="A58" s="9" t="s">
        <v>23</v>
      </c>
      <c r="B58" s="12" t="s">
        <v>22</v>
      </c>
      <c r="C58" s="12" t="s">
        <v>8</v>
      </c>
      <c r="D58" s="12" t="s">
        <v>8</v>
      </c>
      <c r="E58" s="12" t="s">
        <v>8</v>
      </c>
      <c r="F58" s="12" t="s">
        <v>8</v>
      </c>
      <c r="G58" s="12" t="s">
        <v>8</v>
      </c>
      <c r="H58" s="12" t="s">
        <v>8</v>
      </c>
      <c r="I58" s="12" t="s">
        <v>8</v>
      </c>
      <c r="J58" s="13" t="s">
        <v>8</v>
      </c>
    </row>
    <row r="59" spans="1:10">
      <c r="A59" s="9" t="s">
        <v>83</v>
      </c>
      <c r="B59" s="12">
        <v>15.407245744216501</v>
      </c>
      <c r="C59" s="12">
        <v>10.296596200678117</v>
      </c>
      <c r="D59" s="12">
        <v>20.517895287754886</v>
      </c>
      <c r="E59" s="12">
        <v>5.1859466571397306</v>
      </c>
      <c r="F59" s="12">
        <v>25.628544831293272</v>
      </c>
      <c r="G59" s="12">
        <v>0</v>
      </c>
      <c r="H59" s="12">
        <f>B59+(3*C38)</f>
        <v>30.739194374831655</v>
      </c>
      <c r="I59" s="12">
        <v>14.636883457005677</v>
      </c>
      <c r="J59" s="13">
        <v>16.177608031427326</v>
      </c>
    </row>
    <row r="60" spans="1:10">
      <c r="A60" s="9" t="s">
        <v>24</v>
      </c>
      <c r="B60" s="10">
        <v>0.53500000000000003</v>
      </c>
      <c r="C60" s="10">
        <v>0.32356234405163009</v>
      </c>
      <c r="D60" s="10">
        <v>0.74643765594836997</v>
      </c>
      <c r="E60" s="10">
        <v>0.11212468810326015</v>
      </c>
      <c r="F60" s="10">
        <v>0.95787531189673991</v>
      </c>
      <c r="G60" s="12">
        <v>0</v>
      </c>
      <c r="H60" s="10">
        <f>B60+(3*C39)</f>
        <v>1.16931296784511</v>
      </c>
      <c r="I60" s="10">
        <v>0.50824999999999998</v>
      </c>
      <c r="J60" s="11">
        <v>0.56175000000000008</v>
      </c>
    </row>
    <row r="61" spans="1:10">
      <c r="A61" s="9" t="s">
        <v>6</v>
      </c>
      <c r="B61" s="10" t="s">
        <v>7</v>
      </c>
      <c r="C61" s="10" t="s">
        <v>8</v>
      </c>
      <c r="D61" s="10" t="s">
        <v>8</v>
      </c>
      <c r="E61" s="10" t="s">
        <v>8</v>
      </c>
      <c r="F61" s="10" t="s">
        <v>8</v>
      </c>
      <c r="G61" s="10" t="s">
        <v>8</v>
      </c>
      <c r="H61" s="10" t="s">
        <v>8</v>
      </c>
      <c r="I61" s="10" t="s">
        <v>8</v>
      </c>
      <c r="J61" s="11" t="s">
        <v>8</v>
      </c>
    </row>
    <row r="62" spans="1:10">
      <c r="A62" s="9" t="s">
        <v>18</v>
      </c>
      <c r="B62" s="12">
        <v>574.74272997032631</v>
      </c>
      <c r="C62" s="12">
        <v>287.30827834267058</v>
      </c>
      <c r="D62" s="12">
        <v>862.1771815979821</v>
      </c>
      <c r="E62" s="12">
        <v>-0.1261732849851569</v>
      </c>
      <c r="F62" s="12">
        <v>1149.6116332256379</v>
      </c>
      <c r="G62" s="12">
        <v>0</v>
      </c>
      <c r="H62" s="12">
        <f>B62+(3*C41)</f>
        <v>1437.0460848532935</v>
      </c>
      <c r="I62" s="12">
        <v>546.00559347181002</v>
      </c>
      <c r="J62" s="13">
        <v>603.4798664688426</v>
      </c>
    </row>
    <row r="63" spans="1:10" ht="13.5" thickBot="1">
      <c r="A63" s="19" t="s">
        <v>26</v>
      </c>
      <c r="B63" s="20">
        <v>34.633333333333333</v>
      </c>
      <c r="C63" s="20">
        <v>32.393669976035412</v>
      </c>
      <c r="D63" s="20">
        <v>36.872996690631254</v>
      </c>
      <c r="E63" s="20">
        <v>30.154006618737494</v>
      </c>
      <c r="F63" s="20">
        <v>39.112660047929168</v>
      </c>
      <c r="G63" s="20">
        <v>27.914343261439576</v>
      </c>
      <c r="H63" s="20">
        <v>41.352323405227089</v>
      </c>
      <c r="I63" s="20">
        <v>32.901666666666664</v>
      </c>
      <c r="J63" s="21">
        <v>36.365000000000002</v>
      </c>
    </row>
    <row r="64" spans="1:10" ht="13.5" thickTop="1"/>
  </sheetData>
  <sortState xmlns:xlrd2="http://schemas.microsoft.com/office/spreadsheetml/2017/richdata2" ref="A48:J63">
    <sortCondition ref="A48:A63"/>
  </sortState>
  <mergeCells count="9">
    <mergeCell ref="G46:H46"/>
    <mergeCell ref="I46:J46"/>
    <mergeCell ref="A2:F2"/>
    <mergeCell ref="A3:A5"/>
    <mergeCell ref="B3:B5"/>
    <mergeCell ref="C3:D4"/>
    <mergeCell ref="E3:F4"/>
    <mergeCell ref="C46:D46"/>
    <mergeCell ref="E46:F46"/>
  </mergeCell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8"/>
  <sheetViews>
    <sheetView workbookViewId="0">
      <selection sqref="A1:F1"/>
    </sheetView>
  </sheetViews>
  <sheetFormatPr defaultRowHeight="12.75"/>
  <cols>
    <col min="1" max="1" width="18.42578125" customWidth="1"/>
    <col min="2" max="2" width="16.42578125" customWidth="1"/>
    <col min="3" max="3" width="9.28515625" customWidth="1"/>
    <col min="6" max="6" width="9.7109375" customWidth="1"/>
  </cols>
  <sheetData>
    <row r="1" spans="1:6" ht="21.75" customHeight="1" thickBot="1">
      <c r="A1" s="54" t="s">
        <v>37</v>
      </c>
      <c r="B1" s="54"/>
      <c r="C1" s="54"/>
      <c r="D1" s="54"/>
      <c r="E1" s="54"/>
      <c r="F1" s="54"/>
    </row>
    <row r="2" spans="1:6" ht="17.25" customHeight="1" thickTop="1">
      <c r="A2" s="55" t="s">
        <v>0</v>
      </c>
      <c r="B2" s="50" t="s">
        <v>1</v>
      </c>
      <c r="C2" s="60" t="s">
        <v>2</v>
      </c>
      <c r="D2" s="60"/>
      <c r="E2" s="60" t="s">
        <v>3</v>
      </c>
      <c r="F2" s="62"/>
    </row>
    <row r="3" spans="1:6" ht="12.75" customHeight="1">
      <c r="A3" s="56"/>
      <c r="B3" s="58"/>
      <c r="C3" s="61"/>
      <c r="D3" s="61"/>
      <c r="E3" s="63"/>
      <c r="F3" s="64"/>
    </row>
    <row r="4" spans="1:6" ht="15">
      <c r="A4" s="57"/>
      <c r="B4" s="59"/>
      <c r="C4" s="4" t="s">
        <v>4</v>
      </c>
      <c r="D4" s="4" t="s">
        <v>5</v>
      </c>
      <c r="E4" s="4" t="s">
        <v>4</v>
      </c>
      <c r="F4" s="5" t="s">
        <v>5</v>
      </c>
    </row>
    <row r="5" spans="1:6">
      <c r="A5" s="8" t="s">
        <v>25</v>
      </c>
      <c r="B5" s="33">
        <v>0.16800000000000001</v>
      </c>
      <c r="C5" s="33">
        <v>0.1336502130629518</v>
      </c>
      <c r="D5" s="33">
        <v>0.20234978693704822</v>
      </c>
      <c r="E5" s="33">
        <v>0.13844748914215785</v>
      </c>
      <c r="F5" s="34">
        <v>0.19755251085784217</v>
      </c>
    </row>
    <row r="6" spans="1:6">
      <c r="A6" s="9" t="s">
        <v>9</v>
      </c>
      <c r="B6" s="10">
        <v>1.7681249999999999</v>
      </c>
      <c r="C6" s="10">
        <v>1.61838313002223</v>
      </c>
      <c r="D6" s="10">
        <v>1.9178668699777699</v>
      </c>
      <c r="E6" s="10">
        <v>1.4283626188963834</v>
      </c>
      <c r="F6" s="11">
        <v>2.1078873811036165</v>
      </c>
    </row>
    <row r="7" spans="1:6">
      <c r="A7" s="9" t="s">
        <v>11</v>
      </c>
      <c r="B7" s="14" t="s">
        <v>12</v>
      </c>
      <c r="C7" s="14" t="s">
        <v>8</v>
      </c>
      <c r="D7" s="14" t="s">
        <v>8</v>
      </c>
      <c r="E7" s="14" t="s">
        <v>8</v>
      </c>
      <c r="F7" s="18" t="s">
        <v>8</v>
      </c>
    </row>
    <row r="8" spans="1:6">
      <c r="A8" s="17" t="s">
        <v>13</v>
      </c>
      <c r="B8" s="14" t="s">
        <v>35</v>
      </c>
      <c r="C8" s="14" t="s">
        <v>8</v>
      </c>
      <c r="D8" s="14" t="s">
        <v>8</v>
      </c>
      <c r="E8" s="14" t="s">
        <v>8</v>
      </c>
      <c r="F8" s="18" t="s">
        <v>8</v>
      </c>
    </row>
    <row r="9" spans="1:6">
      <c r="A9" s="9" t="s">
        <v>16</v>
      </c>
      <c r="B9" s="12">
        <v>704.84</v>
      </c>
      <c r="C9" s="12">
        <v>676.46891501775292</v>
      </c>
      <c r="D9" s="12">
        <v>733.21108498224714</v>
      </c>
      <c r="E9" s="12">
        <v>682.54628549103654</v>
      </c>
      <c r="F9" s="13">
        <v>727.13371450896352</v>
      </c>
    </row>
    <row r="10" spans="1:6">
      <c r="A10" s="9" t="s">
        <v>15</v>
      </c>
      <c r="B10" s="12">
        <v>82.634999999999991</v>
      </c>
      <c r="C10" s="12">
        <v>76.4828085324867</v>
      </c>
      <c r="D10" s="12">
        <v>88.787191467513281</v>
      </c>
      <c r="E10" s="12">
        <v>80.25169201290737</v>
      </c>
      <c r="F10" s="13">
        <v>85.018307987092612</v>
      </c>
    </row>
    <row r="11" spans="1:6">
      <c r="A11" s="9" t="s">
        <v>17</v>
      </c>
      <c r="B11" s="10">
        <v>2.6071875000000002</v>
      </c>
      <c r="C11" s="10">
        <v>1.3737774385926553</v>
      </c>
      <c r="D11" s="10">
        <v>3.8405975614073453</v>
      </c>
      <c r="E11" s="10">
        <v>2.1486384593038079</v>
      </c>
      <c r="F11" s="11">
        <v>3.0657365406961925</v>
      </c>
    </row>
    <row r="12" spans="1:6">
      <c r="A12" s="9" t="s">
        <v>10</v>
      </c>
      <c r="B12" s="12">
        <v>12.57</v>
      </c>
      <c r="C12" s="12">
        <v>8.9197928169782479</v>
      </c>
      <c r="D12" s="12">
        <v>16.220207183021753</v>
      </c>
      <c r="E12" s="12">
        <v>9.7856631457054419</v>
      </c>
      <c r="F12" s="13">
        <v>15.354336854294559</v>
      </c>
    </row>
    <row r="13" spans="1:6">
      <c r="A13" s="9" t="s">
        <v>21</v>
      </c>
      <c r="B13" s="12" t="s">
        <v>36</v>
      </c>
      <c r="C13" s="14" t="s">
        <v>8</v>
      </c>
      <c r="D13" s="14" t="s">
        <v>8</v>
      </c>
      <c r="E13" s="14" t="s">
        <v>8</v>
      </c>
      <c r="F13" s="18" t="s">
        <v>8</v>
      </c>
    </row>
    <row r="14" spans="1:6">
      <c r="A14" s="9" t="s">
        <v>19</v>
      </c>
      <c r="B14" s="12">
        <v>2438.4500000000003</v>
      </c>
      <c r="C14" s="12">
        <v>2221.9866396054272</v>
      </c>
      <c r="D14" s="12">
        <v>2654.9133603945734</v>
      </c>
      <c r="E14" s="12">
        <v>2352.0701412909066</v>
      </c>
      <c r="F14" s="13">
        <v>2524.829858709094</v>
      </c>
    </row>
    <row r="15" spans="1:6">
      <c r="A15" s="9" t="s">
        <v>23</v>
      </c>
      <c r="B15" s="12" t="s">
        <v>36</v>
      </c>
      <c r="C15" s="14" t="s">
        <v>8</v>
      </c>
      <c r="D15" s="14" t="s">
        <v>8</v>
      </c>
      <c r="E15" s="14" t="s">
        <v>8</v>
      </c>
      <c r="F15" s="18" t="s">
        <v>8</v>
      </c>
    </row>
    <row r="16" spans="1:6">
      <c r="A16" s="9" t="s">
        <v>24</v>
      </c>
      <c r="B16" s="12" t="s">
        <v>22</v>
      </c>
      <c r="C16" s="14" t="s">
        <v>8</v>
      </c>
      <c r="D16" s="14" t="s">
        <v>8</v>
      </c>
      <c r="E16" s="14" t="s">
        <v>8</v>
      </c>
      <c r="F16" s="18" t="s">
        <v>8</v>
      </c>
    </row>
    <row r="17" spans="1:6">
      <c r="A17" s="9" t="s">
        <v>6</v>
      </c>
      <c r="B17" s="14">
        <v>2.1375000000000002E-2</v>
      </c>
      <c r="C17" s="14">
        <v>1.6540936692711207E-2</v>
      </c>
      <c r="D17" s="14">
        <v>2.6209063307288796E-2</v>
      </c>
      <c r="E17" s="14">
        <v>1.8712818709234712E-2</v>
      </c>
      <c r="F17" s="18">
        <v>2.4037181290765292E-2</v>
      </c>
    </row>
    <row r="18" spans="1:6" ht="13.5" thickBot="1">
      <c r="A18" s="19" t="s">
        <v>26</v>
      </c>
      <c r="B18" s="20">
        <v>34.131999999999998</v>
      </c>
      <c r="C18" s="20">
        <v>30.815776029877423</v>
      </c>
      <c r="D18" s="20">
        <v>37.448223970122577</v>
      </c>
      <c r="E18" s="20">
        <v>31.597096690336468</v>
      </c>
      <c r="F18" s="21">
        <v>36.666903309663525</v>
      </c>
    </row>
    <row r="19" spans="1:6" ht="13.5" thickTop="1"/>
    <row r="21" spans="1:6" ht="13.5" thickBot="1"/>
    <row r="22" spans="1:6" ht="15.75" thickTop="1">
      <c r="A22" s="1" t="s">
        <v>0</v>
      </c>
      <c r="B22" s="2" t="s">
        <v>27</v>
      </c>
      <c r="C22" s="25" t="s">
        <v>28</v>
      </c>
      <c r="D22" s="25" t="s">
        <v>29</v>
      </c>
      <c r="E22" s="26" t="s">
        <v>30</v>
      </c>
      <c r="F22" s="23"/>
    </row>
    <row r="23" spans="1:6" ht="15">
      <c r="A23" s="3"/>
      <c r="B23" s="27" t="s">
        <v>31</v>
      </c>
      <c r="C23" s="28"/>
      <c r="D23" s="28"/>
      <c r="E23" s="29"/>
      <c r="F23" s="23"/>
    </row>
    <row r="24" spans="1:6">
      <c r="A24" s="8" t="s">
        <v>25</v>
      </c>
      <c r="B24" s="33">
        <v>0.16800000000000001</v>
      </c>
      <c r="C24" s="33">
        <v>3.3761950196126822E-2</v>
      </c>
      <c r="D24" s="33">
        <v>6.7523900392253644E-2</v>
      </c>
      <c r="E24" s="34">
        <v>0.10128585058838047</v>
      </c>
      <c r="F24" s="23"/>
    </row>
    <row r="25" spans="1:6">
      <c r="A25" s="9" t="s">
        <v>9</v>
      </c>
      <c r="B25" s="10">
        <v>1.7681249999999999</v>
      </c>
      <c r="C25" s="10">
        <v>0.14271526568248935</v>
      </c>
      <c r="D25" s="10">
        <v>0.2854305313649787</v>
      </c>
      <c r="E25" s="11">
        <v>0.42814579704746802</v>
      </c>
      <c r="F25" s="23"/>
    </row>
    <row r="26" spans="1:6">
      <c r="A26" s="9" t="s">
        <v>11</v>
      </c>
      <c r="B26" s="14" t="s">
        <v>12</v>
      </c>
      <c r="C26" s="14" t="s">
        <v>8</v>
      </c>
      <c r="D26" s="14" t="s">
        <v>8</v>
      </c>
      <c r="E26" s="18" t="s">
        <v>8</v>
      </c>
      <c r="F26" s="23"/>
    </row>
    <row r="27" spans="1:6">
      <c r="A27" s="17" t="s">
        <v>13</v>
      </c>
      <c r="B27" s="14" t="s">
        <v>35</v>
      </c>
      <c r="C27" s="14" t="s">
        <v>8</v>
      </c>
      <c r="D27" s="14" t="s">
        <v>8</v>
      </c>
      <c r="E27" s="18" t="s">
        <v>8</v>
      </c>
      <c r="F27" s="23"/>
    </row>
    <row r="28" spans="1:6">
      <c r="A28" s="9" t="s">
        <v>16</v>
      </c>
      <c r="B28" s="12">
        <v>704.84</v>
      </c>
      <c r="C28" s="12">
        <v>24.093014201907849</v>
      </c>
      <c r="D28" s="12">
        <v>48.186028403815698</v>
      </c>
      <c r="E28" s="13">
        <v>72.279042605723546</v>
      </c>
      <c r="F28" s="23"/>
    </row>
    <row r="29" spans="1:6">
      <c r="A29" s="9" t="s">
        <v>15</v>
      </c>
      <c r="B29" s="12">
        <v>82.634999999999991</v>
      </c>
      <c r="C29" s="12">
        <v>5.5332872003339304</v>
      </c>
      <c r="D29" s="12">
        <v>11.066574400667861</v>
      </c>
      <c r="E29" s="13">
        <v>16.599861601001791</v>
      </c>
      <c r="F29" s="23"/>
    </row>
    <row r="30" spans="1:6">
      <c r="A30" s="9" t="s">
        <v>17</v>
      </c>
      <c r="B30" s="10">
        <v>2.6071875000000002</v>
      </c>
      <c r="C30" s="10">
        <v>0.69975164828748015</v>
      </c>
      <c r="D30" s="10">
        <v>1.3995032965749603</v>
      </c>
      <c r="E30" s="11">
        <v>2.0992549448624405</v>
      </c>
      <c r="F30" s="23"/>
    </row>
    <row r="31" spans="1:6">
      <c r="A31" s="9" t="s">
        <v>10</v>
      </c>
      <c r="B31" s="12">
        <v>12.57</v>
      </c>
      <c r="C31" s="12">
        <v>2.2443144539972595</v>
      </c>
      <c r="D31" s="12">
        <v>4.488628907994519</v>
      </c>
      <c r="E31" s="13">
        <v>6.7329433619917785</v>
      </c>
      <c r="F31" s="23"/>
    </row>
    <row r="32" spans="1:6">
      <c r="A32" s="9" t="s">
        <v>21</v>
      </c>
      <c r="B32" s="12" t="s">
        <v>36</v>
      </c>
      <c r="C32" s="12" t="s">
        <v>8</v>
      </c>
      <c r="D32" s="12" t="s">
        <v>8</v>
      </c>
      <c r="E32" s="13" t="s">
        <v>8</v>
      </c>
      <c r="F32" s="23"/>
    </row>
    <row r="33" spans="1:10">
      <c r="A33" s="9" t="s">
        <v>19</v>
      </c>
      <c r="B33" s="12">
        <v>2438.4500000000003</v>
      </c>
      <c r="C33" s="12">
        <v>193.6919786315554</v>
      </c>
      <c r="D33" s="12">
        <v>387.3839572631108</v>
      </c>
      <c r="E33" s="13">
        <v>581.07593589466615</v>
      </c>
      <c r="F33" s="23"/>
    </row>
    <row r="34" spans="1:10">
      <c r="A34" s="9" t="s">
        <v>23</v>
      </c>
      <c r="B34" s="12" t="s">
        <v>36</v>
      </c>
      <c r="C34" s="12" t="s">
        <v>8</v>
      </c>
      <c r="D34" s="12" t="s">
        <v>8</v>
      </c>
      <c r="E34" s="13" t="s">
        <v>8</v>
      </c>
      <c r="F34" s="23"/>
    </row>
    <row r="35" spans="1:10">
      <c r="A35" s="9" t="s">
        <v>24</v>
      </c>
      <c r="B35" s="12" t="s">
        <v>22</v>
      </c>
      <c r="C35" s="12" t="s">
        <v>8</v>
      </c>
      <c r="D35" s="12" t="s">
        <v>8</v>
      </c>
      <c r="E35" s="13" t="s">
        <v>8</v>
      </c>
      <c r="F35" s="23"/>
    </row>
    <row r="36" spans="1:10">
      <c r="A36" s="9" t="s">
        <v>6</v>
      </c>
      <c r="B36" s="14">
        <v>2.1375000000000002E-2</v>
      </c>
      <c r="C36" s="14">
        <v>4.4085895436869462E-3</v>
      </c>
      <c r="D36" s="14">
        <v>8.8171790873738925E-3</v>
      </c>
      <c r="E36" s="18">
        <v>1.3225768631060838E-2</v>
      </c>
      <c r="F36" s="23"/>
    </row>
    <row r="37" spans="1:10" ht="13.5" thickBot="1">
      <c r="A37" s="19" t="s">
        <v>26</v>
      </c>
      <c r="B37" s="12">
        <v>34.131999999999998</v>
      </c>
      <c r="C37" s="20">
        <v>2.8989179015625819</v>
      </c>
      <c r="D37" s="20">
        <v>5.7978358031251638</v>
      </c>
      <c r="E37" s="21">
        <v>8.6967537046877457</v>
      </c>
      <c r="F37" s="23"/>
    </row>
    <row r="38" spans="1:10" ht="13.5" thickTop="1">
      <c r="A38" s="35"/>
      <c r="B38" s="36"/>
      <c r="C38" s="36"/>
      <c r="D38" s="36"/>
      <c r="E38" s="36"/>
      <c r="F38" s="23"/>
    </row>
    <row r="39" spans="1:10">
      <c r="A39" s="22"/>
      <c r="B39" s="37"/>
      <c r="C39" s="37"/>
      <c r="D39" s="37"/>
      <c r="E39" s="37"/>
      <c r="F39" s="23"/>
    </row>
    <row r="40" spans="1:10" ht="13.5" thickBot="1">
      <c r="A40" s="22"/>
      <c r="B40" s="23"/>
      <c r="C40" s="23"/>
      <c r="D40" s="23"/>
      <c r="E40" s="23"/>
      <c r="F40" s="23"/>
    </row>
    <row r="41" spans="1:10" ht="15.75" thickTop="1">
      <c r="A41" s="1" t="s">
        <v>0</v>
      </c>
      <c r="B41" s="2" t="s">
        <v>32</v>
      </c>
      <c r="C41" s="65" t="s">
        <v>28</v>
      </c>
      <c r="D41" s="68"/>
      <c r="E41" s="65" t="s">
        <v>29</v>
      </c>
      <c r="F41" s="68"/>
      <c r="G41" s="65" t="s">
        <v>30</v>
      </c>
      <c r="H41" s="66"/>
      <c r="I41" s="67">
        <v>0.05</v>
      </c>
      <c r="J41" s="66"/>
    </row>
    <row r="42" spans="1:10" ht="15">
      <c r="A42" s="6"/>
      <c r="B42" s="7" t="s">
        <v>33</v>
      </c>
      <c r="C42" s="30" t="s">
        <v>4</v>
      </c>
      <c r="D42" s="30" t="s">
        <v>5</v>
      </c>
      <c r="E42" s="30" t="s">
        <v>4</v>
      </c>
      <c r="F42" s="30" t="s">
        <v>5</v>
      </c>
      <c r="G42" s="30" t="s">
        <v>4</v>
      </c>
      <c r="H42" s="31" t="s">
        <v>5</v>
      </c>
      <c r="I42" s="30" t="s">
        <v>4</v>
      </c>
      <c r="J42" s="31" t="s">
        <v>5</v>
      </c>
    </row>
    <row r="43" spans="1:10">
      <c r="A43" s="8" t="s">
        <v>25</v>
      </c>
      <c r="B43" s="33">
        <v>0.16800000000000001</v>
      </c>
      <c r="C43" s="33">
        <v>0.13423804980387319</v>
      </c>
      <c r="D43" s="33">
        <v>0.20176195019612683</v>
      </c>
      <c r="E43" s="33">
        <v>0.10047609960774637</v>
      </c>
      <c r="F43" s="33">
        <v>0.23552390039225365</v>
      </c>
      <c r="G43" s="33">
        <v>6.6714149411619544E-2</v>
      </c>
      <c r="H43" s="34">
        <v>0.2692858505883805</v>
      </c>
      <c r="I43" s="33">
        <v>0.15960000000000002</v>
      </c>
      <c r="J43" s="33">
        <v>0.1764</v>
      </c>
    </row>
    <row r="44" spans="1:10">
      <c r="A44" s="9" t="s">
        <v>9</v>
      </c>
      <c r="B44" s="10">
        <v>1.7681249999999999</v>
      </c>
      <c r="C44" s="10">
        <v>1.6254097343175107</v>
      </c>
      <c r="D44" s="10">
        <v>1.9108402656824892</v>
      </c>
      <c r="E44" s="10">
        <v>1.4826944686350212</v>
      </c>
      <c r="F44" s="10">
        <v>2.0535555313649785</v>
      </c>
      <c r="G44" s="10">
        <v>1.3399792029525319</v>
      </c>
      <c r="H44" s="11">
        <v>2.1962707970474682</v>
      </c>
      <c r="I44" s="10">
        <v>1.6797187499999999</v>
      </c>
      <c r="J44" s="10">
        <v>1.85653125</v>
      </c>
    </row>
    <row r="45" spans="1:10">
      <c r="A45" s="9" t="s">
        <v>11</v>
      </c>
      <c r="B45" s="14" t="s">
        <v>12</v>
      </c>
      <c r="C45" s="14" t="s">
        <v>8</v>
      </c>
      <c r="D45" s="14" t="s">
        <v>8</v>
      </c>
      <c r="E45" s="14" t="s">
        <v>8</v>
      </c>
      <c r="F45" s="14" t="s">
        <v>8</v>
      </c>
      <c r="G45" s="14" t="s">
        <v>8</v>
      </c>
      <c r="H45" s="18" t="s">
        <v>8</v>
      </c>
      <c r="I45" s="14" t="s">
        <v>8</v>
      </c>
      <c r="J45" s="14" t="s">
        <v>8</v>
      </c>
    </row>
    <row r="46" spans="1:10">
      <c r="A46" s="17" t="s">
        <v>13</v>
      </c>
      <c r="B46" s="14" t="s">
        <v>35</v>
      </c>
      <c r="C46" s="14" t="s">
        <v>8</v>
      </c>
      <c r="D46" s="14" t="s">
        <v>8</v>
      </c>
      <c r="E46" s="14" t="s">
        <v>8</v>
      </c>
      <c r="F46" s="14" t="s">
        <v>8</v>
      </c>
      <c r="G46" s="14" t="s">
        <v>8</v>
      </c>
      <c r="H46" s="18" t="s">
        <v>8</v>
      </c>
      <c r="I46" s="14" t="s">
        <v>8</v>
      </c>
      <c r="J46" s="14" t="s">
        <v>8</v>
      </c>
    </row>
    <row r="47" spans="1:10">
      <c r="A47" s="9" t="s">
        <v>16</v>
      </c>
      <c r="B47" s="12">
        <v>704.84</v>
      </c>
      <c r="C47" s="12">
        <v>680.74698579809217</v>
      </c>
      <c r="D47" s="12">
        <v>728.93301420190789</v>
      </c>
      <c r="E47" s="12">
        <v>656.65397159618431</v>
      </c>
      <c r="F47" s="12">
        <v>753.02602840381576</v>
      </c>
      <c r="G47" s="12">
        <v>632.56095739427644</v>
      </c>
      <c r="H47" s="13">
        <v>777.11904260572362</v>
      </c>
      <c r="I47" s="12">
        <v>669.59800000000007</v>
      </c>
      <c r="J47" s="12">
        <v>740.08199999999999</v>
      </c>
    </row>
    <row r="48" spans="1:10">
      <c r="A48" s="9" t="s">
        <v>15</v>
      </c>
      <c r="B48" s="12">
        <v>82.634999999999991</v>
      </c>
      <c r="C48" s="12">
        <v>77.101712799666061</v>
      </c>
      <c r="D48" s="12">
        <v>88.168287200333921</v>
      </c>
      <c r="E48" s="12">
        <v>71.56842559933213</v>
      </c>
      <c r="F48" s="12">
        <v>93.701574400667852</v>
      </c>
      <c r="G48" s="12">
        <v>66.0351383989982</v>
      </c>
      <c r="H48" s="13">
        <v>99.234861601001782</v>
      </c>
      <c r="I48" s="12">
        <v>78.503249999999994</v>
      </c>
      <c r="J48" s="12">
        <v>86.766749999999988</v>
      </c>
    </row>
    <row r="49" spans="1:10">
      <c r="A49" s="9" t="s">
        <v>17</v>
      </c>
      <c r="B49" s="10">
        <v>2.6071875000000002</v>
      </c>
      <c r="C49" s="10">
        <v>1.9074358517125201</v>
      </c>
      <c r="D49" s="10">
        <v>3.3069391482874804</v>
      </c>
      <c r="E49" s="10">
        <v>1.2076842034250399</v>
      </c>
      <c r="F49" s="10">
        <v>4.0066907965749605</v>
      </c>
      <c r="G49" s="10">
        <v>0.50793255513755975</v>
      </c>
      <c r="H49" s="11">
        <v>4.7064424448624411</v>
      </c>
      <c r="I49" s="10">
        <v>2.4768281250000004</v>
      </c>
      <c r="J49" s="10">
        <v>2.737546875</v>
      </c>
    </row>
    <row r="50" spans="1:10">
      <c r="A50" s="9" t="s">
        <v>10</v>
      </c>
      <c r="B50" s="12">
        <v>12.57</v>
      </c>
      <c r="C50" s="12">
        <v>10.325685546002742</v>
      </c>
      <c r="D50" s="12">
        <v>14.814314453997259</v>
      </c>
      <c r="E50" s="12">
        <v>8.0813710920054813</v>
      </c>
      <c r="F50" s="12">
        <v>17.058628907994517</v>
      </c>
      <c r="G50" s="12">
        <v>5.8370566380082218</v>
      </c>
      <c r="H50" s="13">
        <v>19.30294336199178</v>
      </c>
      <c r="I50" s="12">
        <v>11.9415</v>
      </c>
      <c r="J50" s="12">
        <v>13.198500000000001</v>
      </c>
    </row>
    <row r="51" spans="1:10">
      <c r="A51" s="9" t="s">
        <v>21</v>
      </c>
      <c r="B51" s="12" t="s">
        <v>36</v>
      </c>
      <c r="C51" s="12" t="s">
        <v>8</v>
      </c>
      <c r="D51" s="12" t="s">
        <v>8</v>
      </c>
      <c r="E51" s="12" t="s">
        <v>8</v>
      </c>
      <c r="F51" s="12" t="s">
        <v>8</v>
      </c>
      <c r="G51" s="12" t="s">
        <v>8</v>
      </c>
      <c r="H51" s="13" t="s">
        <v>8</v>
      </c>
      <c r="I51" s="12" t="s">
        <v>8</v>
      </c>
      <c r="J51" s="12" t="s">
        <v>8</v>
      </c>
    </row>
    <row r="52" spans="1:10">
      <c r="A52" s="9" t="s">
        <v>19</v>
      </c>
      <c r="B52" s="12">
        <v>2438.4500000000003</v>
      </c>
      <c r="C52" s="12">
        <v>2244.758021368445</v>
      </c>
      <c r="D52" s="12">
        <v>2632.1419786315555</v>
      </c>
      <c r="E52" s="12">
        <v>2051.0660427368894</v>
      </c>
      <c r="F52" s="12">
        <v>2825.8339572631112</v>
      </c>
      <c r="G52" s="12">
        <v>1857.3740641053341</v>
      </c>
      <c r="H52" s="13">
        <v>3019.5259358946664</v>
      </c>
      <c r="I52" s="12">
        <v>2316.5275000000001</v>
      </c>
      <c r="J52" s="12">
        <v>2560.3725000000004</v>
      </c>
    </row>
    <row r="53" spans="1:10">
      <c r="A53" s="9" t="s">
        <v>23</v>
      </c>
      <c r="B53" s="12" t="s">
        <v>36</v>
      </c>
      <c r="C53" s="12" t="s">
        <v>8</v>
      </c>
      <c r="D53" s="12" t="s">
        <v>8</v>
      </c>
      <c r="E53" s="12" t="s">
        <v>8</v>
      </c>
      <c r="F53" s="12" t="s">
        <v>8</v>
      </c>
      <c r="G53" s="12" t="s">
        <v>8</v>
      </c>
      <c r="H53" s="13" t="s">
        <v>8</v>
      </c>
      <c r="I53" s="12" t="s">
        <v>8</v>
      </c>
      <c r="J53" s="12" t="s">
        <v>8</v>
      </c>
    </row>
    <row r="54" spans="1:10">
      <c r="A54" s="9" t="s">
        <v>24</v>
      </c>
      <c r="B54" s="12" t="s">
        <v>22</v>
      </c>
      <c r="C54" s="12" t="s">
        <v>8</v>
      </c>
      <c r="D54" s="12" t="s">
        <v>8</v>
      </c>
      <c r="E54" s="12" t="s">
        <v>8</v>
      </c>
      <c r="F54" s="12" t="s">
        <v>8</v>
      </c>
      <c r="G54" s="12" t="s">
        <v>8</v>
      </c>
      <c r="H54" s="13" t="s">
        <v>8</v>
      </c>
      <c r="I54" s="12" t="s">
        <v>8</v>
      </c>
      <c r="J54" s="12" t="s">
        <v>8</v>
      </c>
    </row>
    <row r="55" spans="1:10">
      <c r="A55" s="9" t="s">
        <v>6</v>
      </c>
      <c r="B55" s="14">
        <v>2.1375000000000002E-2</v>
      </c>
      <c r="C55" s="14">
        <v>1.6966410456313055E-2</v>
      </c>
      <c r="D55" s="14">
        <v>2.5783589543686949E-2</v>
      </c>
      <c r="E55" s="14">
        <v>1.2557820912626109E-2</v>
      </c>
      <c r="F55" s="14">
        <v>3.0192179087373892E-2</v>
      </c>
      <c r="G55" s="14">
        <v>8.1492313689391638E-3</v>
      </c>
      <c r="H55" s="18">
        <v>3.4600768631060839E-2</v>
      </c>
      <c r="I55" s="14">
        <v>2.0306250000000001E-2</v>
      </c>
      <c r="J55" s="14">
        <v>2.2443750000000002E-2</v>
      </c>
    </row>
    <row r="56" spans="1:10" ht="13.5" thickBot="1">
      <c r="A56" s="19" t="s">
        <v>26</v>
      </c>
      <c r="B56" s="20">
        <v>34.131999999999998</v>
      </c>
      <c r="C56" s="20">
        <v>31.233082098437414</v>
      </c>
      <c r="D56" s="20">
        <v>37.030917901562582</v>
      </c>
      <c r="E56" s="20">
        <v>28.334164196874834</v>
      </c>
      <c r="F56" s="20">
        <v>39.929835803125158</v>
      </c>
      <c r="G56" s="20">
        <v>25.435246295312254</v>
      </c>
      <c r="H56" s="21">
        <v>42.828753704687742</v>
      </c>
      <c r="I56" s="20">
        <v>32.425399999999996</v>
      </c>
      <c r="J56" s="20">
        <v>35.8386</v>
      </c>
    </row>
    <row r="57" spans="1:10" ht="13.5" thickTop="1">
      <c r="A57" s="35"/>
      <c r="B57" s="36"/>
      <c r="C57" s="36"/>
      <c r="D57" s="36"/>
      <c r="E57" s="36"/>
      <c r="F57" s="36"/>
      <c r="G57" s="36"/>
      <c r="H57" s="36"/>
    </row>
    <row r="58" spans="1:10">
      <c r="A58" s="22"/>
      <c r="B58" s="37"/>
      <c r="C58" s="37"/>
      <c r="D58" s="37"/>
      <c r="E58" s="37"/>
      <c r="F58" s="37"/>
      <c r="G58" s="37"/>
      <c r="H58" s="37"/>
    </row>
  </sheetData>
  <sortState xmlns:xlrd2="http://schemas.microsoft.com/office/spreadsheetml/2017/richdata2" ref="A5:F18">
    <sortCondition ref="A5:A18"/>
  </sortState>
  <mergeCells count="9">
    <mergeCell ref="G41:H41"/>
    <mergeCell ref="I41:J41"/>
    <mergeCell ref="A1:F1"/>
    <mergeCell ref="A2:A4"/>
    <mergeCell ref="B2:B4"/>
    <mergeCell ref="C2:D3"/>
    <mergeCell ref="E2:F3"/>
    <mergeCell ref="C41:D41"/>
    <mergeCell ref="E41:F41"/>
  </mergeCell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8"/>
  <sheetViews>
    <sheetView workbookViewId="0">
      <selection sqref="A1:F2"/>
    </sheetView>
  </sheetViews>
  <sheetFormatPr defaultRowHeight="12.75"/>
  <cols>
    <col min="1" max="1" width="26.140625" customWidth="1"/>
    <col min="2" max="2" width="16.5703125" customWidth="1"/>
    <col min="3" max="6" width="10.42578125" customWidth="1"/>
  </cols>
  <sheetData>
    <row r="1" spans="1:6" ht="18" customHeight="1">
      <c r="A1" s="70" t="s">
        <v>54</v>
      </c>
      <c r="B1" s="70"/>
      <c r="C1" s="70"/>
      <c r="D1" s="70"/>
      <c r="E1" s="70"/>
      <c r="F1" s="70"/>
    </row>
    <row r="2" spans="1:6" ht="18.75" customHeight="1" thickBot="1">
      <c r="A2" s="71"/>
      <c r="B2" s="71"/>
      <c r="C2" s="71"/>
      <c r="D2" s="71"/>
      <c r="E2" s="71"/>
      <c r="F2" s="71"/>
    </row>
    <row r="3" spans="1:6" ht="18.75" customHeight="1" thickTop="1">
      <c r="A3" s="55" t="s">
        <v>0</v>
      </c>
      <c r="B3" s="50" t="s">
        <v>1</v>
      </c>
      <c r="C3" s="60" t="s">
        <v>2</v>
      </c>
      <c r="D3" s="60"/>
      <c r="E3" s="60" t="s">
        <v>3</v>
      </c>
      <c r="F3" s="62"/>
    </row>
    <row r="4" spans="1:6">
      <c r="A4" s="56"/>
      <c r="B4" s="58"/>
      <c r="C4" s="61"/>
      <c r="D4" s="61"/>
      <c r="E4" s="63"/>
      <c r="F4" s="64"/>
    </row>
    <row r="5" spans="1:6" ht="15">
      <c r="A5" s="57"/>
      <c r="B5" s="59"/>
      <c r="C5" s="4" t="s">
        <v>4</v>
      </c>
      <c r="D5" s="4" t="s">
        <v>5</v>
      </c>
      <c r="E5" s="4" t="s">
        <v>4</v>
      </c>
      <c r="F5" s="5" t="s">
        <v>5</v>
      </c>
    </row>
    <row r="6" spans="1:6">
      <c r="A6" s="8" t="s">
        <v>38</v>
      </c>
      <c r="B6" s="33">
        <v>0.32993643020998764</v>
      </c>
      <c r="C6" s="33">
        <v>0.29901230239481907</v>
      </c>
      <c r="D6" s="33">
        <v>0.36086055802515621</v>
      </c>
      <c r="E6" s="33">
        <v>0.31270695977109458</v>
      </c>
      <c r="F6" s="34">
        <v>0.3471659006488807</v>
      </c>
    </row>
    <row r="7" spans="1:6">
      <c r="A7" s="9" t="s">
        <v>40</v>
      </c>
      <c r="B7" s="14">
        <v>0.25062455325232313</v>
      </c>
      <c r="C7" s="14">
        <v>0.2455378902704842</v>
      </c>
      <c r="D7" s="14">
        <v>0.2557112162341621</v>
      </c>
      <c r="E7" s="14">
        <v>0.24859053307053477</v>
      </c>
      <c r="F7" s="18">
        <v>0.25265857343411152</v>
      </c>
    </row>
    <row r="8" spans="1:6">
      <c r="A8" s="9" t="s">
        <v>39</v>
      </c>
      <c r="B8" s="14">
        <v>0.38716666666666666</v>
      </c>
      <c r="C8" s="14">
        <v>0.34684638973237369</v>
      </c>
      <c r="D8" s="14">
        <v>0.42748694360095962</v>
      </c>
      <c r="E8" s="14">
        <v>0.34798619359856175</v>
      </c>
      <c r="F8" s="18">
        <v>0.42634713973477156</v>
      </c>
    </row>
    <row r="9" spans="1:6">
      <c r="A9" s="9" t="s">
        <v>41</v>
      </c>
      <c r="B9" s="38">
        <v>9.8450497036023724E-2</v>
      </c>
      <c r="C9" s="38">
        <v>8.8725403029410857E-2</v>
      </c>
      <c r="D9" s="38">
        <v>0.10817559104263659</v>
      </c>
      <c r="E9" s="38">
        <v>9.594217875877431E-2</v>
      </c>
      <c r="F9" s="39">
        <v>0.10095881531327314</v>
      </c>
    </row>
    <row r="10" spans="1:6">
      <c r="A10" s="17" t="s">
        <v>42</v>
      </c>
      <c r="B10" s="14">
        <v>3.9778881118881118</v>
      </c>
      <c r="C10" s="14">
        <v>3.8348560635192182</v>
      </c>
      <c r="D10" s="14">
        <v>4.1209201602570049</v>
      </c>
      <c r="E10" s="14">
        <v>3.9570644570205133</v>
      </c>
      <c r="F10" s="18">
        <v>3.9987117667557102</v>
      </c>
    </row>
    <row r="11" spans="1:6">
      <c r="A11" s="9" t="s">
        <v>45</v>
      </c>
      <c r="B11" s="14">
        <v>15.742599999999999</v>
      </c>
      <c r="C11" s="14">
        <v>15.56181610969268</v>
      </c>
      <c r="D11" s="14">
        <v>15.923383890307319</v>
      </c>
      <c r="E11" s="14">
        <v>15.638561149607291</v>
      </c>
      <c r="F11" s="18">
        <v>15.846638850392708</v>
      </c>
    </row>
    <row r="12" spans="1:6">
      <c r="A12" s="9" t="s">
        <v>46</v>
      </c>
      <c r="B12" s="14">
        <v>25.201416887816645</v>
      </c>
      <c r="C12" s="14">
        <v>24.856949644322011</v>
      </c>
      <c r="D12" s="14">
        <v>25.545884131311279</v>
      </c>
      <c r="E12" s="14">
        <v>25.128738610291723</v>
      </c>
      <c r="F12" s="18">
        <v>25.274095165341567</v>
      </c>
    </row>
    <row r="13" spans="1:6">
      <c r="A13" s="9" t="s">
        <v>47</v>
      </c>
      <c r="B13" s="38">
        <v>6.2746986831913237E-2</v>
      </c>
      <c r="C13" s="38">
        <v>6.1437020994129801E-2</v>
      </c>
      <c r="D13" s="38">
        <v>6.4056952669696673E-2</v>
      </c>
      <c r="E13" s="38">
        <v>6.2375605084772585E-2</v>
      </c>
      <c r="F13" s="39">
        <v>6.3118368579053896E-2</v>
      </c>
    </row>
    <row r="14" spans="1:6">
      <c r="A14" s="9" t="s">
        <v>49</v>
      </c>
      <c r="B14" s="38" t="s">
        <v>50</v>
      </c>
      <c r="C14" s="38" t="s">
        <v>8</v>
      </c>
      <c r="D14" s="38" t="s">
        <v>8</v>
      </c>
      <c r="E14" s="38" t="s">
        <v>8</v>
      </c>
      <c r="F14" s="39" t="s">
        <v>8</v>
      </c>
    </row>
    <row r="15" spans="1:6">
      <c r="A15" s="9" t="s">
        <v>43</v>
      </c>
      <c r="B15" s="14" t="s">
        <v>44</v>
      </c>
      <c r="C15" s="14" t="s">
        <v>8</v>
      </c>
      <c r="D15" s="14" t="s">
        <v>8</v>
      </c>
      <c r="E15" s="14" t="s">
        <v>8</v>
      </c>
      <c r="F15" s="18" t="s">
        <v>8</v>
      </c>
    </row>
    <row r="16" spans="1:6">
      <c r="A16" s="9" t="s">
        <v>52</v>
      </c>
      <c r="B16" s="14">
        <v>16.309836559139786</v>
      </c>
      <c r="C16" s="14">
        <v>15.904443965976391</v>
      </c>
      <c r="D16" s="14">
        <v>16.715229152303181</v>
      </c>
      <c r="E16" s="14">
        <v>16.232882761674528</v>
      </c>
      <c r="F16" s="18">
        <v>16.386790356605044</v>
      </c>
    </row>
    <row r="17" spans="1:6">
      <c r="A17" s="9" t="s">
        <v>48</v>
      </c>
      <c r="B17" s="38">
        <v>7.8827489614243323E-2</v>
      </c>
      <c r="C17" s="38">
        <v>4.4368733230154049E-2</v>
      </c>
      <c r="D17" s="38">
        <v>0.11328624599833259</v>
      </c>
      <c r="E17" s="38">
        <v>6.2734055035795599E-2</v>
      </c>
      <c r="F17" s="39">
        <v>9.4920924192691047E-2</v>
      </c>
    </row>
    <row r="18" spans="1:6">
      <c r="A18" s="9" t="s">
        <v>51</v>
      </c>
      <c r="B18" s="38">
        <v>6.3980000000000009E-2</v>
      </c>
      <c r="C18" s="38">
        <v>5.358392764944913E-2</v>
      </c>
      <c r="D18" s="38">
        <v>7.4376072350550881E-2</v>
      </c>
      <c r="E18" s="38">
        <v>6.0281899381234023E-2</v>
      </c>
      <c r="F18" s="39">
        <v>6.7678100618766002E-2</v>
      </c>
    </row>
    <row r="19" spans="1:6" ht="13.5" thickBot="1">
      <c r="A19" s="19" t="s">
        <v>53</v>
      </c>
      <c r="B19" s="40">
        <v>1.9491606714628299E-2</v>
      </c>
      <c r="C19" s="40">
        <v>1.4066586035118371E-2</v>
      </c>
      <c r="D19" s="40">
        <v>2.4916627394138226E-2</v>
      </c>
      <c r="E19" s="40">
        <v>1.906904973894151E-2</v>
      </c>
      <c r="F19" s="41">
        <v>1.9914163690315088E-2</v>
      </c>
    </row>
    <row r="20" spans="1:6" ht="13.5" thickTop="1"/>
    <row r="22" spans="1:6" ht="13.5" thickBot="1"/>
    <row r="23" spans="1:6" ht="15.75" thickTop="1">
      <c r="A23" s="1" t="s">
        <v>0</v>
      </c>
      <c r="B23" s="2" t="s">
        <v>27</v>
      </c>
      <c r="C23" s="25" t="s">
        <v>28</v>
      </c>
      <c r="D23" s="25" t="s">
        <v>29</v>
      </c>
      <c r="E23" s="26" t="s">
        <v>30</v>
      </c>
      <c r="F23" s="23"/>
    </row>
    <row r="24" spans="1:6" ht="15">
      <c r="A24" s="3"/>
      <c r="B24" s="27" t="s">
        <v>31</v>
      </c>
      <c r="C24" s="28"/>
      <c r="D24" s="28"/>
      <c r="E24" s="29"/>
      <c r="F24" s="23"/>
    </row>
    <row r="25" spans="1:6">
      <c r="A25" s="8" t="s">
        <v>38</v>
      </c>
      <c r="B25" s="33">
        <v>0.32993643020998764</v>
      </c>
      <c r="C25" s="33">
        <v>2.9650955614054914E-2</v>
      </c>
      <c r="D25" s="33">
        <v>5.9301911228109828E-2</v>
      </c>
      <c r="E25" s="34">
        <v>8.8952866842164746E-2</v>
      </c>
      <c r="F25" s="23"/>
    </row>
    <row r="26" spans="1:6">
      <c r="A26" s="9" t="s">
        <v>40</v>
      </c>
      <c r="B26" s="14">
        <v>0.25062455325232313</v>
      </c>
      <c r="C26" s="14">
        <v>6.1158721970913793E-3</v>
      </c>
      <c r="D26" s="14">
        <v>1.2231744394182759E-2</v>
      </c>
      <c r="E26" s="18">
        <v>1.8347616591274138E-2</v>
      </c>
      <c r="F26" s="23"/>
    </row>
    <row r="27" spans="1:6">
      <c r="A27" s="9" t="s">
        <v>39</v>
      </c>
      <c r="B27" s="14">
        <v>0.38716666666666666</v>
      </c>
      <c r="C27" s="14">
        <v>3.9462844448341819E-2</v>
      </c>
      <c r="D27" s="14">
        <v>7.8925688896683638E-2</v>
      </c>
      <c r="E27" s="18">
        <v>0.11838853334502546</v>
      </c>
      <c r="F27" s="23"/>
    </row>
    <row r="28" spans="1:6">
      <c r="A28" s="9" t="s">
        <v>41</v>
      </c>
      <c r="B28" s="38">
        <v>9.8450497036023724E-2</v>
      </c>
      <c r="C28" s="38">
        <v>9.1296802277014005E-3</v>
      </c>
      <c r="D28" s="38">
        <v>1.8259360455402801E-2</v>
      </c>
      <c r="E28" s="39">
        <v>2.7389040683104202E-2</v>
      </c>
      <c r="F28" s="23"/>
    </row>
    <row r="29" spans="1:6">
      <c r="A29" s="17" t="s">
        <v>42</v>
      </c>
      <c r="B29" s="14">
        <v>3.9778881118881118</v>
      </c>
      <c r="C29" s="14">
        <v>0.11666693329949576</v>
      </c>
      <c r="D29" s="14">
        <v>0.23333386659899152</v>
      </c>
      <c r="E29" s="18">
        <v>0.35000079989848731</v>
      </c>
      <c r="F29" s="23"/>
    </row>
    <row r="30" spans="1:6">
      <c r="A30" s="9" t="s">
        <v>45</v>
      </c>
      <c r="B30" s="14">
        <v>15.742599999999999</v>
      </c>
      <c r="C30" s="14">
        <v>0.1453026576454835</v>
      </c>
      <c r="D30" s="14">
        <v>0.290605315290967</v>
      </c>
      <c r="E30" s="18">
        <v>0.43590797293645051</v>
      </c>
      <c r="F30" s="23"/>
    </row>
    <row r="31" spans="1:6">
      <c r="A31" s="9" t="s">
        <v>46</v>
      </c>
      <c r="B31" s="14">
        <v>25.201416887816645</v>
      </c>
      <c r="C31" s="14">
        <v>0.24733920877103924</v>
      </c>
      <c r="D31" s="14">
        <v>0.49467841754207847</v>
      </c>
      <c r="E31" s="18">
        <v>0.74201762631311774</v>
      </c>
      <c r="F31" s="23"/>
    </row>
    <row r="32" spans="1:6">
      <c r="A32" s="9" t="s">
        <v>47</v>
      </c>
      <c r="B32" s="38">
        <v>6.2746986831913237E-2</v>
      </c>
      <c r="C32" s="38">
        <v>3.0526003309520391E-3</v>
      </c>
      <c r="D32" s="38">
        <v>6.1052006619040783E-3</v>
      </c>
      <c r="E32" s="39">
        <v>9.1578009928561174E-3</v>
      </c>
      <c r="F32" s="23"/>
    </row>
    <row r="33" spans="1:10">
      <c r="A33" s="9" t="s">
        <v>49</v>
      </c>
      <c r="B33" s="38" t="s">
        <v>50</v>
      </c>
      <c r="C33" s="38" t="s">
        <v>8</v>
      </c>
      <c r="D33" s="38" t="s">
        <v>8</v>
      </c>
      <c r="E33" s="39" t="s">
        <v>8</v>
      </c>
      <c r="F33" s="23"/>
    </row>
    <row r="34" spans="1:10">
      <c r="A34" s="9" t="s">
        <v>43</v>
      </c>
      <c r="B34" s="14" t="s">
        <v>44</v>
      </c>
      <c r="C34" s="14" t="s">
        <v>8</v>
      </c>
      <c r="D34" s="14" t="s">
        <v>8</v>
      </c>
      <c r="E34" s="18" t="s">
        <v>8</v>
      </c>
      <c r="F34" s="23"/>
    </row>
    <row r="35" spans="1:10">
      <c r="A35" s="9" t="s">
        <v>52</v>
      </c>
      <c r="B35" s="14">
        <v>16.309836559139786</v>
      </c>
      <c r="C35" s="14">
        <v>0.30264316483206016</v>
      </c>
      <c r="D35" s="14">
        <v>0.60528632966412033</v>
      </c>
      <c r="E35" s="18">
        <v>0.90792949449618043</v>
      </c>
      <c r="F35" s="23"/>
    </row>
    <row r="36" spans="1:10">
      <c r="A36" s="9" t="s">
        <v>48</v>
      </c>
      <c r="B36" s="38">
        <v>7.8827489614243323E-2</v>
      </c>
      <c r="C36" s="38">
        <v>2.6433864088099897E-2</v>
      </c>
      <c r="D36" s="38">
        <v>5.2867728176199794E-2</v>
      </c>
      <c r="E36" s="39">
        <v>7.9301592264299697E-2</v>
      </c>
      <c r="F36" s="23"/>
    </row>
    <row r="37" spans="1:10">
      <c r="A37" s="9" t="s">
        <v>51</v>
      </c>
      <c r="B37" s="38">
        <v>6.3980000000000009E-2</v>
      </c>
      <c r="C37" s="38">
        <v>8.2760348974123543E-3</v>
      </c>
      <c r="D37" s="38">
        <v>1.6552069794824709E-2</v>
      </c>
      <c r="E37" s="39">
        <v>2.4828104692237063E-2</v>
      </c>
      <c r="F37" s="23"/>
    </row>
    <row r="38" spans="1:10" ht="13.5" thickBot="1">
      <c r="A38" s="19" t="s">
        <v>53</v>
      </c>
      <c r="B38" s="40">
        <v>1.9491606714628299E-2</v>
      </c>
      <c r="C38" s="40">
        <v>3.9360278162685032E-3</v>
      </c>
      <c r="D38" s="40">
        <v>7.8720556325370065E-3</v>
      </c>
      <c r="E38" s="41">
        <v>1.1808083448805511E-2</v>
      </c>
      <c r="F38" s="23"/>
    </row>
    <row r="39" spans="1:10" ht="13.5" thickTop="1">
      <c r="A39" s="35"/>
      <c r="B39" s="36"/>
      <c r="C39" s="36"/>
      <c r="D39" s="36"/>
      <c r="E39" s="36"/>
      <c r="F39" s="23"/>
    </row>
    <row r="40" spans="1:10">
      <c r="A40" s="22"/>
      <c r="B40" s="23"/>
      <c r="C40" s="23"/>
      <c r="D40" s="23"/>
      <c r="E40" s="23"/>
      <c r="F40" s="23"/>
    </row>
    <row r="41" spans="1:10" ht="13.5" thickBot="1">
      <c r="A41" s="22"/>
      <c r="B41" s="23"/>
      <c r="C41" s="23"/>
      <c r="D41" s="23"/>
      <c r="E41" s="23"/>
      <c r="F41" s="23"/>
    </row>
    <row r="42" spans="1:10" ht="15.75" thickTop="1">
      <c r="A42" s="1" t="s">
        <v>0</v>
      </c>
      <c r="B42" s="2" t="s">
        <v>32</v>
      </c>
      <c r="C42" s="65" t="s">
        <v>28</v>
      </c>
      <c r="D42" s="68"/>
      <c r="E42" s="65" t="s">
        <v>29</v>
      </c>
      <c r="F42" s="68"/>
      <c r="G42" s="65" t="s">
        <v>30</v>
      </c>
      <c r="H42" s="66"/>
      <c r="I42" s="69">
        <v>0.05</v>
      </c>
      <c r="J42" s="53"/>
    </row>
    <row r="43" spans="1:10" ht="15">
      <c r="A43" s="6"/>
      <c r="B43" s="7" t="s">
        <v>33</v>
      </c>
      <c r="C43" s="30" t="s">
        <v>4</v>
      </c>
      <c r="D43" s="30" t="s">
        <v>5</v>
      </c>
      <c r="E43" s="30" t="s">
        <v>4</v>
      </c>
      <c r="F43" s="30" t="s">
        <v>5</v>
      </c>
      <c r="G43" s="30" t="s">
        <v>4</v>
      </c>
      <c r="H43" s="31" t="s">
        <v>5</v>
      </c>
      <c r="I43" s="42" t="s">
        <v>4</v>
      </c>
      <c r="J43" s="31" t="s">
        <v>5</v>
      </c>
    </row>
    <row r="44" spans="1:10">
      <c r="A44" s="8" t="s">
        <v>38</v>
      </c>
      <c r="B44" s="33">
        <v>0.32993643020998764</v>
      </c>
      <c r="C44" s="33">
        <v>0.30028547459593274</v>
      </c>
      <c r="D44" s="33">
        <v>0.35958738582404254</v>
      </c>
      <c r="E44" s="33">
        <v>0.27063451898187779</v>
      </c>
      <c r="F44" s="33">
        <v>0.38923834143809749</v>
      </c>
      <c r="G44" s="33">
        <v>0.24098356336782289</v>
      </c>
      <c r="H44" s="33">
        <v>0.41888929705215239</v>
      </c>
      <c r="I44" s="33">
        <v>0.31343960869948828</v>
      </c>
      <c r="J44" s="34">
        <v>0.346433251720487</v>
      </c>
    </row>
    <row r="45" spans="1:10">
      <c r="A45" s="9" t="s">
        <v>39</v>
      </c>
      <c r="B45" s="14">
        <v>0.38716666666666666</v>
      </c>
      <c r="C45" s="14">
        <v>0.34770382221832485</v>
      </c>
      <c r="D45" s="14">
        <v>0.42662951111500846</v>
      </c>
      <c r="E45" s="14">
        <v>0.30824097776998305</v>
      </c>
      <c r="F45" s="14">
        <v>0.46609235556335027</v>
      </c>
      <c r="G45" s="14">
        <v>0.26877813332164119</v>
      </c>
      <c r="H45" s="14">
        <v>0.50555520001169207</v>
      </c>
      <c r="I45" s="14">
        <v>0.36780833333333335</v>
      </c>
      <c r="J45" s="18">
        <v>0.40652499999999997</v>
      </c>
    </row>
    <row r="46" spans="1:10">
      <c r="A46" s="9" t="s">
        <v>40</v>
      </c>
      <c r="B46" s="14">
        <v>0.25062455325232313</v>
      </c>
      <c r="C46" s="14">
        <v>0.24450868105523177</v>
      </c>
      <c r="D46" s="14">
        <v>0.2567404254494145</v>
      </c>
      <c r="E46" s="14">
        <v>0.23839280885814038</v>
      </c>
      <c r="F46" s="14">
        <v>0.26285629764650587</v>
      </c>
      <c r="G46" s="14">
        <v>0.23227693666104898</v>
      </c>
      <c r="H46" s="14">
        <v>0.26897216984359729</v>
      </c>
      <c r="I46" s="14">
        <v>0.23809332558970697</v>
      </c>
      <c r="J46" s="18">
        <v>0.2631557809149393</v>
      </c>
    </row>
    <row r="47" spans="1:10">
      <c r="A47" s="9" t="s">
        <v>41</v>
      </c>
      <c r="B47" s="38">
        <v>9.8450497036023724E-2</v>
      </c>
      <c r="C47" s="38">
        <v>8.9320816808322323E-2</v>
      </c>
      <c r="D47" s="38">
        <v>0.10758017726372512</v>
      </c>
      <c r="E47" s="38">
        <v>8.0191136580620923E-2</v>
      </c>
      <c r="F47" s="38">
        <v>0.11670985749142652</v>
      </c>
      <c r="G47" s="38">
        <v>7.1061456352919522E-2</v>
      </c>
      <c r="H47" s="38">
        <v>0.12583953771912793</v>
      </c>
      <c r="I47" s="38">
        <v>9.3527972184222541E-2</v>
      </c>
      <c r="J47" s="39">
        <v>0.10337302188782491</v>
      </c>
    </row>
    <row r="48" spans="1:10">
      <c r="A48" s="17" t="s">
        <v>42</v>
      </c>
      <c r="B48" s="14">
        <v>3.9778881118881118</v>
      </c>
      <c r="C48" s="14">
        <v>3.8612211785886159</v>
      </c>
      <c r="D48" s="14">
        <v>4.0945550451876072</v>
      </c>
      <c r="E48" s="14">
        <v>3.7445542452891201</v>
      </c>
      <c r="F48" s="14">
        <v>4.211221978487103</v>
      </c>
      <c r="G48" s="14">
        <v>3.6278873119896247</v>
      </c>
      <c r="H48" s="14">
        <v>4.3278889117865988</v>
      </c>
      <c r="I48" s="14">
        <v>3.778993706293706</v>
      </c>
      <c r="J48" s="18">
        <v>4.1767825174825175</v>
      </c>
    </row>
    <row r="49" spans="1:10">
      <c r="A49" s="9" t="s">
        <v>43</v>
      </c>
      <c r="B49" s="14" t="s">
        <v>44</v>
      </c>
      <c r="C49" s="14" t="s">
        <v>8</v>
      </c>
      <c r="D49" s="14" t="s">
        <v>8</v>
      </c>
      <c r="E49" s="14" t="s">
        <v>8</v>
      </c>
      <c r="F49" s="14" t="s">
        <v>8</v>
      </c>
      <c r="G49" s="14" t="s">
        <v>8</v>
      </c>
      <c r="H49" s="14" t="s">
        <v>8</v>
      </c>
      <c r="I49" s="14" t="s">
        <v>8</v>
      </c>
      <c r="J49" s="18" t="s">
        <v>8</v>
      </c>
    </row>
    <row r="50" spans="1:10">
      <c r="A50" s="9" t="s">
        <v>45</v>
      </c>
      <c r="B50" s="14">
        <v>15.742599999999999</v>
      </c>
      <c r="C50" s="14">
        <v>15.597297342354516</v>
      </c>
      <c r="D50" s="14">
        <v>15.887902657645483</v>
      </c>
      <c r="E50" s="14">
        <v>15.451994684709032</v>
      </c>
      <c r="F50" s="14">
        <v>16.033205315290967</v>
      </c>
      <c r="G50" s="14">
        <v>15.30669202706355</v>
      </c>
      <c r="H50" s="14">
        <v>16.178507972936451</v>
      </c>
      <c r="I50" s="14">
        <v>14.95547</v>
      </c>
      <c r="J50" s="18">
        <v>16.529730000000001</v>
      </c>
    </row>
    <row r="51" spans="1:10">
      <c r="A51" s="9" t="s">
        <v>46</v>
      </c>
      <c r="B51" s="14">
        <v>25.201416887816645</v>
      </c>
      <c r="C51" s="14">
        <v>24.954077679045607</v>
      </c>
      <c r="D51" s="14">
        <v>25.448756096587683</v>
      </c>
      <c r="E51" s="14">
        <v>24.706738470274566</v>
      </c>
      <c r="F51" s="14">
        <v>25.696095305358725</v>
      </c>
      <c r="G51" s="14">
        <v>24.459399261503528</v>
      </c>
      <c r="H51" s="14">
        <v>25.943434514129763</v>
      </c>
      <c r="I51" s="14">
        <v>23.941346043425813</v>
      </c>
      <c r="J51" s="18">
        <v>26.461487732207477</v>
      </c>
    </row>
    <row r="52" spans="1:10">
      <c r="A52" s="9" t="s">
        <v>47</v>
      </c>
      <c r="B52" s="38">
        <v>6.2746986831913237E-2</v>
      </c>
      <c r="C52" s="38">
        <v>5.9694386500961198E-2</v>
      </c>
      <c r="D52" s="38">
        <v>6.579958716286527E-2</v>
      </c>
      <c r="E52" s="38">
        <v>5.6641786170009159E-2</v>
      </c>
      <c r="F52" s="38">
        <v>6.8852187493817316E-2</v>
      </c>
      <c r="G52" s="38">
        <v>5.358918583905712E-2</v>
      </c>
      <c r="H52" s="38">
        <v>7.1904787824769362E-2</v>
      </c>
      <c r="I52" s="38">
        <v>5.9609637490317578E-2</v>
      </c>
      <c r="J52" s="39">
        <v>6.5884336173508903E-2</v>
      </c>
    </row>
    <row r="53" spans="1:10">
      <c r="A53" s="9" t="s">
        <v>48</v>
      </c>
      <c r="B53" s="38">
        <v>7.8827489614243323E-2</v>
      </c>
      <c r="C53" s="38">
        <v>5.2393625526143427E-2</v>
      </c>
      <c r="D53" s="38">
        <v>0.10526135370234321</v>
      </c>
      <c r="E53" s="38">
        <v>2.595976143804353E-2</v>
      </c>
      <c r="F53" s="38">
        <v>0.13169521779044313</v>
      </c>
      <c r="G53" s="38" t="s">
        <v>8</v>
      </c>
      <c r="H53" s="38" t="s">
        <v>8</v>
      </c>
      <c r="I53" s="38">
        <v>7.4886115133531161E-2</v>
      </c>
      <c r="J53" s="39">
        <v>8.2768864094955485E-2</v>
      </c>
    </row>
    <row r="54" spans="1:10">
      <c r="A54" s="9" t="s">
        <v>49</v>
      </c>
      <c r="B54" s="38" t="s">
        <v>50</v>
      </c>
      <c r="C54" s="38" t="s">
        <v>8</v>
      </c>
      <c r="D54" s="38" t="s">
        <v>8</v>
      </c>
      <c r="E54" s="38" t="s">
        <v>8</v>
      </c>
      <c r="F54" s="38" t="s">
        <v>8</v>
      </c>
      <c r="G54" s="38" t="s">
        <v>8</v>
      </c>
      <c r="H54" s="38" t="s">
        <v>8</v>
      </c>
      <c r="I54" s="38" t="s">
        <v>8</v>
      </c>
      <c r="J54" s="39" t="s">
        <v>8</v>
      </c>
    </row>
    <row r="55" spans="1:10">
      <c r="A55" s="9" t="s">
        <v>51</v>
      </c>
      <c r="B55" s="38">
        <v>6.3980000000000009E-2</v>
      </c>
      <c r="C55" s="38">
        <v>5.5703965102587655E-2</v>
      </c>
      <c r="D55" s="38">
        <v>7.2256034897412363E-2</v>
      </c>
      <c r="E55" s="38">
        <v>4.74279302051753E-2</v>
      </c>
      <c r="F55" s="38">
        <v>8.0532069794824718E-2</v>
      </c>
      <c r="G55" s="38">
        <v>3.9151895307762946E-2</v>
      </c>
      <c r="H55" s="38">
        <v>8.8808104692237072E-2</v>
      </c>
      <c r="I55" s="38">
        <v>6.0781000000000009E-2</v>
      </c>
      <c r="J55" s="39">
        <v>6.7179000000000016E-2</v>
      </c>
    </row>
    <row r="56" spans="1:10">
      <c r="A56" s="9" t="s">
        <v>52</v>
      </c>
      <c r="B56" s="14">
        <v>16.309836559139786</v>
      </c>
      <c r="C56" s="14">
        <v>16.007193394307727</v>
      </c>
      <c r="D56" s="14">
        <v>16.612479723971845</v>
      </c>
      <c r="E56" s="14">
        <v>15.704550229475666</v>
      </c>
      <c r="F56" s="14">
        <v>16.915122888803907</v>
      </c>
      <c r="G56" s="14">
        <v>15.401907064643606</v>
      </c>
      <c r="H56" s="14">
        <v>17.217766053635966</v>
      </c>
      <c r="I56" s="14">
        <v>15.494344731182796</v>
      </c>
      <c r="J56" s="18">
        <v>17.125328387096776</v>
      </c>
    </row>
    <row r="57" spans="1:10" ht="13.5" thickBot="1">
      <c r="A57" s="19" t="s">
        <v>53</v>
      </c>
      <c r="B57" s="40">
        <v>1.9491606714628299E-2</v>
      </c>
      <c r="C57" s="40">
        <v>1.5555578898359797E-2</v>
      </c>
      <c r="D57" s="40">
        <v>2.3427634530896801E-2</v>
      </c>
      <c r="E57" s="40">
        <v>1.1619551082091293E-2</v>
      </c>
      <c r="F57" s="40">
        <v>2.7363662347165307E-2</v>
      </c>
      <c r="G57" s="40">
        <v>7.6835232658227885E-3</v>
      </c>
      <c r="H57" s="40">
        <v>3.1299690163433813E-2</v>
      </c>
      <c r="I57" s="40">
        <v>1.8517026378896885E-2</v>
      </c>
      <c r="J57" s="41">
        <v>2.0466187050359713E-2</v>
      </c>
    </row>
    <row r="58" spans="1:10" ht="13.5" thickTop="1"/>
  </sheetData>
  <sortState xmlns:xlrd2="http://schemas.microsoft.com/office/spreadsheetml/2017/richdata2" ref="A25:E38">
    <sortCondition ref="A25:A38"/>
  </sortState>
  <mergeCells count="9">
    <mergeCell ref="G42:H42"/>
    <mergeCell ref="I42:J42"/>
    <mergeCell ref="A1:F2"/>
    <mergeCell ref="A3:A5"/>
    <mergeCell ref="B3:B5"/>
    <mergeCell ref="C3:D4"/>
    <mergeCell ref="E3:F4"/>
    <mergeCell ref="C42:D42"/>
    <mergeCell ref="E42:F42"/>
  </mergeCell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84"/>
  <sheetViews>
    <sheetView workbookViewId="0">
      <selection sqref="A1:F1"/>
    </sheetView>
  </sheetViews>
  <sheetFormatPr defaultRowHeight="12.75"/>
  <cols>
    <col min="1" max="1" width="22.42578125" customWidth="1"/>
    <col min="2" max="2" width="16.140625" customWidth="1"/>
  </cols>
  <sheetData>
    <row r="1" spans="1:6" ht="16.5" thickBot="1">
      <c r="A1" s="54" t="s">
        <v>82</v>
      </c>
      <c r="B1" s="54"/>
      <c r="C1" s="54"/>
      <c r="D1" s="54"/>
      <c r="E1" s="54"/>
      <c r="F1" s="54"/>
    </row>
    <row r="2" spans="1:6" ht="16.5" customHeight="1" thickTop="1">
      <c r="A2" s="55" t="s">
        <v>0</v>
      </c>
      <c r="B2" s="50" t="s">
        <v>1</v>
      </c>
      <c r="C2" s="60" t="s">
        <v>2</v>
      </c>
      <c r="D2" s="60"/>
      <c r="E2" s="60" t="s">
        <v>3</v>
      </c>
      <c r="F2" s="62"/>
    </row>
    <row r="3" spans="1:6">
      <c r="A3" s="56"/>
      <c r="B3" s="58"/>
      <c r="C3" s="61"/>
      <c r="D3" s="61"/>
      <c r="E3" s="63"/>
      <c r="F3" s="64"/>
    </row>
    <row r="4" spans="1:6" ht="15">
      <c r="A4" s="57"/>
      <c r="B4" s="59"/>
      <c r="C4" s="4" t="s">
        <v>4</v>
      </c>
      <c r="D4" s="4" t="s">
        <v>5</v>
      </c>
      <c r="E4" s="4" t="s">
        <v>4</v>
      </c>
      <c r="F4" s="5" t="s">
        <v>5</v>
      </c>
    </row>
    <row r="5" spans="1:6">
      <c r="A5" s="8" t="s">
        <v>55</v>
      </c>
      <c r="B5" s="10">
        <v>6.45</v>
      </c>
      <c r="C5" s="10">
        <v>3.0461874066070984</v>
      </c>
      <c r="D5" s="10">
        <v>9.8538125933929024</v>
      </c>
      <c r="E5" s="10">
        <v>5.8736818291390156</v>
      </c>
      <c r="F5" s="11">
        <v>7.0263181708609848</v>
      </c>
    </row>
    <row r="6" spans="1:6">
      <c r="A6" s="9" t="s">
        <v>56</v>
      </c>
      <c r="B6" s="10">
        <v>0.91600000000000004</v>
      </c>
      <c r="C6" s="10">
        <v>0.65590176898520958</v>
      </c>
      <c r="D6" s="10">
        <v>1.1760982310147905</v>
      </c>
      <c r="E6" s="10">
        <v>0.75566815787310782</v>
      </c>
      <c r="F6" s="11">
        <v>1.0763318421268924</v>
      </c>
    </row>
    <row r="7" spans="1:6">
      <c r="A7" s="9" t="s">
        <v>57</v>
      </c>
      <c r="B7" s="10">
        <v>0.109</v>
      </c>
      <c r="C7" s="10">
        <v>7.0276125432254533E-2</v>
      </c>
      <c r="D7" s="10">
        <v>0.14772387456774547</v>
      </c>
      <c r="E7" s="10">
        <v>0.109</v>
      </c>
      <c r="F7" s="11">
        <v>0.109</v>
      </c>
    </row>
    <row r="8" spans="1:6">
      <c r="A8" s="9" t="s">
        <v>58</v>
      </c>
      <c r="B8" s="10" t="s">
        <v>59</v>
      </c>
      <c r="C8" s="10" t="s">
        <v>8</v>
      </c>
      <c r="D8" s="10" t="s">
        <v>8</v>
      </c>
      <c r="E8" s="10" t="s">
        <v>8</v>
      </c>
      <c r="F8" s="11" t="s">
        <v>8</v>
      </c>
    </row>
    <row r="9" spans="1:6">
      <c r="A9" s="17" t="s">
        <v>60</v>
      </c>
      <c r="B9" s="10" t="s">
        <v>61</v>
      </c>
      <c r="C9" s="10" t="s">
        <v>8</v>
      </c>
      <c r="D9" s="10" t="s">
        <v>8</v>
      </c>
      <c r="E9" s="10" t="s">
        <v>8</v>
      </c>
      <c r="F9" s="11" t="s">
        <v>8</v>
      </c>
    </row>
    <row r="10" spans="1:6">
      <c r="A10" s="9" t="s">
        <v>62</v>
      </c>
      <c r="B10" s="10" t="s">
        <v>59</v>
      </c>
      <c r="C10" s="10" t="s">
        <v>8</v>
      </c>
      <c r="D10" s="10" t="s">
        <v>8</v>
      </c>
      <c r="E10" s="10" t="s">
        <v>8</v>
      </c>
      <c r="F10" s="11" t="s">
        <v>8</v>
      </c>
    </row>
    <row r="11" spans="1:6">
      <c r="A11" s="9" t="s">
        <v>63</v>
      </c>
      <c r="B11" s="14" t="s">
        <v>61</v>
      </c>
      <c r="C11" s="10" t="s">
        <v>8</v>
      </c>
      <c r="D11" s="10" t="s">
        <v>8</v>
      </c>
      <c r="E11" s="10" t="s">
        <v>8</v>
      </c>
      <c r="F11" s="11" t="s">
        <v>8</v>
      </c>
    </row>
    <row r="12" spans="1:6">
      <c r="A12" s="9" t="s">
        <v>84</v>
      </c>
      <c r="B12" s="10">
        <v>0.59050000000000002</v>
      </c>
      <c r="C12" s="10">
        <v>0.47559575346257499</v>
      </c>
      <c r="D12" s="10">
        <v>0.70540424653742506</v>
      </c>
      <c r="E12" s="10">
        <v>0.48848570991429663</v>
      </c>
      <c r="F12" s="11">
        <v>0.69251429008570342</v>
      </c>
    </row>
    <row r="13" spans="1:6">
      <c r="A13" s="9" t="s">
        <v>64</v>
      </c>
      <c r="B13" s="14" t="s">
        <v>65</v>
      </c>
      <c r="C13" s="10" t="s">
        <v>8</v>
      </c>
      <c r="D13" s="10" t="s">
        <v>8</v>
      </c>
      <c r="E13" s="10" t="s">
        <v>8</v>
      </c>
      <c r="F13" s="11" t="s">
        <v>8</v>
      </c>
    </row>
    <row r="14" spans="1:6">
      <c r="A14" s="9" t="s">
        <v>67</v>
      </c>
      <c r="B14" s="10" t="s">
        <v>68</v>
      </c>
      <c r="C14" s="10" t="s">
        <v>8</v>
      </c>
      <c r="D14" s="10" t="s">
        <v>8</v>
      </c>
      <c r="E14" s="10" t="s">
        <v>8</v>
      </c>
      <c r="F14" s="11" t="s">
        <v>8</v>
      </c>
    </row>
    <row r="15" spans="1:6">
      <c r="A15" s="9" t="s">
        <v>66</v>
      </c>
      <c r="B15" s="12" t="s">
        <v>36</v>
      </c>
      <c r="C15" s="10" t="s">
        <v>8</v>
      </c>
      <c r="D15" s="10" t="s">
        <v>8</v>
      </c>
      <c r="E15" s="10" t="s">
        <v>8</v>
      </c>
      <c r="F15" s="11" t="s">
        <v>8</v>
      </c>
    </row>
    <row r="16" spans="1:6">
      <c r="A16" s="9" t="s">
        <v>69</v>
      </c>
      <c r="B16" s="14">
        <v>0.10824999999999999</v>
      </c>
      <c r="C16" s="14">
        <v>9.307765038642031E-2</v>
      </c>
      <c r="D16" s="14">
        <v>0.12342234961357966</v>
      </c>
      <c r="E16" s="14">
        <v>0.10747382975442532</v>
      </c>
      <c r="F16" s="18">
        <v>0.10902617024557465</v>
      </c>
    </row>
    <row r="17" spans="1:6">
      <c r="A17" s="9" t="s">
        <v>70</v>
      </c>
      <c r="B17" s="10" t="s">
        <v>71</v>
      </c>
      <c r="C17" s="10" t="s">
        <v>8</v>
      </c>
      <c r="D17" s="10" t="s">
        <v>8</v>
      </c>
      <c r="E17" s="10" t="s">
        <v>8</v>
      </c>
      <c r="F17" s="11" t="s">
        <v>8</v>
      </c>
    </row>
    <row r="18" spans="1:6">
      <c r="A18" s="9" t="s">
        <v>72</v>
      </c>
      <c r="B18" s="14" t="s">
        <v>59</v>
      </c>
      <c r="C18" s="10" t="s">
        <v>8</v>
      </c>
      <c r="D18" s="10" t="s">
        <v>8</v>
      </c>
      <c r="E18" s="10" t="s">
        <v>8</v>
      </c>
      <c r="F18" s="11" t="s">
        <v>8</v>
      </c>
    </row>
    <row r="19" spans="1:6">
      <c r="A19" s="9" t="s">
        <v>74</v>
      </c>
      <c r="B19" s="10">
        <v>3.8899999999999997</v>
      </c>
      <c r="C19" s="10">
        <v>3.4861928328709051</v>
      </c>
      <c r="D19" s="10">
        <v>4.2938071671290938</v>
      </c>
      <c r="E19" s="10">
        <v>3.1478091738232155</v>
      </c>
      <c r="F19" s="11">
        <v>4.6321908261767835</v>
      </c>
    </row>
    <row r="20" spans="1:6">
      <c r="A20" s="9" t="s">
        <v>75</v>
      </c>
      <c r="B20" s="14" t="s">
        <v>22</v>
      </c>
      <c r="C20" s="10" t="s">
        <v>8</v>
      </c>
      <c r="D20" s="10" t="s">
        <v>8</v>
      </c>
      <c r="E20" s="10" t="s">
        <v>8</v>
      </c>
      <c r="F20" s="11" t="s">
        <v>8</v>
      </c>
    </row>
    <row r="21" spans="1:6">
      <c r="A21" s="9" t="s">
        <v>76</v>
      </c>
      <c r="B21" s="10" t="s">
        <v>36</v>
      </c>
      <c r="C21" s="10" t="s">
        <v>8</v>
      </c>
      <c r="D21" s="10" t="s">
        <v>8</v>
      </c>
      <c r="E21" s="10" t="s">
        <v>8</v>
      </c>
      <c r="F21" s="11" t="s">
        <v>8</v>
      </c>
    </row>
    <row r="22" spans="1:6">
      <c r="A22" s="9" t="s">
        <v>77</v>
      </c>
      <c r="B22" s="14" t="s">
        <v>65</v>
      </c>
      <c r="C22" s="10" t="s">
        <v>8</v>
      </c>
      <c r="D22" s="10" t="s">
        <v>8</v>
      </c>
      <c r="E22" s="10" t="s">
        <v>8</v>
      </c>
      <c r="F22" s="11" t="s">
        <v>8</v>
      </c>
    </row>
    <row r="23" spans="1:6">
      <c r="A23" s="9" t="s">
        <v>73</v>
      </c>
      <c r="B23" s="10" t="s">
        <v>36</v>
      </c>
      <c r="C23" s="10" t="s">
        <v>8</v>
      </c>
      <c r="D23" s="10" t="s">
        <v>8</v>
      </c>
      <c r="E23" s="10" t="s">
        <v>8</v>
      </c>
      <c r="F23" s="11" t="s">
        <v>8</v>
      </c>
    </row>
    <row r="24" spans="1:6">
      <c r="A24" s="9" t="s">
        <v>78</v>
      </c>
      <c r="B24" s="10" t="s">
        <v>7</v>
      </c>
      <c r="C24" s="10" t="s">
        <v>8</v>
      </c>
      <c r="D24" s="10" t="s">
        <v>8</v>
      </c>
      <c r="E24" s="10" t="s">
        <v>8</v>
      </c>
      <c r="F24" s="11" t="s">
        <v>8</v>
      </c>
    </row>
    <row r="25" spans="1:6">
      <c r="A25" s="9" t="s">
        <v>80</v>
      </c>
      <c r="B25" s="10" t="s">
        <v>59</v>
      </c>
      <c r="C25" s="10" t="s">
        <v>8</v>
      </c>
      <c r="D25" s="10" t="s">
        <v>8</v>
      </c>
      <c r="E25" s="10" t="s">
        <v>8</v>
      </c>
      <c r="F25" s="11" t="s">
        <v>8</v>
      </c>
    </row>
    <row r="26" spans="1:6">
      <c r="A26" s="9" t="s">
        <v>79</v>
      </c>
      <c r="B26" s="10">
        <v>0.77200000000000002</v>
      </c>
      <c r="C26" s="10">
        <v>0.67646446447600073</v>
      </c>
      <c r="D26" s="10">
        <v>0.86753553552399931</v>
      </c>
      <c r="E26" s="10">
        <v>0.55587218216179812</v>
      </c>
      <c r="F26" s="11">
        <v>0.98812781783820192</v>
      </c>
    </row>
    <row r="27" spans="1:6" ht="13.5" thickBot="1">
      <c r="A27" s="19" t="s">
        <v>81</v>
      </c>
      <c r="B27" s="43">
        <v>6.305416666666666</v>
      </c>
      <c r="C27" s="43">
        <v>3.7682288693169501</v>
      </c>
      <c r="D27" s="43">
        <v>8.8426044640163823</v>
      </c>
      <c r="E27" s="43">
        <v>4.4831258243991758</v>
      </c>
      <c r="F27" s="44">
        <v>8.1277075089341562</v>
      </c>
    </row>
    <row r="28" spans="1:6" ht="13.5" thickTop="1"/>
    <row r="30" spans="1:6" ht="13.5" thickBot="1"/>
    <row r="31" spans="1:6" ht="30.75" thickTop="1">
      <c r="A31" s="1" t="s">
        <v>0</v>
      </c>
      <c r="B31" s="2" t="s">
        <v>27</v>
      </c>
      <c r="C31" s="25" t="s">
        <v>28</v>
      </c>
      <c r="D31" s="25" t="s">
        <v>29</v>
      </c>
      <c r="E31" s="26" t="s">
        <v>30</v>
      </c>
    </row>
    <row r="32" spans="1:6" ht="15">
      <c r="A32" s="3"/>
      <c r="B32" s="45" t="s">
        <v>31</v>
      </c>
      <c r="C32" s="28"/>
      <c r="D32" s="28"/>
      <c r="E32" s="29"/>
    </row>
    <row r="33" spans="1:5">
      <c r="A33" s="8" t="s">
        <v>55</v>
      </c>
      <c r="B33" s="10">
        <v>6.45</v>
      </c>
      <c r="C33" s="10">
        <v>1.3096430182171177</v>
      </c>
      <c r="D33" s="10">
        <v>2.6192860364342354</v>
      </c>
      <c r="E33" s="32">
        <v>3.9289290546513529</v>
      </c>
    </row>
    <row r="34" spans="1:5">
      <c r="A34" s="9" t="s">
        <v>56</v>
      </c>
      <c r="B34" s="10">
        <v>0.91600000000000004</v>
      </c>
      <c r="C34" s="10">
        <v>0.20141168453360961</v>
      </c>
      <c r="D34" s="10">
        <v>0.40282336906721922</v>
      </c>
      <c r="E34" s="11">
        <v>0.60423505360082885</v>
      </c>
    </row>
    <row r="35" spans="1:5">
      <c r="A35" s="9" t="s">
        <v>57</v>
      </c>
      <c r="B35" s="10">
        <v>0.109</v>
      </c>
      <c r="C35" s="10">
        <v>1.352246807565621E-2</v>
      </c>
      <c r="D35" s="10">
        <v>2.704493615131242E-2</v>
      </c>
      <c r="E35" s="11">
        <v>4.0567404226968626E-2</v>
      </c>
    </row>
    <row r="36" spans="1:5">
      <c r="A36" s="9" t="s">
        <v>58</v>
      </c>
      <c r="B36" s="10" t="s">
        <v>59</v>
      </c>
      <c r="C36" s="10" t="s">
        <v>8</v>
      </c>
      <c r="D36" s="10" t="s">
        <v>8</v>
      </c>
      <c r="E36" s="11" t="s">
        <v>8</v>
      </c>
    </row>
    <row r="37" spans="1:5">
      <c r="A37" s="17" t="s">
        <v>60</v>
      </c>
      <c r="B37" s="10" t="s">
        <v>61</v>
      </c>
      <c r="C37" s="10" t="s">
        <v>8</v>
      </c>
      <c r="D37" s="10" t="s">
        <v>8</v>
      </c>
      <c r="E37" s="11" t="s">
        <v>8</v>
      </c>
    </row>
    <row r="38" spans="1:5">
      <c r="A38" s="9" t="s">
        <v>62</v>
      </c>
      <c r="B38" s="10" t="s">
        <v>59</v>
      </c>
      <c r="C38" s="10" t="s">
        <v>8</v>
      </c>
      <c r="D38" s="10" t="s">
        <v>8</v>
      </c>
      <c r="E38" s="11" t="s">
        <v>8</v>
      </c>
    </row>
    <row r="39" spans="1:5">
      <c r="A39" s="9" t="s">
        <v>63</v>
      </c>
      <c r="B39" s="14" t="s">
        <v>61</v>
      </c>
      <c r="C39" s="14" t="s">
        <v>8</v>
      </c>
      <c r="D39" s="14" t="s">
        <v>8</v>
      </c>
      <c r="E39" s="18" t="s">
        <v>8</v>
      </c>
    </row>
    <row r="40" spans="1:5">
      <c r="A40" s="9" t="s">
        <v>84</v>
      </c>
      <c r="B40" s="10">
        <v>0.59050000000000002</v>
      </c>
      <c r="C40" s="10">
        <v>9.5294426216774836E-2</v>
      </c>
      <c r="D40" s="10">
        <v>0.19058885243354967</v>
      </c>
      <c r="E40" s="11">
        <v>0.28588327865032448</v>
      </c>
    </row>
    <row r="41" spans="1:5">
      <c r="A41" s="9" t="s">
        <v>64</v>
      </c>
      <c r="B41" s="14" t="s">
        <v>65</v>
      </c>
      <c r="C41" s="14" t="s">
        <v>8</v>
      </c>
      <c r="D41" s="14" t="s">
        <v>8</v>
      </c>
      <c r="E41" s="18" t="s">
        <v>8</v>
      </c>
    </row>
    <row r="42" spans="1:5">
      <c r="A42" s="9" t="s">
        <v>67</v>
      </c>
      <c r="B42" s="10" t="s">
        <v>68</v>
      </c>
      <c r="C42" s="10" t="s">
        <v>8</v>
      </c>
      <c r="D42" s="10" t="s">
        <v>8</v>
      </c>
      <c r="E42" s="11" t="s">
        <v>8</v>
      </c>
    </row>
    <row r="43" spans="1:5">
      <c r="A43" s="9" t="s">
        <v>66</v>
      </c>
      <c r="B43" s="12" t="s">
        <v>36</v>
      </c>
      <c r="C43" s="12" t="s">
        <v>8</v>
      </c>
      <c r="D43" s="12" t="s">
        <v>8</v>
      </c>
      <c r="E43" s="13" t="s">
        <v>8</v>
      </c>
    </row>
    <row r="44" spans="1:5">
      <c r="A44" s="9" t="s">
        <v>69</v>
      </c>
      <c r="B44" s="14">
        <v>0.10824999999999999</v>
      </c>
      <c r="C44" s="14">
        <v>1.0166379058341996E-2</v>
      </c>
      <c r="D44" s="14">
        <v>2.0332758116683992E-2</v>
      </c>
      <c r="E44" s="18">
        <v>3.0499137175025989E-2</v>
      </c>
    </row>
    <row r="45" spans="1:5">
      <c r="A45" s="9" t="s">
        <v>70</v>
      </c>
      <c r="B45" s="10" t="s">
        <v>71</v>
      </c>
      <c r="C45" s="10" t="s">
        <v>8</v>
      </c>
      <c r="D45" s="10" t="s">
        <v>8</v>
      </c>
      <c r="E45" s="11" t="s">
        <v>8</v>
      </c>
    </row>
    <row r="46" spans="1:5">
      <c r="A46" s="9" t="s">
        <v>72</v>
      </c>
      <c r="B46" s="14" t="s">
        <v>59</v>
      </c>
      <c r="C46" s="14" t="s">
        <v>8</v>
      </c>
      <c r="D46" s="14" t="s">
        <v>8</v>
      </c>
      <c r="E46" s="18" t="s">
        <v>8</v>
      </c>
    </row>
    <row r="47" spans="1:5">
      <c r="A47" s="9" t="s">
        <v>74</v>
      </c>
      <c r="B47" s="10">
        <v>3.8899999999999997</v>
      </c>
      <c r="C47" s="10">
        <v>0.33013168297601359</v>
      </c>
      <c r="D47" s="10">
        <v>0.66026336595202717</v>
      </c>
      <c r="E47" s="11">
        <v>0.99039504892804076</v>
      </c>
    </row>
    <row r="48" spans="1:5">
      <c r="A48" s="9" t="s">
        <v>75</v>
      </c>
      <c r="B48" s="14" t="s">
        <v>22</v>
      </c>
      <c r="C48" s="14" t="s">
        <v>8</v>
      </c>
      <c r="D48" s="14" t="s">
        <v>8</v>
      </c>
      <c r="E48" s="18" t="s">
        <v>8</v>
      </c>
    </row>
    <row r="49" spans="1:10">
      <c r="A49" s="9" t="s">
        <v>76</v>
      </c>
      <c r="B49" s="10" t="s">
        <v>36</v>
      </c>
      <c r="C49" s="10" t="s">
        <v>8</v>
      </c>
      <c r="D49" s="10" t="s">
        <v>8</v>
      </c>
      <c r="E49" s="11" t="s">
        <v>8</v>
      </c>
    </row>
    <row r="50" spans="1:10">
      <c r="A50" s="9" t="s">
        <v>77</v>
      </c>
      <c r="B50" s="14" t="s">
        <v>65</v>
      </c>
      <c r="C50" s="14" t="s">
        <v>8</v>
      </c>
      <c r="D50" s="14" t="s">
        <v>8</v>
      </c>
      <c r="E50" s="18" t="s">
        <v>8</v>
      </c>
    </row>
    <row r="51" spans="1:10">
      <c r="A51" s="9" t="s">
        <v>73</v>
      </c>
      <c r="B51" s="10" t="s">
        <v>36</v>
      </c>
      <c r="C51" s="10" t="s">
        <v>8</v>
      </c>
      <c r="D51" s="10" t="s">
        <v>8</v>
      </c>
      <c r="E51" s="11" t="s">
        <v>8</v>
      </c>
    </row>
    <row r="52" spans="1:10">
      <c r="A52" s="9" t="s">
        <v>78</v>
      </c>
      <c r="B52" s="10" t="s">
        <v>7</v>
      </c>
      <c r="C52" s="10" t="s">
        <v>8</v>
      </c>
      <c r="D52" s="10" t="s">
        <v>8</v>
      </c>
      <c r="E52" s="11" t="s">
        <v>8</v>
      </c>
    </row>
    <row r="53" spans="1:10">
      <c r="A53" s="9" t="s">
        <v>80</v>
      </c>
      <c r="B53" s="10" t="s">
        <v>59</v>
      </c>
      <c r="C53" s="10" t="s">
        <v>8</v>
      </c>
      <c r="D53" s="10" t="s">
        <v>8</v>
      </c>
      <c r="E53" s="11" t="s">
        <v>8</v>
      </c>
    </row>
    <row r="54" spans="1:10">
      <c r="A54" s="9" t="s">
        <v>79</v>
      </c>
      <c r="B54" s="10">
        <v>0.77200000000000002</v>
      </c>
      <c r="C54" s="10">
        <v>0.10808946911394081</v>
      </c>
      <c r="D54" s="10">
        <v>0.21617893822788162</v>
      </c>
      <c r="E54" s="11">
        <v>0.32426840734182244</v>
      </c>
    </row>
    <row r="55" spans="1:10" ht="13.5" thickBot="1">
      <c r="A55" s="19" t="s">
        <v>81</v>
      </c>
      <c r="B55" s="43">
        <v>6.305416666666666</v>
      </c>
      <c r="C55" s="43">
        <v>1.6635307507898758</v>
      </c>
      <c r="D55" s="43">
        <v>3.3270615015797516</v>
      </c>
      <c r="E55" s="44">
        <v>4.9905922523696269</v>
      </c>
    </row>
    <row r="56" spans="1:10" ht="13.5" thickTop="1"/>
    <row r="58" spans="1:10" ht="13.5" thickBot="1"/>
    <row r="59" spans="1:10" ht="30.75" thickTop="1">
      <c r="A59" s="1" t="s">
        <v>0</v>
      </c>
      <c r="B59" s="2" t="s">
        <v>32</v>
      </c>
      <c r="C59" s="65" t="s">
        <v>28</v>
      </c>
      <c r="D59" s="68"/>
      <c r="E59" s="65" t="s">
        <v>29</v>
      </c>
      <c r="F59" s="68"/>
      <c r="G59" s="65" t="s">
        <v>30</v>
      </c>
      <c r="H59" s="66"/>
      <c r="I59" s="72">
        <v>0.05</v>
      </c>
      <c r="J59" s="73"/>
    </row>
    <row r="60" spans="1:10" ht="15">
      <c r="A60" s="6"/>
      <c r="B60" s="7" t="s">
        <v>33</v>
      </c>
      <c r="C60" s="30" t="s">
        <v>4</v>
      </c>
      <c r="D60" s="30" t="s">
        <v>5</v>
      </c>
      <c r="E60" s="30" t="s">
        <v>4</v>
      </c>
      <c r="F60" s="30" t="s">
        <v>5</v>
      </c>
      <c r="G60" s="30" t="s">
        <v>4</v>
      </c>
      <c r="H60" s="31" t="s">
        <v>5</v>
      </c>
      <c r="I60" s="42" t="s">
        <v>4</v>
      </c>
      <c r="J60" s="31" t="s">
        <v>5</v>
      </c>
    </row>
    <row r="61" spans="1:10">
      <c r="A61" s="8" t="s">
        <v>55</v>
      </c>
      <c r="B61" s="10">
        <v>6.45</v>
      </c>
      <c r="C61" s="10">
        <v>5.1403569817828823</v>
      </c>
      <c r="D61" s="10">
        <v>7.7596430182171181</v>
      </c>
      <c r="E61" s="10">
        <v>3.8307139635657648</v>
      </c>
      <c r="F61" s="10">
        <v>9.0692860364342351</v>
      </c>
      <c r="G61" s="10">
        <v>2.5210709453486473</v>
      </c>
      <c r="H61" s="32">
        <v>10.378929054651353</v>
      </c>
      <c r="I61" s="46">
        <v>6.1275000000000004</v>
      </c>
      <c r="J61" s="11">
        <v>6.7725</v>
      </c>
    </row>
    <row r="62" spans="1:10">
      <c r="A62" s="9" t="s">
        <v>56</v>
      </c>
      <c r="B62" s="10">
        <v>0.91600000000000004</v>
      </c>
      <c r="C62" s="10">
        <v>0.71458831546639046</v>
      </c>
      <c r="D62" s="10">
        <v>1.1174116845336097</v>
      </c>
      <c r="E62" s="10">
        <v>0.51317663093278076</v>
      </c>
      <c r="F62" s="10">
        <v>1.3188233690672193</v>
      </c>
      <c r="G62" s="10">
        <v>0.31176494639917118</v>
      </c>
      <c r="H62" s="11">
        <v>1.5202350536008289</v>
      </c>
      <c r="I62" s="46">
        <v>0.87020000000000008</v>
      </c>
      <c r="J62" s="11">
        <v>0.96179999999999999</v>
      </c>
    </row>
    <row r="63" spans="1:10">
      <c r="A63" s="9" t="s">
        <v>57</v>
      </c>
      <c r="B63" s="10">
        <v>0.109</v>
      </c>
      <c r="C63" s="10">
        <v>9.5477531924343786E-2</v>
      </c>
      <c r="D63" s="10">
        <v>0.12252246807565621</v>
      </c>
      <c r="E63" s="10">
        <v>8.1955063848687587E-2</v>
      </c>
      <c r="F63" s="10">
        <v>0.13604493615131241</v>
      </c>
      <c r="G63" s="10">
        <v>6.8432595773031374E-2</v>
      </c>
      <c r="H63" s="11">
        <v>0.14956740422696863</v>
      </c>
      <c r="I63" s="46">
        <v>0.10355</v>
      </c>
      <c r="J63" s="11">
        <v>0.11445</v>
      </c>
    </row>
    <row r="64" spans="1:10">
      <c r="A64" s="9" t="s">
        <v>58</v>
      </c>
      <c r="B64" s="10" t="s">
        <v>59</v>
      </c>
      <c r="C64" s="10" t="s">
        <v>8</v>
      </c>
      <c r="D64" s="10" t="s">
        <v>8</v>
      </c>
      <c r="E64" s="10" t="s">
        <v>8</v>
      </c>
      <c r="F64" s="10" t="s">
        <v>8</v>
      </c>
      <c r="G64" s="10" t="s">
        <v>8</v>
      </c>
      <c r="H64" s="11" t="s">
        <v>8</v>
      </c>
      <c r="I64" s="46" t="s">
        <v>8</v>
      </c>
      <c r="J64" s="11" t="s">
        <v>8</v>
      </c>
    </row>
    <row r="65" spans="1:10">
      <c r="A65" s="17" t="s">
        <v>60</v>
      </c>
      <c r="B65" s="10" t="s">
        <v>61</v>
      </c>
      <c r="C65" s="10" t="s">
        <v>8</v>
      </c>
      <c r="D65" s="10" t="s">
        <v>8</v>
      </c>
      <c r="E65" s="10" t="s">
        <v>8</v>
      </c>
      <c r="F65" s="10" t="s">
        <v>8</v>
      </c>
      <c r="G65" s="10" t="s">
        <v>8</v>
      </c>
      <c r="H65" s="11" t="s">
        <v>8</v>
      </c>
      <c r="I65" s="46" t="s">
        <v>8</v>
      </c>
      <c r="J65" s="11" t="s">
        <v>8</v>
      </c>
    </row>
    <row r="66" spans="1:10">
      <c r="A66" s="9" t="s">
        <v>62</v>
      </c>
      <c r="B66" s="10" t="s">
        <v>59</v>
      </c>
      <c r="C66" s="10" t="s">
        <v>8</v>
      </c>
      <c r="D66" s="10" t="s">
        <v>8</v>
      </c>
      <c r="E66" s="10" t="s">
        <v>8</v>
      </c>
      <c r="F66" s="10" t="s">
        <v>8</v>
      </c>
      <c r="G66" s="10" t="s">
        <v>8</v>
      </c>
      <c r="H66" s="11" t="s">
        <v>8</v>
      </c>
      <c r="I66" s="46" t="s">
        <v>8</v>
      </c>
      <c r="J66" s="11" t="s">
        <v>8</v>
      </c>
    </row>
    <row r="67" spans="1:10">
      <c r="A67" s="9" t="s">
        <v>63</v>
      </c>
      <c r="B67" s="14" t="s">
        <v>61</v>
      </c>
      <c r="C67" s="14" t="s">
        <v>8</v>
      </c>
      <c r="D67" s="14" t="s">
        <v>8</v>
      </c>
      <c r="E67" s="14" t="s">
        <v>8</v>
      </c>
      <c r="F67" s="14" t="s">
        <v>8</v>
      </c>
      <c r="G67" s="14" t="s">
        <v>8</v>
      </c>
      <c r="H67" s="18" t="s">
        <v>8</v>
      </c>
      <c r="I67" s="47" t="s">
        <v>8</v>
      </c>
      <c r="J67" s="18" t="s">
        <v>8</v>
      </c>
    </row>
    <row r="68" spans="1:10">
      <c r="A68" s="9" t="s">
        <v>84</v>
      </c>
      <c r="B68" s="10">
        <v>0.59050000000000002</v>
      </c>
      <c r="C68" s="10">
        <v>0.49520557378322516</v>
      </c>
      <c r="D68" s="10">
        <v>0.68579442621677489</v>
      </c>
      <c r="E68" s="10">
        <v>0.39991114756645035</v>
      </c>
      <c r="F68" s="10">
        <v>0.78108885243354975</v>
      </c>
      <c r="G68" s="10">
        <v>0.30461672134967555</v>
      </c>
      <c r="H68" s="11">
        <v>0.8763832786503245</v>
      </c>
      <c r="I68" s="46">
        <v>0.560975</v>
      </c>
      <c r="J68" s="11">
        <v>0.62002500000000005</v>
      </c>
    </row>
    <row r="69" spans="1:10">
      <c r="A69" s="9" t="s">
        <v>64</v>
      </c>
      <c r="B69" s="14" t="s">
        <v>65</v>
      </c>
      <c r="C69" s="14" t="s">
        <v>8</v>
      </c>
      <c r="D69" s="14" t="s">
        <v>8</v>
      </c>
      <c r="E69" s="14" t="s">
        <v>8</v>
      </c>
      <c r="F69" s="14" t="s">
        <v>8</v>
      </c>
      <c r="G69" s="14" t="s">
        <v>8</v>
      </c>
      <c r="H69" s="18" t="s">
        <v>8</v>
      </c>
      <c r="I69" s="47" t="s">
        <v>8</v>
      </c>
      <c r="J69" s="18" t="s">
        <v>8</v>
      </c>
    </row>
    <row r="70" spans="1:10">
      <c r="A70" s="9" t="s">
        <v>67</v>
      </c>
      <c r="B70" s="10" t="s">
        <v>68</v>
      </c>
      <c r="C70" s="10" t="s">
        <v>8</v>
      </c>
      <c r="D70" s="10" t="s">
        <v>8</v>
      </c>
      <c r="E70" s="10" t="s">
        <v>8</v>
      </c>
      <c r="F70" s="10" t="s">
        <v>8</v>
      </c>
      <c r="G70" s="10" t="s">
        <v>8</v>
      </c>
      <c r="H70" s="11" t="s">
        <v>8</v>
      </c>
      <c r="I70" s="46" t="s">
        <v>8</v>
      </c>
      <c r="J70" s="11" t="s">
        <v>8</v>
      </c>
    </row>
    <row r="71" spans="1:10">
      <c r="A71" s="9" t="s">
        <v>66</v>
      </c>
      <c r="B71" s="12" t="s">
        <v>36</v>
      </c>
      <c r="C71" s="12" t="s">
        <v>8</v>
      </c>
      <c r="D71" s="12" t="s">
        <v>8</v>
      </c>
      <c r="E71" s="12" t="s">
        <v>8</v>
      </c>
      <c r="F71" s="12" t="s">
        <v>8</v>
      </c>
      <c r="G71" s="12" t="s">
        <v>8</v>
      </c>
      <c r="H71" s="13" t="s">
        <v>8</v>
      </c>
      <c r="I71" s="48" t="s">
        <v>8</v>
      </c>
      <c r="J71" s="13" t="s">
        <v>8</v>
      </c>
    </row>
    <row r="72" spans="1:10">
      <c r="A72" s="9" t="s">
        <v>69</v>
      </c>
      <c r="B72" s="14">
        <v>0.10824999999999999</v>
      </c>
      <c r="C72" s="14">
        <v>9.8083620941657984E-2</v>
      </c>
      <c r="D72" s="14">
        <v>0.11841637905834199</v>
      </c>
      <c r="E72" s="14">
        <v>8.7917241883315997E-2</v>
      </c>
      <c r="F72" s="14">
        <v>0.12858275811668399</v>
      </c>
      <c r="G72" s="14">
        <v>7.7750862824973996E-2</v>
      </c>
      <c r="H72" s="18">
        <v>0.13874913717502596</v>
      </c>
      <c r="I72" s="47">
        <v>0.10283749999999998</v>
      </c>
      <c r="J72" s="18">
        <v>0.11366249999999999</v>
      </c>
    </row>
    <row r="73" spans="1:10">
      <c r="A73" s="9" t="s">
        <v>70</v>
      </c>
      <c r="B73" s="10" t="s">
        <v>71</v>
      </c>
      <c r="C73" s="10" t="s">
        <v>8</v>
      </c>
      <c r="D73" s="10" t="s">
        <v>8</v>
      </c>
      <c r="E73" s="10" t="s">
        <v>8</v>
      </c>
      <c r="F73" s="10" t="s">
        <v>8</v>
      </c>
      <c r="G73" s="10" t="s">
        <v>8</v>
      </c>
      <c r="H73" s="11" t="s">
        <v>8</v>
      </c>
      <c r="I73" s="46" t="s">
        <v>8</v>
      </c>
      <c r="J73" s="11" t="s">
        <v>8</v>
      </c>
    </row>
    <row r="74" spans="1:10">
      <c r="A74" s="9" t="s">
        <v>72</v>
      </c>
      <c r="B74" s="14" t="s">
        <v>59</v>
      </c>
      <c r="C74" s="14" t="s">
        <v>8</v>
      </c>
      <c r="D74" s="14" t="s">
        <v>8</v>
      </c>
      <c r="E74" s="14" t="s">
        <v>8</v>
      </c>
      <c r="F74" s="14" t="s">
        <v>8</v>
      </c>
      <c r="G74" s="14" t="s">
        <v>8</v>
      </c>
      <c r="H74" s="18" t="s">
        <v>8</v>
      </c>
      <c r="I74" s="47" t="s">
        <v>8</v>
      </c>
      <c r="J74" s="18" t="s">
        <v>8</v>
      </c>
    </row>
    <row r="75" spans="1:10">
      <c r="A75" s="9" t="s">
        <v>74</v>
      </c>
      <c r="B75" s="10">
        <v>3.8899999999999997</v>
      </c>
      <c r="C75" s="10">
        <v>3.559868317023986</v>
      </c>
      <c r="D75" s="10">
        <v>4.2201316829760129</v>
      </c>
      <c r="E75" s="10">
        <v>3.2297366340479723</v>
      </c>
      <c r="F75" s="10">
        <v>4.5502633659520271</v>
      </c>
      <c r="G75" s="10">
        <v>2.899604951071959</v>
      </c>
      <c r="H75" s="11">
        <v>4.8803950489280403</v>
      </c>
      <c r="I75" s="46">
        <v>3.6954999999999996</v>
      </c>
      <c r="J75" s="11">
        <v>4.0844999999999994</v>
      </c>
    </row>
    <row r="76" spans="1:10">
      <c r="A76" s="9" t="s">
        <v>75</v>
      </c>
      <c r="B76" s="14" t="s">
        <v>22</v>
      </c>
      <c r="C76" s="14" t="s">
        <v>8</v>
      </c>
      <c r="D76" s="14" t="s">
        <v>8</v>
      </c>
      <c r="E76" s="14" t="s">
        <v>8</v>
      </c>
      <c r="F76" s="14" t="s">
        <v>8</v>
      </c>
      <c r="G76" s="14" t="s">
        <v>8</v>
      </c>
      <c r="H76" s="18" t="s">
        <v>8</v>
      </c>
      <c r="I76" s="47" t="s">
        <v>8</v>
      </c>
      <c r="J76" s="18" t="s">
        <v>8</v>
      </c>
    </row>
    <row r="77" spans="1:10">
      <c r="A77" s="9" t="s">
        <v>76</v>
      </c>
      <c r="B77" s="10" t="s">
        <v>36</v>
      </c>
      <c r="C77" s="10" t="s">
        <v>8</v>
      </c>
      <c r="D77" s="10" t="s">
        <v>8</v>
      </c>
      <c r="E77" s="10" t="s">
        <v>8</v>
      </c>
      <c r="F77" s="10" t="s">
        <v>8</v>
      </c>
      <c r="G77" s="10" t="s">
        <v>8</v>
      </c>
      <c r="H77" s="11" t="s">
        <v>8</v>
      </c>
      <c r="I77" s="46" t="s">
        <v>8</v>
      </c>
      <c r="J77" s="11" t="s">
        <v>8</v>
      </c>
    </row>
    <row r="78" spans="1:10">
      <c r="A78" s="9" t="s">
        <v>77</v>
      </c>
      <c r="B78" s="14" t="s">
        <v>65</v>
      </c>
      <c r="C78" s="14" t="s">
        <v>8</v>
      </c>
      <c r="D78" s="14" t="s">
        <v>8</v>
      </c>
      <c r="E78" s="14" t="s">
        <v>8</v>
      </c>
      <c r="F78" s="14" t="s">
        <v>8</v>
      </c>
      <c r="G78" s="14" t="s">
        <v>8</v>
      </c>
      <c r="H78" s="18" t="s">
        <v>8</v>
      </c>
      <c r="I78" s="47" t="s">
        <v>8</v>
      </c>
      <c r="J78" s="18" t="s">
        <v>8</v>
      </c>
    </row>
    <row r="79" spans="1:10">
      <c r="A79" s="9" t="s">
        <v>73</v>
      </c>
      <c r="B79" s="10" t="s">
        <v>36</v>
      </c>
      <c r="C79" s="10" t="s">
        <v>8</v>
      </c>
      <c r="D79" s="10" t="s">
        <v>8</v>
      </c>
      <c r="E79" s="10" t="s">
        <v>8</v>
      </c>
      <c r="F79" s="10" t="s">
        <v>8</v>
      </c>
      <c r="G79" s="10" t="s">
        <v>8</v>
      </c>
      <c r="H79" s="11" t="s">
        <v>8</v>
      </c>
      <c r="I79" s="46" t="s">
        <v>8</v>
      </c>
      <c r="J79" s="11" t="s">
        <v>8</v>
      </c>
    </row>
    <row r="80" spans="1:10">
      <c r="A80" s="9" t="s">
        <v>78</v>
      </c>
      <c r="B80" s="10" t="s">
        <v>7</v>
      </c>
      <c r="C80" s="10" t="s">
        <v>8</v>
      </c>
      <c r="D80" s="10" t="s">
        <v>8</v>
      </c>
      <c r="E80" s="10" t="s">
        <v>8</v>
      </c>
      <c r="F80" s="10" t="s">
        <v>8</v>
      </c>
      <c r="G80" s="10" t="s">
        <v>8</v>
      </c>
      <c r="H80" s="11" t="s">
        <v>8</v>
      </c>
      <c r="I80" s="46" t="s">
        <v>8</v>
      </c>
      <c r="J80" s="11" t="s">
        <v>8</v>
      </c>
    </row>
    <row r="81" spans="1:10">
      <c r="A81" s="9" t="s">
        <v>80</v>
      </c>
      <c r="B81" s="10" t="s">
        <v>59</v>
      </c>
      <c r="C81" s="10" t="s">
        <v>8</v>
      </c>
      <c r="D81" s="10" t="s">
        <v>8</v>
      </c>
      <c r="E81" s="10" t="s">
        <v>8</v>
      </c>
      <c r="F81" s="10" t="s">
        <v>8</v>
      </c>
      <c r="G81" s="10" t="s">
        <v>8</v>
      </c>
      <c r="H81" s="11" t="s">
        <v>8</v>
      </c>
      <c r="I81" s="46" t="s">
        <v>8</v>
      </c>
      <c r="J81" s="11" t="s">
        <v>8</v>
      </c>
    </row>
    <row r="82" spans="1:10">
      <c r="A82" s="9" t="s">
        <v>79</v>
      </c>
      <c r="B82" s="10">
        <v>0.77200000000000002</v>
      </c>
      <c r="C82" s="10">
        <v>0.66391053088605922</v>
      </c>
      <c r="D82" s="10">
        <v>0.88008946911394081</v>
      </c>
      <c r="E82" s="10">
        <v>0.55582106177211843</v>
      </c>
      <c r="F82" s="10">
        <v>0.98817893822788161</v>
      </c>
      <c r="G82" s="10">
        <v>0.44773159265817758</v>
      </c>
      <c r="H82" s="11">
        <v>1.0962684073418225</v>
      </c>
      <c r="I82" s="46">
        <v>0.73340000000000005</v>
      </c>
      <c r="J82" s="11">
        <v>0.81059999999999999</v>
      </c>
    </row>
    <row r="83" spans="1:10" ht="13.5" thickBot="1">
      <c r="A83" s="19" t="s">
        <v>81</v>
      </c>
      <c r="B83" s="43">
        <v>6.305416666666666</v>
      </c>
      <c r="C83" s="43">
        <v>4.6418859158767898</v>
      </c>
      <c r="D83" s="43">
        <v>7.9689474174565422</v>
      </c>
      <c r="E83" s="43">
        <v>2.9783551650869144</v>
      </c>
      <c r="F83" s="43">
        <v>9.6324781682464184</v>
      </c>
      <c r="G83" s="43">
        <v>1.3148244142970391</v>
      </c>
      <c r="H83" s="44">
        <v>11.296008919036293</v>
      </c>
      <c r="I83" s="49">
        <v>5.9901458333333331</v>
      </c>
      <c r="J83" s="44">
        <v>6.6206874999999989</v>
      </c>
    </row>
    <row r="84" spans="1:10" ht="13.5" thickTop="1"/>
  </sheetData>
  <sortState xmlns:xlrd2="http://schemas.microsoft.com/office/spreadsheetml/2017/richdata2" ref="A61:J83">
    <sortCondition ref="A61:A83"/>
  </sortState>
  <mergeCells count="9">
    <mergeCell ref="G59:H59"/>
    <mergeCell ref="I59:J59"/>
    <mergeCell ref="A1:F1"/>
    <mergeCell ref="A2:A4"/>
    <mergeCell ref="B2:B4"/>
    <mergeCell ref="C2:D3"/>
    <mergeCell ref="E2:F3"/>
    <mergeCell ref="C59:D59"/>
    <mergeCell ref="E59:F59"/>
  </mergeCell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Fire Assay &amp; 4 Acid</vt:lpstr>
      <vt:lpstr>Aqua Regia</vt:lpstr>
      <vt:lpstr>Majors XRF</vt:lpstr>
      <vt:lpstr>Traces XRF&amp;ICP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Hamlyn</dc:creator>
  <cp:lastModifiedBy>Craig Hamlyn</cp:lastModifiedBy>
  <dcterms:created xsi:type="dcterms:W3CDTF">2014-02-20T00:27:05Z</dcterms:created>
  <dcterms:modified xsi:type="dcterms:W3CDTF">2025-01-20T04:33:33Z</dcterms:modified>
</cp:coreProperties>
</file>