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64b, 274, 277b-279b, 281 &amp; 282b Carlin-OREAS JV JN1795\DataPacks\"/>
    </mc:Choice>
  </mc:AlternateContent>
  <xr:revisionPtr revIDLastSave="0" documentId="13_ncr:1_{ECDA8739-3975-4534-9246-906945DE2098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Bi)" sheetId="47897" r:id="rId8"/>
    <sheet name="PA" sheetId="47898" r:id="rId9"/>
    <sheet name="IRC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Laser Ablation" sheetId="47904" r:id="rId15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J4" i="47895" l="1"/>
  <c r="I26" i="47895"/>
  <c r="I27" i="47895" s="1"/>
  <c r="J18" i="47895" s="1"/>
  <c r="J21" i="47895"/>
  <c r="J20" i="47895"/>
  <c r="J16" i="47895"/>
  <c r="J14" i="47895"/>
  <c r="J12" i="47895"/>
  <c r="J15" i="47895"/>
  <c r="J5" i="47895"/>
  <c r="J13" i="47895"/>
  <c r="J11" i="47895"/>
  <c r="J10" i="47895"/>
  <c r="J9" i="47895"/>
  <c r="J6" i="47895"/>
  <c r="J8" i="47895"/>
  <c r="J7" i="47895"/>
  <c r="J17" i="47895"/>
  <c r="J3" i="47895"/>
  <c r="J22" i="47895"/>
  <c r="J19" i="47895" l="1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686BE24-261C-44F8-B92B-4053D87D6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D26DF33-68C7-4D4E-B0B6-2C8C2A13F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4DD5B77-9991-4BF7-AEC8-7A09444AB1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91F1415-E1B7-46C9-A150-3CD145B609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CCC2962-FB67-4FF5-8C3C-D6FE31356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9FE1D0B-4D09-4FD2-97B6-7617A3A2F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A6AB8AF-44F4-41C4-BAD4-5220A6EE50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0770E9B-3F48-4D78-84F0-85AB87BFD9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0DB08EC3-BE9C-44B4-A3B3-3CDBB1DB1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C5478EF-3B55-4D98-8268-48F36D192F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E4AFAA8-01DA-46AA-BBD8-E6C878AC4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1070F56B-BF32-467C-B91E-1F7F7683E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B9D50183-0EFA-4134-B07A-28D02509B3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9D57D854-6CE7-414E-AB29-7C9731528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7000AA31-517C-4175-9848-E3B05F1037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589757E4-D2E5-4CB6-8167-3A007B94B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CD9A4278-1BFB-4122-B653-5F40B3EF9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32447116-BC56-4A70-A55D-D5DEE2B060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711F8C76-0BA1-4525-BF2A-4466DE5E0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37605885-64BF-4467-8093-34D363A8CE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19F7BD5E-43C5-4520-86F6-7811EB02B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385AAB95-039C-4987-AAF6-C4335DDA85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49B8C35B-398E-4F7D-A44F-AD83BF2A7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AE826EF3-494A-4939-A24D-645BCF20A0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26115373-7881-441C-8BB0-E7617FF7DD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E97188F8-8044-4546-8052-27267B26AD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BF693CB2-E1F2-418F-BDD8-958C1A4626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B38B2F71-3BFE-4E4F-899E-991C7015BE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5998F5B7-9B7E-4984-AE62-B922FC743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8E38F80C-182D-4D0D-9324-2EF1785B28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3D9A7FC-D92C-4748-A565-4D3E58FCFE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697997C2-F4B9-4E07-BD54-03C5DD42AA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D53331B2-4DC3-4089-8DF6-B5774055AD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A131AC85-F2E4-4339-BA45-04683910B3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14CA3AAC-4E11-47F8-ACB6-3B4EDB2787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F847E4E7-27C6-4EBE-B7D9-0F03EC7396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54F257DA-1FD8-4F1B-B40C-75199DD438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76437588-3B1F-4480-863A-C4F02CD5F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4200C4D8-7DFF-4B2F-9418-6F23F85E6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265DBA29-65EF-4D90-ACD8-1265A3E53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736BE1A6-1A88-478C-9EB2-3B3FFDF157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253FCDD8-7203-4394-BFC1-A0CB01CE43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DAF83AE5-1516-4246-8B22-925F65183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45AC4DBE-292D-4C9F-AD71-C0D312AEF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8875700F-A665-4034-A9B7-5B2757E36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09F9C882-F6BF-47B1-B7CF-6B913FB67B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B7659A2B-7C12-4F8E-AE12-FD4B10F6A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1B714752-B8D1-4393-9DCE-73DFA0D97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9779F617-F566-411B-A491-7B4B2EC028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B001F666-60E7-48A4-8ED4-FDD32FF8A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B56A5586-74AF-4CE3-A312-39AE1C633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2DF80C51-BC4C-44E0-8DD6-802534C974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937A888F-61AB-4831-9394-ACC24453A2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8DABF6F2-E473-4539-B0AD-938490DCB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AF9F0413-E5E4-4751-A0A2-5C90164808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581C837A-5F2F-4E4A-84FA-AA1845206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A74F5115-3D00-478B-A030-D4B847A428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35D55BD-3526-4958-A372-8C319D2E5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63009695-06FF-49CA-B04F-FB69D22A7D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2F1C44DC-C233-4360-A19E-4616CE64B5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102D73F6-F21D-4AAD-BC31-D5ECE0FE3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7B6D4ADC-0B0B-4BB3-B12A-84AD1B0E51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65612ADE-A02C-4E27-BCD0-BFF02473BD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7F40A651-828B-4859-BCD3-03A544F26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E3FDFF71-1E35-4220-8E0F-25625612A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1F0E79E8-1727-4285-A915-3887E050CF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DFFF20C6-7804-4AF9-9E0E-16A8A9D297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0CE5906-1EB2-423A-97EA-0AC314234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085D5EF9-1569-4F0C-A301-54086579D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8B47F9D-C5B6-4B96-B32E-F4A8E9002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59FED448-0306-4D6B-B9E9-D7F7F7782E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02950CB-2501-4DEE-812F-2648D390E1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51A24F87-5B52-4351-A7A3-B5D033C4A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65306068-2BE2-47A0-873E-2797E7B30C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E33E7577-5215-4DE0-B9AE-1518B5BF8F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20C94854-FC07-4256-8C93-1D3D3588A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1304EE7E-6014-4459-B881-2D544DCC3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A6D17DBF-44E9-40C9-A64B-1D43AE644A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2579DF27-393C-4471-97F8-633C1B58C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6BC13A6-1A47-4F97-BA0B-4F4C8A6DE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A28505CC-D688-439D-A4F1-0AF3B2983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DC0254EE-B660-445E-9EDD-825FA2A3F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D20D2298-4DA7-40B0-9954-702836F3A7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B8CBBD46-0EAA-4DAB-B93B-33949674F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79FA3FE2-FA24-4D4A-940A-E50C9C4A2C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C2E7B8FC-AD2A-4A57-9390-604904AE0B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BF426BAD-2D5C-4523-A69C-32D5C7914A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BB4FBFA3-3C56-40E6-BC99-CEF232E037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6FB21FFA-BC60-4A75-B858-AA8845B6D0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FC464529-097C-4278-B3DB-C5D1A9172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A595316E-EB97-4371-97C3-05546455F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8C647EE9-01AE-4B20-B93B-62926AAF9E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C4A977BB-4E0C-49DE-A9AD-A6C406745F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50A518C2-E59D-4221-9809-6428FDC5C6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922AD51B-7106-4ADC-85DC-3000DA068D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50386895-DC60-4315-9F16-B7635EC8C7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155FB383-AF55-4A48-98D3-11E7A8885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A9F8D510-DC2D-40FC-908C-6C6247869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61C61B8A-781A-4826-AC2E-631284B15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AEE01CDE-387F-4B08-AED4-E587C2850C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A00E389E-6FFF-42D6-9350-0B2DDA57A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47F7BF1D-8DD7-411E-AAF0-DB8D163A8E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BD8C5CA1-4D8D-4B43-863E-4579DC024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7793085C-5AFE-403D-B5D7-56766B103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C55787C0-B754-4B3C-8AAE-BE78596C7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9B2DE4A5-2934-4685-8FFE-FD731A8939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09D2F851-E62D-464E-9E9F-6579B29B7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6CDA8A37-5248-49E7-BBAD-7A27AEAC2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71E07235-BD48-4DB1-8634-CA3537A37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5EE4FD82-AC47-42E1-9270-DD01A83D1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B5BA23E0-1F42-4F8F-94A5-50FAA890F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1CDF9E25-EEDF-4D68-92EF-E42B9DAC1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17F40BF3-A2A6-4A35-903A-6D330EE786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677461C9-0916-4D40-834F-22738CA0D8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4E97B449-7E77-427B-B737-2E1A4FB27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7BA98B31-C8A4-47BE-85BB-B34D5B7A88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2CF38FB8-B65F-4A23-8D07-28BE5E3C7D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4EA71138-4AA9-46F9-9994-F7660F04B9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9B2D3CB4-97A1-4D22-9B61-64BB6D55A6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D81008D8-A573-4A3B-B4D4-D93D30B0F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4572B41F-0EEB-4952-88A4-A4092CD1E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B75CFC1C-B905-4795-BD86-35C9B3551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603281CA-7174-477A-A4EF-0AFCBC981E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25E7EC10-57C5-473B-825B-857FC269C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9A3BEA68-33E6-4B04-B757-C6BB4A1BF0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E439ED0C-DBBC-4830-9394-F32CA9C00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6F951874-056C-4FE2-BB27-83F8CDB93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A8669755-1218-4DA1-A80E-8F904D03B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3B1CBB81-DBF3-48B1-9452-8B5A655D01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2AFC6AC5-680C-4250-9A88-4F6E6C91A1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03AB6F68-56EB-4297-AA9A-9EA2B9FA91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3" authorId="0" shapeId="0" xr:uid="{DC792E8E-8A00-4061-8DDC-62749A73CE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E189E64-8178-4225-A25E-505C6E463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1EDA021-306D-4399-B6CD-38AA0BF108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6CEF72D5-F039-4011-8913-569FF2A27A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A8446D6-AF5C-48A3-8AD7-F076DD821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720D629A-051C-4410-888A-6868FDBC4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201F43D-F0BC-463C-979B-2E186EFE0B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E5C7DEAA-0B25-4E97-B056-BC4D454A6C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F2CA155-4631-40F3-8150-EA5943D5EC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63653B4-7BFA-44C4-AAC5-BB0E831AF7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4C1C19E-031C-4EE9-B87D-DFE020424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6D2EF9E-D2E2-4C59-9CC0-84E0D6EEA6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6C9712C-1A6B-41FB-8692-1A2D00E15E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AE1F6F5-2C36-4A31-85EA-490D0FF66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7D58A39-5EB6-434C-B372-2270ECBC72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FFB1FBA-E67C-49BD-ACEE-3915CA4FE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4402E9A0-E045-41E9-BB91-5518A1279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9793E28-FF0D-4246-BEF5-82DF110E0C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83DF7C8-1D7F-4692-A3D5-B751464D6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3E42406-42AB-4582-AD89-5FB61DFE29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A1F5D5B-ACF1-49A4-AC23-491AE759B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B1D9D34-B587-4DD4-88F9-28357FBC4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C2AED61-0735-45E7-80AA-9EC12F1758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A3ECA4C-DB6C-4B06-A441-16783ED97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B934316-64E0-433A-BD99-730B3B53B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BB366BC-B40D-467C-BAAC-EF8169CAB9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DBBB13EA-0BA7-4844-A7AF-55D77E2D17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FB2D2E0-3079-466F-AA1C-4119676ED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70B95C8-444B-4CFD-9B67-01AF42E3CA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84BBD45-C85D-4A7F-BC0A-E320DD3E7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FB57CA1-F114-4E8A-A0DF-EC0CB8DA95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EBBA31A-0637-45CC-9B74-D6A054EDCC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AE71CF0B-188A-4CD3-B1CE-69D2C20476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FAFEAA08-EB3E-4692-B3F1-870875F05D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B1CADE87-06FB-4D0B-9E18-9352CBDE3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EE86072-68E4-41E0-8B15-EAC226187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B0B677FD-DE85-41C6-9E6A-59D6CFAE7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44F619F-11EF-4A9F-94B9-EE055B3B1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AF10CCB9-8188-4519-A5D8-3C9D4A9E9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A397314-E5FB-4036-AB33-3D406D7C7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0AD7BC3-3AA2-4EF8-A02C-10BD085B6C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6F2F4DFB-48FC-4042-8F43-18799CF12C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001D9F9-86E2-47AB-9B0C-FFFF3B50B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7CE5BD5-CBB4-4B51-9248-D68AFE4A5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1483F2FA-753F-4736-B284-E37B77F71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C004BA3-DCC2-4836-B83C-515182CF8E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DCC6319F-7C58-431B-84B8-7B914F46AD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1746D7D-6BC0-476D-9C8E-52D1EEC681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E6EC0E5-A173-4948-A099-A3CD7E2EF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99A8A49C-7FFA-4F9E-BC90-7868F5E6D8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9EFE7F1-953B-4EE2-B10D-2B4B13013B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25EFA87C-846F-4F36-9DC4-F2200EC0C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AFCBD111-DF98-40CE-B213-4048B7310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EB4BEAE5-E719-4B4E-85BC-AAD5B4A663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D2F9A0F-61F9-4515-B149-EC9534F2FF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652BC32-DF48-421B-92C5-3EFD3EEA4B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45FFBFF-6176-4057-88B6-4FF669A29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AC803DD-27A4-4652-8972-03938F644E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B74BF01-0CEC-4592-ACC1-06B2777D0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421F4D19-5C18-432C-8E1F-1A84E3A37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B1E34A4F-BD64-4E36-B0E2-B9D0E2AF2C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6543752F-3565-42B8-8375-E0F960171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64F3293B-7DA9-4820-AB2E-971218FBAF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<sst xmlns="http://schemas.openxmlformats.org/spreadsheetml/2006/main" count="15559" uniqueCount="715">
  <si>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</si>
  <si>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</si>
  <si>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</si>
  <si>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</si>
  <si>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</si>
  <si>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</si>
  <si>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</si>
  <si>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</si>
  <si>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</si>
  <si>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</si>
  <si>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</si>
  <si>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</si>
  <si>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</si>
  <si>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</si>
  <si>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</si>
  <si>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</si>
  <si>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</si>
  <si>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</si>
  <si>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</si>
  <si>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</si>
  <si>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</si>
  <si>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</si>
  <si>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</si>
  <si>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</si>
  <si>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</si>
  <si>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</si>
  <si>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</si>
  <si>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</si>
  <si>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</si>
  <si>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</si>
  <si>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</si>
  <si>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</si>
  <si>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</si>
  <si>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</si>
  <si>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</si>
  <si>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</si>
  <si>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</si>
  <si>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</si>
  <si>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</si>
  <si>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</si>
  <si>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</si>
  <si>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</si>
  <si>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</si>
  <si>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</si>
  <si>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</si>
  <si>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</si>
  <si>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</si>
  <si>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</si>
  <si>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</si>
  <si>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</si>
  <si>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</si>
  <si>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</si>
  <si>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</si>
  <si>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</si>
  <si>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</si>
  <si>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</si>
  <si>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</si>
  <si>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</si>
  <si>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</si>
  <si>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</si>
  <si>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</si>
  <si>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</si>
  <si>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</si>
  <si>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</si>
  <si>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</si>
  <si>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</si>
  <si>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</si>
  <si>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</si>
  <si>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</si>
  <si>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</si>
  <si>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</si>
  <si>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</si>
  <si>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</si>
  <si>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</si>
  <si>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</si>
  <si>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</si>
  <si>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</si>
  <si>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</si>
  <si>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</si>
  <si>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</si>
  <si>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</si>
  <si>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</si>
  <si>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</si>
  <si>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</si>
  <si>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</si>
  <si>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</si>
  <si>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</si>
  <si>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</si>
  <si>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</si>
  <si>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</si>
  <si>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</si>
  <si>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</si>
  <si>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</si>
  <si>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</si>
  <si>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</si>
  <si>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</si>
  <si>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</si>
  <si>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</si>
  <si>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</si>
  <si>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</si>
  <si>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</si>
  <si>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</si>
  <si>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9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</si>
  <si>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</si>
  <si>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</si>
  <si>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</si>
  <si>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</si>
  <si>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</si>
  <si>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</si>
  <si>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</si>
  <si>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</si>
  <si>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</si>
  <si>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</si>
  <si>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</si>
  <si>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</si>
  <si>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</si>
  <si>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</si>
  <si>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</si>
  <si>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</si>
  <si>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</si>
  <si>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</si>
  <si>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</si>
  <si>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</si>
  <si>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</si>
  <si>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</si>
  <si>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</si>
  <si>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</si>
  <si>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</si>
  <si>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</si>
  <si>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</si>
  <si>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</si>
  <si>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</si>
  <si>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</si>
  <si>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</si>
  <si>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</si>
  <si>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</si>
  <si>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</si>
  <si>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</si>
  <si>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</si>
  <si>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</si>
  <si>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</si>
  <si>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</si>
  <si>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</si>
  <si>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</si>
  <si>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</si>
  <si>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</si>
  <si>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</si>
  <si>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</si>
  <si>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</si>
  <si>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</si>
  <si>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</si>
  <si>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</si>
  <si>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</si>
  <si>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</si>
  <si>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</si>
  <si>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</si>
  <si>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</si>
  <si>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</si>
  <si>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</si>
  <si>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</si>
  <si>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</si>
  <si>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</si>
  <si>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</si>
  <si>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</si>
  <si>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</si>
  <si>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</si>
  <si>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</si>
  <si>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</si>
  <si>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</si>
  <si>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</si>
  <si>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</si>
  <si>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</si>
  <si>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</si>
  <si>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</si>
  <si>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</si>
  <si>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</si>
  <si>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</si>
  <si>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</si>
  <si>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</si>
  <si>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</si>
  <si>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</si>
  <si>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</si>
  <si>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</si>
  <si>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</si>
  <si>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</si>
  <si>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</si>
  <si>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</si>
  <si>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</si>
  <si>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</si>
  <si>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</si>
  <si>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</si>
  <si>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</si>
  <si>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</si>
  <si>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</si>
  <si>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</si>
  <si>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</si>
  <si>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</si>
  <si>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</si>
  <si>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</si>
  <si>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</si>
  <si>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</si>
  <si>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</si>
  <si>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</si>
  <si>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</si>
  <si>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</si>
  <si>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</si>
  <si>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</si>
  <si>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</si>
  <si>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</si>
  <si>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&lt; 0.05</t>
  </si>
  <si>
    <t>Pb Fire Assay</t>
  </si>
  <si>
    <t>Bi Fire Assay</t>
  </si>
  <si>
    <t>PhotonAssay</t>
  </si>
  <si>
    <t>Au, ppm</t>
  </si>
  <si>
    <t>S, wt.%</t>
  </si>
  <si>
    <t>Ag, ppm</t>
  </si>
  <si>
    <t>As, ppm</t>
  </si>
  <si>
    <t>Bi, ppm</t>
  </si>
  <si>
    <t>Cd, ppm</t>
  </si>
  <si>
    <t>Cu, ppm</t>
  </si>
  <si>
    <t>Er, ppm</t>
  </si>
  <si>
    <t>Re, ppm</t>
  </si>
  <si>
    <t>Sb, ppm</t>
  </si>
  <si>
    <t>Te, ppm</t>
  </si>
  <si>
    <t>W, ppm</t>
  </si>
  <si>
    <t>B, ppm</t>
  </si>
  <si>
    <t>Hg, ppm</t>
  </si>
  <si>
    <t>Se, ppm</t>
  </si>
  <si>
    <t>Lab</t>
  </si>
  <si>
    <t>No</t>
  </si>
  <si>
    <t>1.00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</si>
  <si>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</si>
  <si>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</si>
  <si>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</si>
  <si>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</si>
  <si>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</si>
  <si>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</si>
  <si>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</si>
  <si>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</si>
  <si>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</si>
  <si>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</si>
  <si>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</si>
  <si>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</si>
  <si>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</si>
  <si>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</si>
  <si>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</si>
  <si>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</si>
  <si>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</si>
  <si>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</si>
  <si>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</si>
  <si>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</si>
  <si>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</si>
  <si>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</si>
  <si>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</si>
  <si>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</si>
  <si>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</si>
  <si>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</si>
  <si>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</si>
  <si>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</si>
  <si>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</si>
  <si>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</si>
  <si>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</si>
  <si>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</si>
  <si>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</si>
  <si>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</si>
  <si>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</si>
  <si>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</si>
  <si>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</si>
  <si>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</si>
  <si>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</si>
  <si>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</si>
  <si>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</si>
  <si>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</si>
  <si>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</si>
  <si>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</si>
  <si>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</si>
  <si>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</si>
  <si>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</si>
  <si>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</si>
  <si>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</si>
  <si>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</si>
  <si>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6.01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</si>
  <si>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</si>
  <si>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</si>
  <si>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</si>
  <si>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</si>
  <si>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</si>
  <si>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</si>
  <si>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</si>
  <si>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</si>
  <si>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</si>
  <si>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</si>
  <si>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</si>
  <si>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</si>
  <si>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</si>
  <si>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</si>
  <si>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</si>
  <si>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</si>
  <si>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</si>
  <si>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</si>
  <si>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</si>
  <si>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</si>
  <si>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</si>
  <si>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PAAU02</t>
  </si>
  <si>
    <t>4.20</t>
  </si>
  <si>
    <t>4.30</t>
  </si>
  <si>
    <t>4A*MS</t>
  </si>
  <si>
    <t>4A*OES/MS</t>
  </si>
  <si>
    <t>&lt; 0.5</t>
  </si>
  <si>
    <t>&lt; 14</t>
  </si>
  <si>
    <t>Results from laboratories 4.06, 4.16, 4.18, 4.22, 4.33 and 4.38 were removed due to their 0.1 ppm reading resolution.</t>
  </si>
  <si>
    <t>Results from laboratories 4.03, 4.06, 4.16, 4.19, 4.22, 4.28 and 4.38 were removed due to their 0.1 ppm reading resolution.</t>
  </si>
  <si>
    <t>&lt; 39</t>
  </si>
  <si>
    <t>&lt; 12</t>
  </si>
  <si>
    <t>Results from laboratories 4.16, 4.18 and 4.28 were removed due to their 0.1 ppm reading resolution.</t>
  </si>
  <si>
    <t>&lt; 0.3</t>
  </si>
  <si>
    <t>&lt; 11</t>
  </si>
  <si>
    <t>Results from laboratories 4.18 and 4.28 were removed due to their 0.1 ppm reading resolution._x000D_
Results from laboratory 4.34 were removed due to their 1 ppm reading resolution.</t>
  </si>
  <si>
    <t>&lt; 13</t>
  </si>
  <si>
    <t>Results from laboratories 4.06, 4.16, 4.34 and 4.38 were removed due to their 1 ppm reading resolution.</t>
  </si>
  <si>
    <t>Results from laboratories 4.06 and 4.15 were removed due to their 0.1 ppm reading resolution.</t>
  </si>
  <si>
    <t>Results from laboratory 4.02 were removed due to their 0.1 ppm reading resolution.</t>
  </si>
  <si>
    <t>&lt; 20</t>
  </si>
  <si>
    <t>Results from laboratories 4.28 and 4.34 were removed due to their 1 ppm reading resolution.</t>
  </si>
  <si>
    <t>Results from laboratories 4.06, 4.29 and 4.34 were removed due to their 1 ppm reading resolution.</t>
  </si>
  <si>
    <t>&lt; 26</t>
  </si>
  <si>
    <t>Results from laboratories 4.06, 4.16, 4.33, 4.34 and 4.38 were removed due to their 1 ppm reading resolution.</t>
  </si>
  <si>
    <t>&lt; 24</t>
  </si>
  <si>
    <t>Results from laboratory 4.18 were removed due to their 0.1 wt.% reading resolution.</t>
  </si>
  <si>
    <t>Results from laboratories 4.06, 4.16, 4.18, 4.34 and 4.38 were removed due to their 1 ppm reading resolution.</t>
  </si>
  <si>
    <t>&lt; 15</t>
  </si>
  <si>
    <t>Results from laboratory 4.06 were removed due to their 1 ppm reading resolution.</t>
  </si>
  <si>
    <t>Results from laboratories 4.15 and 4.18 were removed due to their 0.1 ppm reading resolution.</t>
  </si>
  <si>
    <t>Results from laboratories 4.06, 4.15 and 4.22 were removed due to their 0.1 ppm reading resolution.</t>
  </si>
  <si>
    <t>&lt; 16</t>
  </si>
  <si>
    <t>Results from laboratories 4.06, 4.16, 4.38, 4.39 and 4.40 were removed due to their 0.1 ppm reading resolution.</t>
  </si>
  <si>
    <t>Results from laboratory 4.19 were removed due to their 0.01 wt.% reading resolution.</t>
  </si>
  <si>
    <t>&lt; 18</t>
  </si>
  <si>
    <t>Indicative</t>
  </si>
  <si>
    <t>AR*MS</t>
  </si>
  <si>
    <t>AR*OES/MS</t>
  </si>
  <si>
    <t>AR*OES</t>
  </si>
  <si>
    <t>AR*AAS</t>
  </si>
  <si>
    <t>0.25g</t>
  </si>
  <si>
    <t>0.5g</t>
  </si>
  <si>
    <t>0.2g</t>
  </si>
  <si>
    <t>01g</t>
  </si>
  <si>
    <t>15g</t>
  </si>
  <si>
    <t>Results from laboratories 4.18, 4.22, 4.32 and 4.33 were removed due to their 0.1 ppm reading resolution.</t>
  </si>
  <si>
    <t>Results from laboratories 4.03, 4.06 and 4.19 were removed due to their 0.1 ppm reading resolution.</t>
  </si>
  <si>
    <t>&lt; 29</t>
  </si>
  <si>
    <t>Results from laboratory 4.18 were removed due to their 0.1 ppm reading resolution.</t>
  </si>
  <si>
    <t>Results from laboratory 4.18 were removed due to their 1 ppm reading resolution.</t>
  </si>
  <si>
    <t>Results from laboratory 4.06 were removed due to their 0.1 ppm reading resolution.</t>
  </si>
  <si>
    <t>&lt; 0.02</t>
  </si>
  <si>
    <t>Results from laboratories 4.01, 4.03, 4.19 and 4.28 were removed due to their 1 ppm reading resolution.</t>
  </si>
  <si>
    <t>Results from laboratory 4.29 were removed due to their 1 ppm reading resolution.</t>
  </si>
  <si>
    <t>Results from laboratories 4.06 and 4.22 were removed due to their 0.1 ppm reading resolution.</t>
  </si>
  <si>
    <t>&lt; 17</t>
  </si>
  <si>
    <t>Results from laboratory 4.33 were removed due to their 1 ppm reading resolution.</t>
  </si>
  <si>
    <t>Results from laboratories 4.07 and 4.38 were removed due to their 1 ppm reading resolution.</t>
  </si>
  <si>
    <t>Results from laboratories 4.01, 4.03, 4.19, 4.38, 4.39 and 4.40 were removed due to their 1 ppm reading resolution.</t>
  </si>
  <si>
    <t>Results from laboratories 4.18, 4.39 and 4.40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</si>
  <si>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</si>
  <si>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</si>
  <si>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</si>
  <si>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</si>
  <si>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</si>
  <si>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</si>
  <si>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</si>
  <si>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</si>
  <si>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</si>
  <si>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</si>
  <si>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</si>
  <si>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</si>
  <si>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</si>
  <si>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</si>
  <si>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</si>
  <si>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</si>
  <si>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</si>
  <si>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</si>
  <si>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</si>
  <si>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</si>
  <si>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</si>
  <si>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</si>
  <si>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</si>
  <si>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</si>
  <si>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AGAT Laboratories, Calgary, Alberta, Canada</t>
  </si>
  <si>
    <t>AGAT Laboratories, Thunder Bay, Ontario, Canada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</si>
  <si>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</si>
  <si>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</si>
  <si>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</si>
  <si>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</si>
  <si>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</si>
  <si>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</si>
  <si>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</si>
  <si>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ALS, Thunder Bay, Ontario, Canada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</si>
  <si>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</si>
  <si>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</si>
  <si>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</si>
  <si>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</si>
  <si>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AZERI LLC, Baku, Azerbaijan</t>
  </si>
  <si>
    <t>Bureau Veritas Commodities and Trade, Inc., Sparks, Nevada, USA</t>
  </si>
  <si>
    <t>Bureau Veritas Commodities Canada Ltd, Vancouver, BC, Canada</t>
  </si>
  <si>
    <t>Bureau Veritas Geoanalytical, Perth, WA, Australia</t>
  </si>
  <si>
    <t>Bureau Veritas Minerals, Ankara, Central Anatolia, Turkey</t>
  </si>
  <si>
    <t>Bureau Veritas Minerals, Hermosillo, Sonora, Mexico</t>
  </si>
  <si>
    <t>BV Coquimbo Laboratory, Coquimbo, Elqui, Chile</t>
  </si>
  <si>
    <t>CERTIMIN, Lima, Peru</t>
  </si>
  <si>
    <t>CERTIMIN, Trujillo, Peru</t>
  </si>
  <si>
    <t>Geoanalitica, Antofagasta, Chile</t>
  </si>
  <si>
    <t>Inspectorate (BV), Lima, Peru</t>
  </si>
  <si>
    <t>Intertek, Cupang, Muntinlupa, Philippines</t>
  </si>
  <si>
    <t>Intertek, Perth, WA, Australia</t>
  </si>
  <si>
    <t>Intertek Genalysis, Adelaide, SA, Australia</t>
  </si>
  <si>
    <t>Intertek Minerals Ltd, Tarkwa, Western Region, Ghana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</si>
  <si>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</si>
  <si>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</si>
  <si>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</si>
  <si>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</si>
  <si>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MSALABS, Vancouver, BC, Canada</t>
  </si>
  <si>
    <t>MSALABS Bulyanhulu Gold Mine, Bubada, Shinyanga, United Republic of Tanzania</t>
  </si>
  <si>
    <t>MSALABS Carlin, Carlin, Nevada, USA</t>
  </si>
  <si>
    <t>MSALABS Fairbanks, Fairbanks, Alaska, USA</t>
  </si>
  <si>
    <t>MSALABS Geita, Geita, Geita, United Republic of Tanzania</t>
  </si>
  <si>
    <t>MSALABS Kibali Gold Mines, Doko, Haut-Uélé, Congo, Democratic Republic of the (Zaire)</t>
  </si>
  <si>
    <t>MSALABS Timmins, Timmins, Ontario, Canada</t>
  </si>
  <si>
    <t>Nevada Gold Mines Assay Lab, Carlin, Nevada, USA</t>
  </si>
  <si>
    <t>On Site Laboratory Services, Bendigo, VIC, Australia</t>
  </si>
  <si>
    <t>Paragon Geochemical Laboratories, Sparks, Nevada, USA</t>
  </si>
  <si>
    <t>PT BVI Lab Manado, Kabupaten Minahasa Utara, Sulawesi Utara, Indonesia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</si>
  <si>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</si>
  <si>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</si>
  <si>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</si>
  <si>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</si>
  <si>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Rio Tinto Kennecott Copper Central Laboratory, Kennecott, Utah, USA</t>
  </si>
  <si>
    <t>Saskatchewan Research Council, Saskatoon, Saskatchewan, Canada</t>
  </si>
  <si>
    <t>SGS Australia Mineral Services, Kalgoorlie, WA, Australia</t>
  </si>
  <si>
    <t>SGS Canada Inc., Vancouver, BC, Canada</t>
  </si>
  <si>
    <t>SGS del Peru, Lima, Peru</t>
  </si>
  <si>
    <t>SGS Geosol Laboratorios Ltda, Vespasiano, Minas Gerais, Brazil</t>
  </si>
  <si>
    <t>SGS Mwanza, Mwanza, Mwanza, United Republic of Tanzania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</si>
  <si>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</si>
  <si>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</si>
  <si>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</si>
  <si>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</si>
  <si>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</si>
  <si>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</si>
  <si>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</si>
  <si>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</si>
  <si>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</si>
  <si>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</si>
  <si>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</si>
  <si>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C, Carbon (wt.%)</t>
  </si>
  <si>
    <t>S, Sulphur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</si>
  <si>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</si>
  <si>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</si>
  <si>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</si>
  <si>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</si>
  <si>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</si>
  <si>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</si>
  <si>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</si>
  <si>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</si>
  <si>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</si>
  <si>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</si>
  <si>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</si>
  <si>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</si>
  <si>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</si>
  <si>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</si>
  <si>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</si>
  <si>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</si>
  <si>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</si>
  <si>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</si>
  <si>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</si>
  <si>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</si>
  <si>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</si>
  <si>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</si>
  <si>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</si>
  <si>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</si>
  <si>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</si>
  <si>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</si>
  <si>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</si>
  <si>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</si>
  <si>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</si>
  <si>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</si>
  <si>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</si>
  <si>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</si>
  <si>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</si>
  <si>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</si>
  <si>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</si>
  <si>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</si>
  <si>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</si>
  <si>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</si>
  <si>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</si>
  <si>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</si>
  <si>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</si>
  <si>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</si>
  <si>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</si>
  <si>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</si>
  <si>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</si>
  <si>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</si>
  <si>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</si>
  <si>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</si>
  <si>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</si>
  <si>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</si>
  <si>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</si>
  <si>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</si>
  <si>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</si>
  <si>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</si>
  <si>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</si>
  <si>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</si>
  <si>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</si>
  <si>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</si>
  <si>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Se, Selenium (ppm)</t>
  </si>
  <si>
    <t>Ta, Tantalum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</si>
  <si>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</si>
  <si>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277b (Certified Value 3.05 ppm)</t>
  </si>
  <si>
    <t>Analytical results for Au in OREAS 277b (Certified Value 2.99 ppm)</t>
  </si>
  <si>
    <t>Analytical results for Au in OREAS 277b (Certified Value 3.15 ppm)</t>
  </si>
  <si>
    <t>Analytical results for C in OREAS 277b (Certified Value 2.44 wt.%)</t>
  </si>
  <si>
    <t>Analytical results for S in OREAS 277b (Certified Value 1.06 wt.%)</t>
  </si>
  <si>
    <t>Analytical results for Ag in OREAS 277b (Certified Value 0.577 ppm)</t>
  </si>
  <si>
    <t>Analytical results for Al in OREAS 277b (Certified Value 2.28 wt.%)</t>
  </si>
  <si>
    <t>Analytical results for As in OREAS 277b (Certified Value 708 ppm)</t>
  </si>
  <si>
    <t>Analytical results for B in OREAS 277b (Indicative Value 6.6 ppm)</t>
  </si>
  <si>
    <t>Analytical results for Ba in OREAS 277b (Certified Value 631 ppm)</t>
  </si>
  <si>
    <t>Analytical results for Be in OREAS 277b (Certified Value 0.63 ppm)</t>
  </si>
  <si>
    <t>Analytical results for Bi in OREAS 277b (Certified Value 0.32 ppm)</t>
  </si>
  <si>
    <t>Analytical results for Ca in OREAS 277b (Certified Value 4.44 wt.%)</t>
  </si>
  <si>
    <t>Analytical results for Cd in OREAS 277b (Certified Value 0.23 ppm)</t>
  </si>
  <si>
    <t>Analytical results for Ce in OREAS 277b (Certified Value 23.9 ppm)</t>
  </si>
  <si>
    <t>Analytical results for Co in OREAS 277b (Certified Value 5.14 ppm)</t>
  </si>
  <si>
    <t>Analytical results for Cr in OREAS 277b (Certified Value 52 ppm)</t>
  </si>
  <si>
    <t>Analytical results for Cs in OREAS 277b (Certified Value 2.93 ppm)</t>
  </si>
  <si>
    <t>Analytical results for Cu in OREAS 277b (Certified Value 61 ppm)</t>
  </si>
  <si>
    <t>Analytical results for Dy in OREAS 277b (Certified Value 1.4 ppm)</t>
  </si>
  <si>
    <t>Analytical results for Er in OREAS 277b (Certified Value 0.78 ppm)</t>
  </si>
  <si>
    <t>Analytical results for Eu in OREAS 277b (Certified Value 0.44 ppm)</t>
  </si>
  <si>
    <t>Analytical results for Fe in OREAS 277b (Certified Value 1.62 wt.%)</t>
  </si>
  <si>
    <t>Analytical results for Ga in OREAS 277b (Certified Value 6.12 ppm)</t>
  </si>
  <si>
    <t>Analytical results for Gd in OREAS 277b (Certified Value 1.82 ppm)</t>
  </si>
  <si>
    <t>Analytical results for Ge in OREAS 277b (Indicative Value 0.32 ppm)</t>
  </si>
  <si>
    <t>Analytical results for Hf in OREAS 277b (Certified Value 0.97 ppm)</t>
  </si>
  <si>
    <t>Analytical results for Hg in OREAS 277b (Indicative Value 2.59 ppm)</t>
  </si>
  <si>
    <t>Analytical results for Ho in OREAS 277b (Certified Value 0.27 ppm)</t>
  </si>
  <si>
    <t>Analytical results for In in OREAS 277b (Certified Value 0.03 ppm)</t>
  </si>
  <si>
    <t>Analytical results for K in OREAS 277b (Certified Value 0.759 wt.%)</t>
  </si>
  <si>
    <t>Analytical results for La in OREAS 277b (Certified Value 13.4 ppm)</t>
  </si>
  <si>
    <t>Analytical results for Li in OREAS 277b (Certified Value 22.8 ppm)</t>
  </si>
  <si>
    <t>Analytical results for Lu in OREAS 277b (Certified Value 0.11 ppm)</t>
  </si>
  <si>
    <t>Analytical results for Mg in OREAS 277b (Certified Value 0.729 wt.%)</t>
  </si>
  <si>
    <t>Analytical results for Mn in OREAS 277b (Certified Value 0.012 wt.%)</t>
  </si>
  <si>
    <t>Analytical results for Mo in OREAS 277b (Certified Value 9.35 ppm)</t>
  </si>
  <si>
    <t>Analytical results for Na in OREAS 277b (Certified Value 0.062 wt.%)</t>
  </si>
  <si>
    <t>Analytical results for Nb in OREAS 277b (Certified Value 3.78 ppm)</t>
  </si>
  <si>
    <t>Analytical results for Nd in OREAS 277b (Certified Value 11.7 ppm)</t>
  </si>
  <si>
    <t>Analytical results for Ni in OREAS 277b (Certified Value 26.3 ppm)</t>
  </si>
  <si>
    <t>Analytical results for P in OREAS 277b (Certified Value 0.049 wt.%)</t>
  </si>
  <si>
    <t>Analytical results for Pb in OREAS 277b (Certified Value 16.9 ppm)</t>
  </si>
  <si>
    <t>Analytical results for Pr in OREAS 277b (Certified Value 3.03 ppm)</t>
  </si>
  <si>
    <t>Analytical results for Rb in OREAS 277b (Certified Value 40.2 ppm)</t>
  </si>
  <si>
    <t>Analytical results for Re in OREAS 277b (Certified Value 0.012 ppm)</t>
  </si>
  <si>
    <t>Analytical results for S in OREAS 277b (Certified Value 1.05 wt.%)</t>
  </si>
  <si>
    <t>Analytical results for Sb in OREAS 277b (Certified Value 75 ppm)</t>
  </si>
  <si>
    <t>Analytical results for Sc in OREAS 277b (Certified Value 3.45 ppm)</t>
  </si>
  <si>
    <t>Analytical results for Se in OREAS 277b (Indicative Value 1.65 ppm)</t>
  </si>
  <si>
    <t>Analytical results for Sm in OREAS 277b (Certified Value 2.16 ppm)</t>
  </si>
  <si>
    <t>Analytical results for Sn in OREAS 277b (Certified Value 1.25 ppm)</t>
  </si>
  <si>
    <t>Analytical results for Sr in OREAS 277b (Certified Value 61 ppm)</t>
  </si>
  <si>
    <t>Analytical results for Ta in OREAS 277b (Indicative Value 0.23 ppm)</t>
  </si>
  <si>
    <t>Analytical results for Tb in OREAS 277b (Certified Value 0.26 ppm)</t>
  </si>
  <si>
    <t>Analytical results for Te in OREAS 277b (Certified Value 0.44 ppm)</t>
  </si>
  <si>
    <t>Analytical results for Th in OREAS 277b (Certified Value 4.18 ppm)</t>
  </si>
  <si>
    <t>Analytical results for Ti in OREAS 277b (Certified Value 0.108 wt.%)</t>
  </si>
  <si>
    <t>Analytical results for Tl in OREAS 277b (Certified Value 7.8 ppm)</t>
  </si>
  <si>
    <t>Analytical results for Tm in OREAS 277b (Certified Value 0.1 ppm)</t>
  </si>
  <si>
    <t>Analytical results for U in OREAS 277b (Certified Value 2.72 ppm)</t>
  </si>
  <si>
    <t>Analytical results for V in OREAS 277b (Certified Value 85 ppm)</t>
  </si>
  <si>
    <t>Analytical results for W in OREAS 277b (Certified Value 22.8 ppm)</t>
  </si>
  <si>
    <t>Analytical results for Y in OREAS 277b (Certified Value 8.47 ppm)</t>
  </si>
  <si>
    <t>Analytical results for Yb in OREAS 277b (Certified Value 0.74 ppm)</t>
  </si>
  <si>
    <t>Analytical results for Zn in OREAS 277b (Certified Value 36.4 ppm)</t>
  </si>
  <si>
    <t>Analytical results for Zr in OREAS 277b (Certified Value 32.9 ppm)</t>
  </si>
  <si>
    <t>Analytical results for Ag in OREAS 277b (Certified Value 0.553 ppm)</t>
  </si>
  <si>
    <t>Analytical results for Al in OREAS 277b (Certified Value 0.553 wt.%)</t>
  </si>
  <si>
    <t>Analytical results for As in OREAS 277b (Certified Value 711 ppm)</t>
  </si>
  <si>
    <t>Analytical results for Au in OREAS 277b (Indicative Value 1.08 ppm)</t>
  </si>
  <si>
    <t>Analytical results for B in OREAS 277b (Certified Value &lt; 10 ppm)</t>
  </si>
  <si>
    <t>Analytical results for Ba in OREAS 277b (Indicative Value 257 ppm)</t>
  </si>
  <si>
    <t>Analytical results for Be in OREAS 277b (Certified Value 0.21 ppm)</t>
  </si>
  <si>
    <t>Analytical results for Bi in OREAS 277b (Certified Value 0.3 ppm)</t>
  </si>
  <si>
    <t>Analytical results for Ca in OREAS 277b (Certified Value 4.4 wt.%)</t>
  </si>
  <si>
    <t>Analytical results for Cd in OREAS 277b (Certified Value 0.22 ppm)</t>
  </si>
  <si>
    <t>Analytical results for Ce in OREAS 277b (Certified Value 15.3 ppm)</t>
  </si>
  <si>
    <t>Analytical results for Co in OREAS 277b (Certified Value 5.05 ppm)</t>
  </si>
  <si>
    <t>Analytical results for Cr in OREAS 277b (Certified Value 18.1 ppm)</t>
  </si>
  <si>
    <t>Analytical results for Cs in OREAS 277b (Certified Value 1.45 ppm)</t>
  </si>
  <si>
    <t>Analytical results for Dy in OREAS 277b (Indicative Value 0.88 ppm)</t>
  </si>
  <si>
    <t>Analytical results for Er in OREAS 277b (Indicative Value 0.4 ppm)</t>
  </si>
  <si>
    <t>Analytical results for Eu in OREAS 277b (Indicative Value 0.35 ppm)</t>
  </si>
  <si>
    <t>Analytical results for Fe in OREAS 277b (Certified Value 1.56 wt.%)</t>
  </si>
  <si>
    <t>Analytical results for Ga in OREAS 277b (Certified Value 1.79 ppm)</t>
  </si>
  <si>
    <t>Analytical results for Gd in OREAS 277b (Indicative Value 1.15 ppm)</t>
  </si>
  <si>
    <t>Analytical results for Ge in OREAS 277b (Indicative Value 0.053 ppm)</t>
  </si>
  <si>
    <t>Analytical results for Hf in OREAS 277b (Certified Value 0.12 ppm)</t>
  </si>
  <si>
    <t>Analytical results for Hg in OREAS 277b (Certified Value 4.27 ppm)</t>
  </si>
  <si>
    <t>Analytical results for Ho in OREAS 277b (Indicative Value 0.17 ppm)</t>
  </si>
  <si>
    <t>Analytical results for In in OREAS 277b (Certified Value 0.021 ppm)</t>
  </si>
  <si>
    <t>Analytical results for K in OREAS 277b (Certified Value 0.166 wt.%)</t>
  </si>
  <si>
    <t>Analytical results for La in OREAS 277b (Certified Value 8.17 ppm)</t>
  </si>
  <si>
    <t>Analytical results for Li in OREAS 277b (Certified Value 4.43 ppm)</t>
  </si>
  <si>
    <t>Analytical results for Lu in OREAS 277b (Indicative Value 0.048 ppm)</t>
  </si>
  <si>
    <t>Analytical results for Mg in OREAS 277b (Certified Value 0.632 wt.%)</t>
  </si>
  <si>
    <t>Analytical results for Mn in OREAS 277b (Certified Value 0.011 wt.%)</t>
  </si>
  <si>
    <t>Analytical results for Mo in OREAS 277b (Certified Value 9.45 ppm)</t>
  </si>
  <si>
    <t>Analytical results for Na in OREAS 277b (Certified Value 0.021 wt.%)</t>
  </si>
  <si>
    <t>Analytical results for Nb in OREAS 277b (Indicative Value 0.17 ppm)</t>
  </si>
  <si>
    <t>Analytical results for Nd in OREAS 277b (Indicative Value 7.7 ppm)</t>
  </si>
  <si>
    <t>Analytical results for Ni in OREAS 277b (Certified Value 25.6 ppm)</t>
  </si>
  <si>
    <t>Analytical results for Pb in OREAS 277b (Certified Value 15.3 ppm)</t>
  </si>
  <si>
    <t>Analytical results for Pd in OREAS 277b (Indicative Value &lt; 10 ppb)</t>
  </si>
  <si>
    <t>Analytical results for Pr in OREAS 277b (Indicative Value 1.81 ppm)</t>
  </si>
  <si>
    <t>Analytical results for Pt in OREAS 277b (Indicative Value &lt; 5 ppb)</t>
  </si>
  <si>
    <t>Analytical results for Rb in OREAS 277b (Certified Value 9.46 ppm)</t>
  </si>
  <si>
    <t>Analytical results for Re in OREAS 277b (Certified Value 0.011 ppm)</t>
  </si>
  <si>
    <t>Analytical results for Sb in OREAS 277b (Certified Value 60 ppm)</t>
  </si>
  <si>
    <t>Analytical results for Sc in OREAS 277b (Certified Value 1.42 ppm)</t>
  </si>
  <si>
    <t>Analytical results for Se in OREAS 277b (Certified Value 1.46 ppm)</t>
  </si>
  <si>
    <t>Analytical results for Sm in OREAS 277b (Indicative Value 1.43 ppm)</t>
  </si>
  <si>
    <t>Analytical results for Sn in OREAS 277b (Certified Value 0.51 ppm)</t>
  </si>
  <si>
    <t>Analytical results for Sr in OREAS 277b (Certified Value 48.3 ppm)</t>
  </si>
  <si>
    <t>Analytical results for Ta in OREAS 277b (Certified Value &lt; 0.01 ppm)</t>
  </si>
  <si>
    <t>Analytical results for Tb in OREAS 277b (Certified Value 0.18 ppm)</t>
  </si>
  <si>
    <t>Analytical results for Th in OREAS 277b (Certified Value 2.83 ppm)</t>
  </si>
  <si>
    <t>Analytical results for Ti in OREAS 277b (Certified Value 0.01 wt.%)</t>
  </si>
  <si>
    <t>Analytical results for Tl in OREAS 277b (Certified Value 6.99 ppm)</t>
  </si>
  <si>
    <t>Analytical results for Tm in OREAS 277b (Indicative Value 0.05 ppm)</t>
  </si>
  <si>
    <t>Analytical results for U in OREAS 277b (Certified Value 1.75 ppm)</t>
  </si>
  <si>
    <t>Analytical results for V in OREAS 277b (Certified Value 24.4 ppm)</t>
  </si>
  <si>
    <t>Analytical results for W in OREAS 277b (Certified Value 10.7 ppm)</t>
  </si>
  <si>
    <t>Analytical results for Y in OREAS 277b (Certified Value 5 ppm)</t>
  </si>
  <si>
    <t>Analytical results for Yb in OREAS 277b (Certified Value 0.3 ppm)</t>
  </si>
  <si>
    <t>Analytical results for Zn in OREAS 277b (Certified Value 33.9 ppm)</t>
  </si>
  <si>
    <t>Analytical results for Zr in OREAS 277b (Certified Value 3.73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</si>
  <si>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277b (Indicative Value 4.35 wt.%)</t>
    </r>
  </si>
  <si>
    <t>Analytical results for CaO in OREAS 277b (Indicative Value 6.28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</si>
  <si>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277b (Indicative Value 2.32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</si>
  <si>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277b (Indicative Value 0.894 wt.%)</t>
    </r>
  </si>
  <si>
    <t>Analytical results for MgO in OREAS 277b (Indicative Value 1.28 wt.%)</t>
  </si>
  <si>
    <t>Analytical results for MnO in OREAS 277b (Indicative Value 0.015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</si>
  <si>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277b (Indicative Value 0.1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</si>
  <si>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277b (Indicative Value 0.11 wt.%)</t>
    </r>
  </si>
  <si>
    <t>Analytical results for S in OREAS 277b (Indicative Value 1.04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</si>
  <si>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277b (Indicative Value 75.96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</si>
  <si>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277b (Indicative Value 0.215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</si>
  <si>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277b (Indicative Value 6.82 wt.%)</t>
    </r>
  </si>
  <si>
    <t>Analytical results for Ag in OREAS 277b (Indicative Value 0.75 ppm)</t>
  </si>
  <si>
    <t>Analytical results for As in OREAS 277b (Indicative Value 750 ppm)</t>
  </si>
  <si>
    <t>Analytical results for Ba in OREAS 277b (Indicative Value 644 ppm)</t>
  </si>
  <si>
    <t>Analytical results for Be in OREAS 277b (Indicative Value 0.7 ppm)</t>
  </si>
  <si>
    <t>Analytical results for Bi in OREAS 277b (Indicative Value 0.35 ppm)</t>
  </si>
  <si>
    <t>Analytical results for Cd in OREAS 277b (Indicative Value 0.25 ppm)</t>
  </si>
  <si>
    <t>Analytical results for Ce in OREAS 277b (Indicative Value 24.4 ppm)</t>
  </si>
  <si>
    <t>Analytical results for Co in OREAS 277b (Indicative Value 5.75 ppm)</t>
  </si>
  <si>
    <t>Analytical results for Cr in OREAS 277b (Indicative Value 61 ppm)</t>
  </si>
  <si>
    <t>Analytical results for Cs in OREAS 277b (Indicative Value 2.94 ppm)</t>
  </si>
  <si>
    <t>Analytical results for Cu in OREAS 277b (Indicative Value 67 ppm)</t>
  </si>
  <si>
    <t>Analytical results for Dy in OREAS 277b (Indicative Value 1.85 ppm)</t>
  </si>
  <si>
    <t>Analytical results for Er in OREAS 277b (Indicative Value 1.13 ppm)</t>
  </si>
  <si>
    <t>Analytical results for Eu in OREAS 277b (Indicative Value 0.47 ppm)</t>
  </si>
  <si>
    <t>Analytical results for Ga in OREAS 277b (Indicative Value 6.45 ppm)</t>
  </si>
  <si>
    <t>Analytical results for Gd in OREAS 277b (Indicative Value 2.08 ppm)</t>
  </si>
  <si>
    <t>Analytical results for Ge in OREAS 277b (Indicative Value 0.9 ppm)</t>
  </si>
  <si>
    <t>Analytical results for Hf in OREAS 277b (Indicative Value 1.88 ppm)</t>
  </si>
  <si>
    <t>Analytical results for Ho in OREAS 277b (Indicative Value 0.4 ppm)</t>
  </si>
  <si>
    <t>Analytical results for In in OREAS 277b (Indicative Value &lt; 0.05 ppm)</t>
  </si>
  <si>
    <t>Analytical results for La in OREAS 277b (Indicative Value 14.2 ppm)</t>
  </si>
  <si>
    <t>Analytical results for Lu in OREAS 277b (Indicative Value 0.16 ppm)</t>
  </si>
  <si>
    <t>Analytical results for Mn in OREAS 277b (Indicative Value 0.013 wt.%)</t>
  </si>
  <si>
    <t>Analytical results for Mo in OREAS 277b (Indicative Value 9.2 ppm)</t>
  </si>
  <si>
    <t>Analytical results for Nb in OREAS 277b (Indicative Value 5.11 ppm)</t>
  </si>
  <si>
    <t>Analytical results for Nd in OREAS 277b (Indicative Value 12.5 ppm)</t>
  </si>
  <si>
    <t>Analytical results for Ni in OREAS 277b (Indicative Value 28 ppm)</t>
  </si>
  <si>
    <t>Analytical results for Pb in OREAS 277b (Indicative Value 19 ppm)</t>
  </si>
  <si>
    <t>Analytical results for Pr in OREAS 277b (Indicative Value 3.35 ppm)</t>
  </si>
  <si>
    <t>Analytical results for Rb in OREAS 277b (Indicative Value 40.3 ppm)</t>
  </si>
  <si>
    <t>Analytical results for Re in OREAS 277b (Indicative Value 0.015 ppm)</t>
  </si>
  <si>
    <t>Analytical results for Sb in OREAS 277b (Indicative Value 83 ppm)</t>
  </si>
  <si>
    <t>Analytical results for Sc in OREAS 277b (Indicative Value 3.75 ppm)</t>
  </si>
  <si>
    <t>Analytical results for Sm in OREAS 277b (Indicative Value 2.4 ppm)</t>
  </si>
  <si>
    <t>Analytical results for Sn in OREAS 277b (Indicative Value 1.6 ppm)</t>
  </si>
  <si>
    <t>Analytical results for Sr in OREAS 277b (Indicative Value 60 ppm)</t>
  </si>
  <si>
    <t>Analytical results for Ta in OREAS 277b (Indicative Value 0.36 ppm)</t>
  </si>
  <si>
    <t>Analytical results for Tb in OREAS 277b (Indicative Value 0.32 ppm)</t>
  </si>
  <si>
    <t>Analytical results for Te in OREAS 277b (Indicative Value 0.5 ppm)</t>
  </si>
  <si>
    <t>Analytical results for Th in OREAS 277b (Indicative Value 4.43 ppm)</t>
  </si>
  <si>
    <t>Analytical results for Ti in OREAS 277b (Indicative Value 0.133 wt.%)</t>
  </si>
  <si>
    <t>Analytical results for Tl in OREAS 277b (Indicative Value 6.7 ppm)</t>
  </si>
  <si>
    <t>Analytical results for Tm in OREAS 277b (Indicative Value 0.17 ppm)</t>
  </si>
  <si>
    <t>Analytical results for U in OREAS 277b (Indicative Value 2.93 ppm)</t>
  </si>
  <si>
    <t>Analytical results for V in OREAS 277b (Indicative Value 93 ppm)</t>
  </si>
  <si>
    <t>Analytical results for W in OREAS 277b (Indicative Value 25.3 ppm)</t>
  </si>
  <si>
    <t>Analytical results for Y in OREAS 277b (Indicative Value 11.7 ppm)</t>
  </si>
  <si>
    <t>Analytical results for Yb in OREAS 277b (Indicative Value 1.11 ppm)</t>
  </si>
  <si>
    <t>Analytical results for Zn in OREAS 277b (Indicative Value 40 ppm)</t>
  </si>
  <si>
    <t>Analytical results for Zr in OREAS 277b (Indicative Value 64 ppm)</t>
  </si>
  <si>
    <t/>
  </si>
  <si>
    <t>Table 5. Participating Laboratory List used for OREAS 277b</t>
  </si>
  <si>
    <t>Table 4. Abbreviations used for OREAS 277b</t>
  </si>
  <si>
    <t>Table 3. Certified Values and Performance Gates for OREAS 277b</t>
  </si>
  <si>
    <t>Table 2. Indicative Values for OREAS 277b</t>
  </si>
  <si>
    <t>Table 1. Certified Values, Expanded Uncertainty and Tolerance Limits for OREAS 277b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</si>
  <si>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</si>
  <si>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</si>
  <si>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277b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</si>
</sst>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  <numFmt numFmtId="171" formatCode="0.000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7" fillId="0" borderId="40" xfId="0" applyFont="1" applyBorder="1"/>
    <xf numFmtId="0" fontId="7" fillId="0" borderId="15" xfId="0" applyFont="1" applyBorder="1"/>
    <xf numFmtId="2" fontId="7" fillId="0" borderId="10" xfId="0" quotePrefix="1" applyNumberFormat="1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center"/>
    </xf>
    <xf numFmtId="170" fontId="0" fillId="0" borderId="0" xfId="43" applyNumberFormat="1" applyFont="1"/>
    <xf numFmtId="171" fontId="0" fillId="0" borderId="0" xfId="0" applyNumberFormat="1"/>
    <xf numFmtId="10" fontId="0" fillId="0" borderId="0" xfId="43" applyNumberFormat="1" applyFont="1"/>
    <xf numFmtId="2" fontId="0" fillId="0" borderId="0" xfId="0" applyNumberForma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2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7</xdr:col>
      <xdr:colOff>353727</xdr:colOff>
      <xdr:row>127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6431AF-E9CF-6663-8388-8F837008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6602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262645</xdr:colOff>
      <xdr:row>42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076311-EC9C-F185-DCBE-7F10F1EBE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6176367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1136</xdr:row>
      <xdr:rowOff>0</xdr:rowOff>
    </xdr:from>
    <xdr:to>
      <xdr:col>9</xdr:col>
      <xdr:colOff>347564</xdr:colOff>
      <xdr:row>1141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7EF6CE-EC8B-30F0-B8B2-1371723D0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94422059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A9E74-51B5-B31B-076B-D3526802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C0184-EC5E-FE04-CE49-44A34BA12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ACE155-7A29-444F-88CF-2724972C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401352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2073D-570D-31E0-1864-2ABFA6056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13</xdr:col>
      <xdr:colOff>144177</xdr:colOff>
      <xdr:row>127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A632F6-3F1E-0548-CD32-06C0FBEE5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507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8CFFFD-9AD7-F6F0-25C6-74B836A46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2</xdr:col>
      <xdr:colOff>5116227</xdr:colOff>
      <xdr:row>68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B6C4EA-5DA6-9196-06F5-C0B37F7C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2397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900F79-2B12-5CB5-657F-5A30863FB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286346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8DEC8-F27C-F279-FF9C-F774ABB8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0930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420959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301201-6CCF-838D-210E-B5D06B7A2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776D12-8A41-582B-56FB-EE578FEF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N12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  <col min="14" max="14" width="9.140625" customWidth="1"/>
  </cols>
  <sheetData>
    <row r="1" spans="1:14" ht="23.25" customHeight="1">
      <c r="B1" s="88" t="s">
        <v>711</v>
      </c>
      <c r="C1" s="88"/>
      <c r="D1" s="88"/>
      <c r="E1" s="88"/>
      <c r="F1" s="88"/>
      <c r="G1" s="88"/>
      <c r="H1" s="72"/>
    </row>
    <row r="2" spans="1:14" ht="15.75" customHeight="1">
      <c r="A2" s="271"/>
      <c r="B2" s="269" t="s">
        <v>2</v>
      </c>
      <c r="C2" s="73" t="s">
        <v>66</v>
      </c>
      <c r="D2" s="267" t="s">
        <v>187</v>
      </c>
      <c r="E2" s="268"/>
      <c r="F2" s="267" t="s">
        <v>93</v>
      </c>
      <c r="G2" s="268"/>
      <c r="H2" s="80"/>
    </row>
    <row r="3" spans="1:14" ht="12.75">
      <c r="A3" s="271"/>
      <c r="B3" s="270"/>
      <c r="C3" s="71" t="s">
        <v>47</v>
      </c>
      <c r="D3" s="173" t="s">
        <v>67</v>
      </c>
      <c r="E3" s="39" t="s">
        <v>68</v>
      </c>
      <c r="F3" s="173" t="s">
        <v>67</v>
      </c>
      <c r="G3" s="39" t="s">
        <v>68</v>
      </c>
      <c r="H3" s="81"/>
    </row>
    <row r="4" spans="1:14" ht="15.75" customHeight="1">
      <c r="A4" s="90"/>
      <c r="B4" s="40" t="s">
        <v>210</v>
      </c>
      <c r="C4" s="175"/>
      <c r="D4" s="175"/>
      <c r="E4" s="175"/>
      <c r="F4" s="175"/>
      <c r="G4" s="174"/>
      <c r="H4" s="82"/>
    </row>
    <row r="5" spans="1:14" ht="15.75" customHeight="1">
      <c r="A5" s="90"/>
      <c r="B5" s="176" t="s">
        <v>452</v>
      </c>
      <c r="C5" s="236">
        <v>3.0465431957313678</v>
      </c>
      <c r="D5" s="237">
        <v>3.0139168712266797</v>
      </c>
      <c r="E5" s="238">
        <v>3.0791695202360558</v>
      </c>
      <c r="F5" s="237">
        <v>3.0356317546870688</v>
      </c>
      <c r="G5" s="238">
        <v>3.0574546367756668</v>
      </c>
      <c r="H5" s="82"/>
    </row>
    <row r="6" spans="1:14" ht="15.75" customHeight="1">
      <c r="A6" s="90"/>
      <c r="B6" s="239" t="s">
        <v>211</v>
      </c>
      <c r="C6" s="175"/>
      <c r="D6" s="175"/>
      <c r="E6" s="175"/>
      <c r="F6" s="175"/>
      <c r="G6" s="174"/>
      <c r="H6" s="82"/>
    </row>
    <row r="7" spans="1:14" ht="15.75" customHeight="1">
      <c r="A7" s="90"/>
      <c r="B7" s="176" t="s">
        <v>452</v>
      </c>
      <c r="C7" s="236">
        <v>2.9946666666666664</v>
      </c>
      <c r="D7" s="237">
        <v>2.9089999999999998</v>
      </c>
      <c r="E7" s="238">
        <v>3.081</v>
      </c>
      <c r="F7" s="237">
        <v>2.9839410256101258</v>
      </c>
      <c r="G7" s="238">
        <v>3.005392307723207</v>
      </c>
      <c r="H7" s="82"/>
    </row>
    <row r="8" spans="1:14" ht="15.75" customHeight="1">
      <c r="A8" s="90"/>
      <c r="B8" s="239" t="s">
        <v>212</v>
      </c>
      <c r="C8" s="175"/>
      <c r="D8" s="175"/>
      <c r="E8" s="175"/>
      <c r="F8" s="175"/>
      <c r="G8" s="174"/>
      <c r="N8" s="263"/>
    </row>
    <row r="9" spans="1:14" ht="15.75" customHeight="1">
      <c r="A9" s="90"/>
      <c r="B9" s="176" t="s">
        <v>452</v>
      </c>
      <c r="C9" s="236">
        <v>3.1521349206349205</v>
      </c>
      <c r="D9" s="237">
        <v>3.1319604504285223</v>
      </c>
      <c r="E9" s="238">
        <v>3.1723093908413187</v>
      </c>
      <c r="F9" s="237">
        <v>3.1471664121291183</v>
      </c>
      <c r="G9" s="238">
        <v>3.1528335878708815</v>
      </c>
      <c r="H9" s="266"/>
      <c r="I9" s="266"/>
      <c r="N9" s="264"/>
    </row>
    <row r="10" spans="1:14" ht="15.75" customHeight="1">
      <c r="A10" s="90"/>
      <c r="B10" s="239" t="s">
        <v>182</v>
      </c>
      <c r="C10" s="175"/>
      <c r="D10" s="175"/>
      <c r="E10" s="175"/>
      <c r="F10" s="175"/>
      <c r="G10" s="174"/>
      <c r="N10" s="265"/>
    </row>
    <row r="11" spans="1:14" ht="15.75" customHeight="1">
      <c r="A11" s="90"/>
      <c r="B11" s="176" t="s">
        <v>453</v>
      </c>
      <c r="C11" s="236">
        <v>2.4408049456736953</v>
      </c>
      <c r="D11" s="237">
        <v>2.3969918815640394</v>
      </c>
      <c r="E11" s="238">
        <v>2.4846180097833512</v>
      </c>
      <c r="F11" s="237">
        <v>2.4151339084203163</v>
      </c>
      <c r="G11" s="238">
        <v>2.4664759829270744</v>
      </c>
    </row>
    <row r="12" spans="1:14" ht="15.75" customHeight="1">
      <c r="A12" s="90"/>
      <c r="B12" s="176" t="s">
        <v>454</v>
      </c>
      <c r="C12" s="236">
        <v>1.0567693042582411</v>
      </c>
      <c r="D12" s="237">
        <v>1.033362669604597</v>
      </c>
      <c r="E12" s="238">
        <v>1.0801759389118852</v>
      </c>
      <c r="F12" s="237">
        <v>1.0382264985268048</v>
      </c>
      <c r="G12" s="238">
        <v>1.0753121099896774</v>
      </c>
      <c r="H12" s="82"/>
    </row>
    <row r="13" spans="1:14" ht="15.75" customHeight="1">
      <c r="A13" s="90"/>
      <c r="B13" s="239" t="s">
        <v>185</v>
      </c>
      <c r="C13" s="175"/>
      <c r="D13" s="175"/>
      <c r="E13" s="175"/>
      <c r="F13" s="175"/>
      <c r="G13" s="174"/>
      <c r="H13" s="82"/>
    </row>
    <row r="14" spans="1:14" ht="15.75" customHeight="1">
      <c r="A14" s="90"/>
      <c r="B14" s="176" t="s">
        <v>455</v>
      </c>
      <c r="C14" s="234">
        <v>0.5772142306004121</v>
      </c>
      <c r="D14" s="240">
        <v>0.53876368977346312</v>
      </c>
      <c r="E14" s="241">
        <v>0.61566477142736109</v>
      </c>
      <c r="F14" s="240">
        <v>0.55215624253315843</v>
      </c>
      <c r="G14" s="241">
        <v>0.60227221866766578</v>
      </c>
      <c r="H14" s="82"/>
    </row>
    <row r="15" spans="1:14" ht="15.75" customHeight="1">
      <c r="A15" s="90"/>
      <c r="B15" s="176" t="s">
        <v>456</v>
      </c>
      <c r="C15" s="236">
        <v>2.2819109804222624</v>
      </c>
      <c r="D15" s="237">
        <v>2.2190104864170701</v>
      </c>
      <c r="E15" s="238">
        <v>2.3448114744274546</v>
      </c>
      <c r="F15" s="237">
        <v>2.2330156601125823</v>
      </c>
      <c r="G15" s="238">
        <v>2.3308063007319424</v>
      </c>
      <c r="H15" s="82"/>
    </row>
    <row r="16" spans="1:14" ht="15.75" customHeight="1">
      <c r="A16" s="90"/>
      <c r="B16" s="176" t="s">
        <v>457</v>
      </c>
      <c r="C16" s="235">
        <v>708.32502947391856</v>
      </c>
      <c r="D16" s="243">
        <v>684.45496350111046</v>
      </c>
      <c r="E16" s="244">
        <v>732.19509544672667</v>
      </c>
      <c r="F16" s="243">
        <v>691.7725549143646</v>
      </c>
      <c r="G16" s="244">
        <v>724.87750403347252</v>
      </c>
      <c r="H16" s="82"/>
    </row>
    <row r="17" spans="1:8" ht="15.75" customHeight="1">
      <c r="A17" s="90"/>
      <c r="B17" s="176" t="s">
        <v>458</v>
      </c>
      <c r="C17" s="235">
        <v>631.11473877140088</v>
      </c>
      <c r="D17" s="243">
        <v>611.941363078785</v>
      </c>
      <c r="E17" s="244">
        <v>650.28811446401676</v>
      </c>
      <c r="F17" s="243">
        <v>617.10231238178585</v>
      </c>
      <c r="G17" s="244">
        <v>645.12716516101591</v>
      </c>
      <c r="H17" s="82"/>
    </row>
    <row r="18" spans="1:8" ht="15.75" customHeight="1">
      <c r="A18" s="90"/>
      <c r="B18" s="176" t="s">
        <v>459</v>
      </c>
      <c r="C18" s="236">
        <v>0.63204946698621545</v>
      </c>
      <c r="D18" s="237">
        <v>0.58417817944495254</v>
      </c>
      <c r="E18" s="238">
        <v>0.67992075452747835</v>
      </c>
      <c r="F18" s="237">
        <v>0.60210064284904707</v>
      </c>
      <c r="G18" s="238">
        <v>0.66199829112338382</v>
      </c>
      <c r="H18" s="82"/>
    </row>
    <row r="19" spans="1:8" ht="15.75" customHeight="1">
      <c r="A19" s="90"/>
      <c r="B19" s="176" t="s">
        <v>460</v>
      </c>
      <c r="C19" s="236">
        <v>0.32464451024638508</v>
      </c>
      <c r="D19" s="237">
        <v>0.30637139225576571</v>
      </c>
      <c r="E19" s="238">
        <v>0.34291762823700445</v>
      </c>
      <c r="F19" s="237">
        <v>0.30452094274837316</v>
      </c>
      <c r="G19" s="238">
        <v>0.34476807774439699</v>
      </c>
      <c r="H19" s="82"/>
    </row>
    <row r="20" spans="1:8" ht="15.75" customHeight="1">
      <c r="A20" s="90"/>
      <c r="B20" s="176" t="s">
        <v>461</v>
      </c>
      <c r="C20" s="236">
        <v>4.4447093822288357</v>
      </c>
      <c r="D20" s="237">
        <v>4.2978607520895942</v>
      </c>
      <c r="E20" s="238">
        <v>4.5915580123680773</v>
      </c>
      <c r="F20" s="237">
        <v>4.3647795987750087</v>
      </c>
      <c r="G20" s="238">
        <v>4.5246391656826628</v>
      </c>
      <c r="H20" s="82"/>
    </row>
    <row r="21" spans="1:8" ht="15.75" customHeight="1">
      <c r="A21" s="90"/>
      <c r="B21" s="176" t="s">
        <v>462</v>
      </c>
      <c r="C21" s="236">
        <v>0.23055067949733898</v>
      </c>
      <c r="D21" s="237">
        <v>0.20177729094289196</v>
      </c>
      <c r="E21" s="238">
        <v>0.25932406805178604</v>
      </c>
      <c r="F21" s="237">
        <v>0.21168508030901659</v>
      </c>
      <c r="G21" s="238">
        <v>0.24941627868566138</v>
      </c>
      <c r="H21" s="82"/>
    </row>
    <row r="22" spans="1:8" ht="15.75" customHeight="1">
      <c r="A22" s="90"/>
      <c r="B22" s="176" t="s">
        <v>463</v>
      </c>
      <c r="C22" s="247">
        <v>23.943241115552048</v>
      </c>
      <c r="D22" s="248">
        <v>22.874855604790866</v>
      </c>
      <c r="E22" s="249">
        <v>25.01162662631323</v>
      </c>
      <c r="F22" s="248">
        <v>23.157845234062474</v>
      </c>
      <c r="G22" s="249">
        <v>24.728636997041622</v>
      </c>
      <c r="H22" s="82"/>
    </row>
    <row r="23" spans="1:8" ht="15.75" customHeight="1">
      <c r="A23" s="90"/>
      <c r="B23" s="176" t="s">
        <v>464</v>
      </c>
      <c r="C23" s="236">
        <v>5.14210045434519</v>
      </c>
      <c r="D23" s="237">
        <v>4.8649069680647639</v>
      </c>
      <c r="E23" s="238">
        <v>5.4192939406256162</v>
      </c>
      <c r="F23" s="237">
        <v>5.0064868430227296</v>
      </c>
      <c r="G23" s="238">
        <v>5.2777140656676504</v>
      </c>
      <c r="H23" s="82"/>
    </row>
    <row r="24" spans="1:8" ht="15.75" customHeight="1">
      <c r="A24" s="90"/>
      <c r="B24" s="176" t="s">
        <v>465</v>
      </c>
      <c r="C24" s="235">
        <v>51.693405316469118</v>
      </c>
      <c r="D24" s="243">
        <v>47.611384239761946</v>
      </c>
      <c r="E24" s="244">
        <v>55.775426393176289</v>
      </c>
      <c r="F24" s="243">
        <v>49.441706154445697</v>
      </c>
      <c r="G24" s="244">
        <v>53.945104478492539</v>
      </c>
      <c r="H24" s="82"/>
    </row>
    <row r="25" spans="1:8" ht="15.75" customHeight="1">
      <c r="A25" s="90"/>
      <c r="B25" s="176" t="s">
        <v>466</v>
      </c>
      <c r="C25" s="236">
        <v>2.9309258935099241</v>
      </c>
      <c r="D25" s="237">
        <v>2.8115630462617434</v>
      </c>
      <c r="E25" s="238">
        <v>3.0502887407581047</v>
      </c>
      <c r="F25" s="237">
        <v>2.85530573584637</v>
      </c>
      <c r="G25" s="238">
        <v>3.0065460511734781</v>
      </c>
      <c r="H25" s="82"/>
    </row>
    <row r="26" spans="1:8" ht="15.75" customHeight="1">
      <c r="A26" s="90"/>
      <c r="B26" s="176" t="s">
        <v>467</v>
      </c>
      <c r="C26" s="235">
        <v>60.561295804927447</v>
      </c>
      <c r="D26" s="243">
        <v>58.410760140350462</v>
      </c>
      <c r="E26" s="244">
        <v>62.711831469504432</v>
      </c>
      <c r="F26" s="243">
        <v>58.935651996917592</v>
      </c>
      <c r="G26" s="244">
        <v>62.186939612937302</v>
      </c>
      <c r="H26" s="82"/>
    </row>
    <row r="27" spans="1:8" ht="15.75" customHeight="1">
      <c r="A27" s="90"/>
      <c r="B27" s="176" t="s">
        <v>468</v>
      </c>
      <c r="C27" s="236">
        <v>1.400639157011988</v>
      </c>
      <c r="D27" s="237">
        <v>1.2911933639767819</v>
      </c>
      <c r="E27" s="238">
        <v>1.5100849500471942</v>
      </c>
      <c r="F27" s="237">
        <v>1.3445101877063508</v>
      </c>
      <c r="G27" s="238">
        <v>1.4567681263176253</v>
      </c>
      <c r="H27" s="82"/>
    </row>
    <row r="28" spans="1:8" ht="15.75" customHeight="1">
      <c r="A28" s="90"/>
      <c r="B28" s="176" t="s">
        <v>469</v>
      </c>
      <c r="C28" s="236">
        <v>0.78461307331781083</v>
      </c>
      <c r="D28" s="237">
        <v>0.69776687055822728</v>
      </c>
      <c r="E28" s="238">
        <v>0.87145927607739437</v>
      </c>
      <c r="F28" s="237">
        <v>0.69159260659010302</v>
      </c>
      <c r="G28" s="238">
        <v>0.87763354004551863</v>
      </c>
      <c r="H28" s="82"/>
    </row>
    <row r="29" spans="1:8" ht="15.75" customHeight="1">
      <c r="A29" s="90"/>
      <c r="B29" s="176" t="s">
        <v>470</v>
      </c>
      <c r="C29" s="236">
        <v>0.44063063905206723</v>
      </c>
      <c r="D29" s="237">
        <v>0.36771813454248803</v>
      </c>
      <c r="E29" s="238">
        <v>0.51354314356164643</v>
      </c>
      <c r="F29" s="237">
        <v>0.40895872066063271</v>
      </c>
      <c r="G29" s="238">
        <v>0.47230255744350175</v>
      </c>
      <c r="H29" s="83"/>
    </row>
    <row r="30" spans="1:8" ht="15.75" customHeight="1">
      <c r="A30" s="90"/>
      <c r="B30" s="176" t="s">
        <v>471</v>
      </c>
      <c r="C30" s="236">
        <v>1.6166959074098146</v>
      </c>
      <c r="D30" s="237">
        <v>1.566548808844195</v>
      </c>
      <c r="E30" s="238">
        <v>1.6668430059754342</v>
      </c>
      <c r="F30" s="237">
        <v>1.5829272110753558</v>
      </c>
      <c r="G30" s="238">
        <v>1.6504646037442734</v>
      </c>
      <c r="H30" s="82"/>
    </row>
    <row r="31" spans="1:8" ht="15.75" customHeight="1">
      <c r="A31" s="90"/>
      <c r="B31" s="176" t="s">
        <v>472</v>
      </c>
      <c r="C31" s="236">
        <v>6.1241203519586831</v>
      </c>
      <c r="D31" s="237">
        <v>5.8535314606245299</v>
      </c>
      <c r="E31" s="238">
        <v>6.3947092432928363</v>
      </c>
      <c r="F31" s="237">
        <v>5.9450479361467403</v>
      </c>
      <c r="G31" s="238">
        <v>6.3031927677706259</v>
      </c>
      <c r="H31" s="82"/>
    </row>
    <row r="32" spans="1:8" ht="15.75" customHeight="1">
      <c r="A32" s="90"/>
      <c r="B32" s="176" t="s">
        <v>473</v>
      </c>
      <c r="C32" s="236">
        <v>1.8194216666666667</v>
      </c>
      <c r="D32" s="237">
        <v>1.6892240945934875</v>
      </c>
      <c r="E32" s="238">
        <v>1.9496192387398459</v>
      </c>
      <c r="F32" s="237">
        <v>1.7425875557051194</v>
      </c>
      <c r="G32" s="238">
        <v>1.8962557776282141</v>
      </c>
      <c r="H32" s="82"/>
    </row>
    <row r="33" spans="1:8" ht="15.75" customHeight="1">
      <c r="A33" s="90"/>
      <c r="B33" s="176" t="s">
        <v>474</v>
      </c>
      <c r="C33" s="236">
        <v>0.97186694168138665</v>
      </c>
      <c r="D33" s="237">
        <v>0.86670780025765026</v>
      </c>
      <c r="E33" s="238">
        <v>1.077026083105123</v>
      </c>
      <c r="F33" s="237">
        <v>0.91788135312782237</v>
      </c>
      <c r="G33" s="238">
        <v>1.025852530234951</v>
      </c>
      <c r="H33" s="82"/>
    </row>
    <row r="34" spans="1:8" ht="15.75" customHeight="1">
      <c r="A34" s="90"/>
      <c r="B34" s="176" t="s">
        <v>475</v>
      </c>
      <c r="C34" s="236">
        <v>0.27224444444444446</v>
      </c>
      <c r="D34" s="237">
        <v>0.22883526798343298</v>
      </c>
      <c r="E34" s="238">
        <v>0.3156536209054559</v>
      </c>
      <c r="F34" s="237">
        <v>0.22699357530422062</v>
      </c>
      <c r="G34" s="238">
        <v>0.31749531358466831</v>
      </c>
      <c r="H34" s="82"/>
    </row>
    <row r="35" spans="1:8" ht="15.75" customHeight="1">
      <c r="A35" s="90"/>
      <c r="B35" s="176" t="s">
        <v>476</v>
      </c>
      <c r="C35" s="234">
        <v>3.0146814482235013E-2</v>
      </c>
      <c r="D35" s="240">
        <v>2.7239702301432557E-2</v>
      </c>
      <c r="E35" s="241">
        <v>3.305392666303747E-2</v>
      </c>
      <c r="F35" s="240">
        <v>2.7674891379219482E-2</v>
      </c>
      <c r="G35" s="241">
        <v>3.2618737585250544E-2</v>
      </c>
      <c r="H35" s="82"/>
    </row>
    <row r="36" spans="1:8" ht="15.75" customHeight="1">
      <c r="A36" s="90"/>
      <c r="B36" s="176" t="s">
        <v>477</v>
      </c>
      <c r="C36" s="234">
        <v>0.75898867548302318</v>
      </c>
      <c r="D36" s="240">
        <v>0.73548227555091783</v>
      </c>
      <c r="E36" s="241">
        <v>0.78249507541512853</v>
      </c>
      <c r="F36" s="240">
        <v>0.74388997722220318</v>
      </c>
      <c r="G36" s="241">
        <v>0.77408737374384318</v>
      </c>
      <c r="H36" s="82"/>
    </row>
    <row r="37" spans="1:8" ht="15.75" customHeight="1">
      <c r="A37" s="90"/>
      <c r="B37" s="176" t="s">
        <v>478</v>
      </c>
      <c r="C37" s="247">
        <v>13.382178845395858</v>
      </c>
      <c r="D37" s="248">
        <v>12.785307342090304</v>
      </c>
      <c r="E37" s="249">
        <v>13.979050348701412</v>
      </c>
      <c r="F37" s="248">
        <v>12.982624698803427</v>
      </c>
      <c r="G37" s="249">
        <v>13.781732991988289</v>
      </c>
      <c r="H37" s="82"/>
    </row>
    <row r="38" spans="1:8" ht="15.75" customHeight="1">
      <c r="A38" s="90"/>
      <c r="B38" s="176" t="s">
        <v>479</v>
      </c>
      <c r="C38" s="247">
        <v>22.816354828140092</v>
      </c>
      <c r="D38" s="248">
        <v>21.609459228200958</v>
      </c>
      <c r="E38" s="249">
        <v>24.023250428079226</v>
      </c>
      <c r="F38" s="248">
        <v>22.169656478726868</v>
      </c>
      <c r="G38" s="249">
        <v>23.463053177553316</v>
      </c>
      <c r="H38" s="82"/>
    </row>
    <row r="39" spans="1:8" ht="15.75" customHeight="1">
      <c r="A39" s="90"/>
      <c r="B39" s="176" t="s">
        <v>480</v>
      </c>
      <c r="C39" s="236">
        <v>0.11186851851851852</v>
      </c>
      <c r="D39" s="237">
        <v>9.4982750389062065E-2</v>
      </c>
      <c r="E39" s="238">
        <v>0.12875428664797497</v>
      </c>
      <c r="F39" s="237" t="s">
        <v>94</v>
      </c>
      <c r="G39" s="238" t="s">
        <v>94</v>
      </c>
      <c r="H39" s="82"/>
    </row>
    <row r="40" spans="1:8" ht="15.75" customHeight="1">
      <c r="A40" s="90"/>
      <c r="B40" s="176" t="s">
        <v>481</v>
      </c>
      <c r="C40" s="234">
        <v>0.72944696909616857</v>
      </c>
      <c r="D40" s="240">
        <v>0.70743559670114453</v>
      </c>
      <c r="E40" s="241">
        <v>0.75145834149119262</v>
      </c>
      <c r="F40" s="240">
        <v>0.7121052735147726</v>
      </c>
      <c r="G40" s="241">
        <v>0.74678866467756455</v>
      </c>
      <c r="H40" s="82"/>
    </row>
    <row r="41" spans="1:8" ht="15.75" customHeight="1">
      <c r="A41" s="90"/>
      <c r="B41" s="176" t="s">
        <v>482</v>
      </c>
      <c r="C41" s="234">
        <v>1.2158109512677972E-2</v>
      </c>
      <c r="D41" s="240">
        <v>1.1732702436843072E-2</v>
      </c>
      <c r="E41" s="241">
        <v>1.2583516588512872E-2</v>
      </c>
      <c r="F41" s="240">
        <v>1.1921103858535372E-2</v>
      </c>
      <c r="G41" s="241">
        <v>1.2395115166820571E-2</v>
      </c>
      <c r="H41" s="82"/>
    </row>
    <row r="42" spans="1:8" ht="15.75" customHeight="1">
      <c r="A42" s="90"/>
      <c r="B42" s="176" t="s">
        <v>483</v>
      </c>
      <c r="C42" s="236">
        <v>9.3526926739059899</v>
      </c>
      <c r="D42" s="237">
        <v>8.9020750362682506</v>
      </c>
      <c r="E42" s="238">
        <v>9.8033103115437292</v>
      </c>
      <c r="F42" s="237">
        <v>9.1100658109088464</v>
      </c>
      <c r="G42" s="238">
        <v>9.5953195369031334</v>
      </c>
      <c r="H42" s="82"/>
    </row>
    <row r="43" spans="1:8" ht="15.75" customHeight="1">
      <c r="A43" s="90"/>
      <c r="B43" s="176" t="s">
        <v>484</v>
      </c>
      <c r="C43" s="234">
        <v>6.1613980573689414E-2</v>
      </c>
      <c r="D43" s="240">
        <v>5.8801586294595649E-2</v>
      </c>
      <c r="E43" s="241">
        <v>6.4426374852783172E-2</v>
      </c>
      <c r="F43" s="240">
        <v>5.9180960342728184E-2</v>
      </c>
      <c r="G43" s="241">
        <v>6.4047000804650644E-2</v>
      </c>
      <c r="H43" s="82"/>
    </row>
    <row r="44" spans="1:8" ht="15.75" customHeight="1">
      <c r="A44" s="90"/>
      <c r="B44" s="176" t="s">
        <v>485</v>
      </c>
      <c r="C44" s="236">
        <v>3.7842425586933928</v>
      </c>
      <c r="D44" s="237">
        <v>3.4878749505152218</v>
      </c>
      <c r="E44" s="238">
        <v>4.0806101668715637</v>
      </c>
      <c r="F44" s="237">
        <v>3.6016136032006725</v>
      </c>
      <c r="G44" s="238">
        <v>3.9668715141861131</v>
      </c>
      <c r="H44" s="82"/>
    </row>
    <row r="45" spans="1:8" ht="15.75" customHeight="1">
      <c r="A45" s="90"/>
      <c r="B45" s="176" t="s">
        <v>486</v>
      </c>
      <c r="C45" s="247">
        <v>11.651782000000001</v>
      </c>
      <c r="D45" s="248">
        <v>10.675951974308122</v>
      </c>
      <c r="E45" s="249">
        <v>12.62761202569188</v>
      </c>
      <c r="F45" s="248">
        <v>11.144011120101453</v>
      </c>
      <c r="G45" s="249">
        <v>12.159552879898548</v>
      </c>
      <c r="H45" s="82"/>
    </row>
    <row r="46" spans="1:8" ht="15.75" customHeight="1">
      <c r="A46" s="90"/>
      <c r="B46" s="176" t="s">
        <v>487</v>
      </c>
      <c r="C46" s="247">
        <v>26.341648680983905</v>
      </c>
      <c r="D46" s="248">
        <v>25.023493752389562</v>
      </c>
      <c r="E46" s="249">
        <v>27.659803609578248</v>
      </c>
      <c r="F46" s="248">
        <v>25.595756678187019</v>
      </c>
      <c r="G46" s="249">
        <v>27.087540683780791</v>
      </c>
      <c r="H46" s="84"/>
    </row>
    <row r="47" spans="1:8" ht="15.75" customHeight="1">
      <c r="A47" s="90"/>
      <c r="B47" s="176" t="s">
        <v>488</v>
      </c>
      <c r="C47" s="234">
        <v>4.901020341821398E-2</v>
      </c>
      <c r="D47" s="240">
        <v>4.7205150424483082E-2</v>
      </c>
      <c r="E47" s="241">
        <v>5.0815256411944877E-2</v>
      </c>
      <c r="F47" s="240">
        <v>4.7731407465060299E-2</v>
      </c>
      <c r="G47" s="241">
        <v>5.028899937136766E-2</v>
      </c>
      <c r="H47" s="84"/>
    </row>
    <row r="48" spans="1:8" ht="15.75" customHeight="1">
      <c r="A48" s="90"/>
      <c r="B48" s="176" t="s">
        <v>489</v>
      </c>
      <c r="C48" s="247">
        <v>16.852021628929112</v>
      </c>
      <c r="D48" s="248">
        <v>16.004764923470706</v>
      </c>
      <c r="E48" s="249">
        <v>17.699278334387518</v>
      </c>
      <c r="F48" s="248">
        <v>15.813775085686228</v>
      </c>
      <c r="G48" s="249">
        <v>17.890268172171996</v>
      </c>
      <c r="H48" s="82"/>
    </row>
    <row r="49" spans="1:8" ht="15.75" customHeight="1">
      <c r="A49" s="90"/>
      <c r="B49" s="176" t="s">
        <v>490</v>
      </c>
      <c r="C49" s="236">
        <v>3.0332388485455501</v>
      </c>
      <c r="D49" s="237">
        <v>2.815201257474965</v>
      </c>
      <c r="E49" s="238">
        <v>3.2512764396161353</v>
      </c>
      <c r="F49" s="237">
        <v>2.9500756637421044</v>
      </c>
      <c r="G49" s="238">
        <v>3.1164020333489959</v>
      </c>
      <c r="H49" s="82"/>
    </row>
    <row r="50" spans="1:8" ht="15.75" customHeight="1">
      <c r="A50" s="90"/>
      <c r="B50" s="176" t="s">
        <v>491</v>
      </c>
      <c r="C50" s="247">
        <v>40.152598869678847</v>
      </c>
      <c r="D50" s="248">
        <v>38.429960690947702</v>
      </c>
      <c r="E50" s="249">
        <v>41.875237048409993</v>
      </c>
      <c r="F50" s="248">
        <v>39.077527897029071</v>
      </c>
      <c r="G50" s="249">
        <v>41.227669842328623</v>
      </c>
      <c r="H50" s="82"/>
    </row>
    <row r="51" spans="1:8" ht="15.75" customHeight="1">
      <c r="A51" s="90"/>
      <c r="B51" s="176" t="s">
        <v>492</v>
      </c>
      <c r="C51" s="234">
        <v>1.2217948717948717E-2</v>
      </c>
      <c r="D51" s="240">
        <v>9.4212643248020485E-3</v>
      </c>
      <c r="E51" s="241">
        <v>1.5014633111095386E-2</v>
      </c>
      <c r="F51" s="240" t="s">
        <v>94</v>
      </c>
      <c r="G51" s="241" t="s">
        <v>94</v>
      </c>
      <c r="H51" s="82"/>
    </row>
    <row r="52" spans="1:8" ht="15.75" customHeight="1">
      <c r="A52" s="90"/>
      <c r="B52" s="176" t="s">
        <v>454</v>
      </c>
      <c r="C52" s="236">
        <v>1.0486095222191862</v>
      </c>
      <c r="D52" s="237">
        <v>1.0202549583315057</v>
      </c>
      <c r="E52" s="238">
        <v>1.0769640861068668</v>
      </c>
      <c r="F52" s="237">
        <v>1.0265408886462846</v>
      </c>
      <c r="G52" s="238">
        <v>1.0706781557920879</v>
      </c>
      <c r="H52" s="82"/>
    </row>
    <row r="53" spans="1:8" ht="15.75" customHeight="1">
      <c r="A53" s="90"/>
      <c r="B53" s="176" t="s">
        <v>493</v>
      </c>
      <c r="C53" s="235">
        <v>74.79710049850712</v>
      </c>
      <c r="D53" s="243">
        <v>71.921706550158575</v>
      </c>
      <c r="E53" s="244">
        <v>77.672494446855666</v>
      </c>
      <c r="F53" s="243">
        <v>73.153975425057951</v>
      </c>
      <c r="G53" s="244">
        <v>76.44022557195629</v>
      </c>
      <c r="H53" s="82"/>
    </row>
    <row r="54" spans="1:8" ht="15.75" customHeight="1">
      <c r="A54" s="90"/>
      <c r="B54" s="176" t="s">
        <v>494</v>
      </c>
      <c r="C54" s="236">
        <v>3.4491113731435057</v>
      </c>
      <c r="D54" s="237">
        <v>3.2924835176272165</v>
      </c>
      <c r="E54" s="238">
        <v>3.6057392286597949</v>
      </c>
      <c r="F54" s="237">
        <v>3.298167711107248</v>
      </c>
      <c r="G54" s="238">
        <v>3.6000550351797633</v>
      </c>
      <c r="H54" s="82"/>
    </row>
    <row r="55" spans="1:8" ht="15.75" customHeight="1">
      <c r="A55" s="90"/>
      <c r="B55" s="176" t="s">
        <v>495</v>
      </c>
      <c r="C55" s="236">
        <v>2.158137037037037</v>
      </c>
      <c r="D55" s="237">
        <v>2.0064106372843975</v>
      </c>
      <c r="E55" s="238">
        <v>2.3098634367896764</v>
      </c>
      <c r="F55" s="237">
        <v>2.0393888793274506</v>
      </c>
      <c r="G55" s="238">
        <v>2.2768851947466233</v>
      </c>
      <c r="H55" s="82"/>
    </row>
    <row r="56" spans="1:8" ht="15.75" customHeight="1">
      <c r="A56" s="90"/>
      <c r="B56" s="176" t="s">
        <v>496</v>
      </c>
      <c r="C56" s="236">
        <v>1.2505057391623979</v>
      </c>
      <c r="D56" s="237">
        <v>1.1419189199948516</v>
      </c>
      <c r="E56" s="238">
        <v>1.3590925583299442</v>
      </c>
      <c r="F56" s="237">
        <v>1.1926654259681246</v>
      </c>
      <c r="G56" s="238">
        <v>1.3083460523566712</v>
      </c>
      <c r="H56" s="82"/>
    </row>
    <row r="57" spans="1:8" ht="15.75" customHeight="1">
      <c r="A57" s="90"/>
      <c r="B57" s="176" t="s">
        <v>497</v>
      </c>
      <c r="C57" s="235">
        <v>61.369439535844649</v>
      </c>
      <c r="D57" s="243">
        <v>59.905053577110202</v>
      </c>
      <c r="E57" s="244">
        <v>62.833825494579095</v>
      </c>
      <c r="F57" s="243">
        <v>60.234687865440527</v>
      </c>
      <c r="G57" s="244">
        <v>62.50419120624877</v>
      </c>
      <c r="H57" s="82"/>
    </row>
    <row r="58" spans="1:8" ht="15.75" customHeight="1">
      <c r="A58" s="90"/>
      <c r="B58" s="176" t="s">
        <v>498</v>
      </c>
      <c r="C58" s="236">
        <v>0.25748544395368039</v>
      </c>
      <c r="D58" s="237">
        <v>0.22865284858256385</v>
      </c>
      <c r="E58" s="238">
        <v>0.28631803932479694</v>
      </c>
      <c r="F58" s="237">
        <v>0.24400883992022351</v>
      </c>
      <c r="G58" s="238">
        <v>0.2709620479871373</v>
      </c>
      <c r="H58" s="82"/>
    </row>
    <row r="59" spans="1:8" ht="15.75" customHeight="1">
      <c r="A59" s="90"/>
      <c r="B59" s="176" t="s">
        <v>499</v>
      </c>
      <c r="C59" s="236">
        <v>0.43996097982119325</v>
      </c>
      <c r="D59" s="237">
        <v>0.34884974110821776</v>
      </c>
      <c r="E59" s="238">
        <v>0.53107221853416875</v>
      </c>
      <c r="F59" s="237">
        <v>0.39169377737692535</v>
      </c>
      <c r="G59" s="238">
        <v>0.48822818226546116</v>
      </c>
      <c r="H59" s="82"/>
    </row>
    <row r="60" spans="1:8" ht="15.75" customHeight="1">
      <c r="A60" s="90"/>
      <c r="B60" s="176" t="s">
        <v>500</v>
      </c>
      <c r="C60" s="236">
        <v>4.1752133227049999</v>
      </c>
      <c r="D60" s="237">
        <v>3.904749173389781</v>
      </c>
      <c r="E60" s="238">
        <v>4.4456774720202183</v>
      </c>
      <c r="F60" s="237">
        <v>4.0261403179561741</v>
      </c>
      <c r="G60" s="238">
        <v>4.3242863274538257</v>
      </c>
      <c r="H60" s="82"/>
    </row>
    <row r="61" spans="1:8" ht="15.75" customHeight="1">
      <c r="A61" s="90"/>
      <c r="B61" s="176" t="s">
        <v>501</v>
      </c>
      <c r="C61" s="234">
        <v>0.10815104679487184</v>
      </c>
      <c r="D61" s="240">
        <v>0.10398605315530615</v>
      </c>
      <c r="E61" s="241">
        <v>0.11231604043443752</v>
      </c>
      <c r="F61" s="240">
        <v>0.10582412918518962</v>
      </c>
      <c r="G61" s="241">
        <v>0.11047796440455405</v>
      </c>
      <c r="H61" s="82"/>
    </row>
    <row r="62" spans="1:8" ht="15.75" customHeight="1">
      <c r="A62" s="90"/>
      <c r="B62" s="176" t="s">
        <v>502</v>
      </c>
      <c r="C62" s="236">
        <v>7.7986201602926197</v>
      </c>
      <c r="D62" s="237">
        <v>7.4668620720237113</v>
      </c>
      <c r="E62" s="238">
        <v>8.1303782485615272</v>
      </c>
      <c r="F62" s="237">
        <v>7.565046576375285</v>
      </c>
      <c r="G62" s="238">
        <v>8.0321937442099554</v>
      </c>
      <c r="H62" s="82"/>
    </row>
    <row r="63" spans="1:8" ht="15.75" customHeight="1">
      <c r="A63" s="90"/>
      <c r="B63" s="176" t="s">
        <v>503</v>
      </c>
      <c r="C63" s="236">
        <v>0.10484833333333336</v>
      </c>
      <c r="D63" s="237">
        <v>9.4892147110159808E-2</v>
      </c>
      <c r="E63" s="238">
        <v>0.11480451955650692</v>
      </c>
      <c r="F63" s="237" t="s">
        <v>94</v>
      </c>
      <c r="G63" s="238" t="s">
        <v>94</v>
      </c>
      <c r="H63" s="82"/>
    </row>
    <row r="64" spans="1:8" ht="15.75" customHeight="1">
      <c r="A64" s="90"/>
      <c r="B64" s="176" t="s">
        <v>504</v>
      </c>
      <c r="C64" s="236">
        <v>2.7245222036778256</v>
      </c>
      <c r="D64" s="237">
        <v>2.5935342719526111</v>
      </c>
      <c r="E64" s="238">
        <v>2.8555101354030401</v>
      </c>
      <c r="F64" s="237">
        <v>2.6325908970331677</v>
      </c>
      <c r="G64" s="238">
        <v>2.8164535103224835</v>
      </c>
      <c r="H64" s="82"/>
    </row>
    <row r="65" spans="1:8" ht="15.75" customHeight="1">
      <c r="A65" s="90"/>
      <c r="B65" s="176" t="s">
        <v>505</v>
      </c>
      <c r="C65" s="235">
        <v>84.602933535020625</v>
      </c>
      <c r="D65" s="243">
        <v>81.388678361920725</v>
      </c>
      <c r="E65" s="244">
        <v>87.817188708120526</v>
      </c>
      <c r="F65" s="243">
        <v>82.555274024367961</v>
      </c>
      <c r="G65" s="244">
        <v>86.65059304567329</v>
      </c>
      <c r="H65" s="82"/>
    </row>
    <row r="66" spans="1:8" ht="15.75" customHeight="1">
      <c r="A66" s="90"/>
      <c r="B66" s="176" t="s">
        <v>506</v>
      </c>
      <c r="C66" s="247">
        <v>22.847394206883976</v>
      </c>
      <c r="D66" s="248">
        <v>21.591843688307389</v>
      </c>
      <c r="E66" s="249">
        <v>24.102944725460564</v>
      </c>
      <c r="F66" s="248">
        <v>22.098127813689025</v>
      </c>
      <c r="G66" s="249">
        <v>23.596660600078927</v>
      </c>
      <c r="H66" s="82"/>
    </row>
    <row r="67" spans="1:8" ht="15.75" customHeight="1">
      <c r="A67" s="90"/>
      <c r="B67" s="176" t="s">
        <v>507</v>
      </c>
      <c r="C67" s="236">
        <v>8.4721256606384863</v>
      </c>
      <c r="D67" s="237">
        <v>8.0658942270974379</v>
      </c>
      <c r="E67" s="238">
        <v>8.8783570941795347</v>
      </c>
      <c r="F67" s="237">
        <v>8.2162572943333405</v>
      </c>
      <c r="G67" s="238">
        <v>8.727994026943632</v>
      </c>
      <c r="H67" s="82"/>
    </row>
    <row r="68" spans="1:8" ht="15.75" customHeight="1">
      <c r="A68" s="90"/>
      <c r="B68" s="176" t="s">
        <v>508</v>
      </c>
      <c r="C68" s="236">
        <v>0.74341818181818187</v>
      </c>
      <c r="D68" s="237">
        <v>0.65523616746188373</v>
      </c>
      <c r="E68" s="238">
        <v>0.83160019617448</v>
      </c>
      <c r="F68" s="237">
        <v>0.69316964132932235</v>
      </c>
      <c r="G68" s="238">
        <v>0.79366672230704138</v>
      </c>
      <c r="H68" s="82"/>
    </row>
    <row r="69" spans="1:8" ht="15.75" customHeight="1">
      <c r="A69" s="90"/>
      <c r="B69" s="176" t="s">
        <v>509</v>
      </c>
      <c r="C69" s="247">
        <v>36.370854617176498</v>
      </c>
      <c r="D69" s="248">
        <v>34.413653109179819</v>
      </c>
      <c r="E69" s="249">
        <v>38.328056125173177</v>
      </c>
      <c r="F69" s="248">
        <v>35.32264435525471</v>
      </c>
      <c r="G69" s="249">
        <v>37.419064879098286</v>
      </c>
      <c r="H69" s="82"/>
    </row>
    <row r="70" spans="1:8" ht="15.75" customHeight="1">
      <c r="A70" s="90"/>
      <c r="B70" s="176" t="s">
        <v>510</v>
      </c>
      <c r="C70" s="247">
        <v>32.926530453407565</v>
      </c>
      <c r="D70" s="248">
        <v>30.567200946526391</v>
      </c>
      <c r="E70" s="249">
        <v>35.28585996028874</v>
      </c>
      <c r="F70" s="248">
        <v>31.575448710555449</v>
      </c>
      <c r="G70" s="249">
        <v>34.277612196259682</v>
      </c>
      <c r="H70" s="82"/>
    </row>
    <row r="71" spans="1:8" ht="15.75" customHeight="1">
      <c r="A71" s="90"/>
      <c r="B71" s="239" t="s">
        <v>207</v>
      </c>
      <c r="C71" s="175"/>
      <c r="D71" s="175"/>
      <c r="E71" s="175"/>
      <c r="F71" s="175"/>
      <c r="G71" s="174"/>
      <c r="H71" s="82"/>
    </row>
    <row r="72" spans="1:8" ht="15.75" customHeight="1">
      <c r="A72" s="90"/>
      <c r="B72" s="176" t="s">
        <v>455</v>
      </c>
      <c r="C72" s="234">
        <v>0.55288969853199887</v>
      </c>
      <c r="D72" s="240">
        <v>0.51141818926465754</v>
      </c>
      <c r="E72" s="241">
        <v>0.59436120779934021</v>
      </c>
      <c r="F72" s="240">
        <v>0.52823027769761344</v>
      </c>
      <c r="G72" s="241">
        <v>0.57754911936638431</v>
      </c>
      <c r="H72" s="82"/>
    </row>
    <row r="73" spans="1:8" ht="15.75" customHeight="1">
      <c r="A73" s="90"/>
      <c r="B73" s="176" t="s">
        <v>456</v>
      </c>
      <c r="C73" s="234">
        <v>0.5531643967728237</v>
      </c>
      <c r="D73" s="240">
        <v>0.52678590530079872</v>
      </c>
      <c r="E73" s="241">
        <v>0.57954288824484868</v>
      </c>
      <c r="F73" s="240">
        <v>0.53520527856694811</v>
      </c>
      <c r="G73" s="241">
        <v>0.57112351497869929</v>
      </c>
      <c r="H73" s="82"/>
    </row>
    <row r="74" spans="1:8" ht="15.75" customHeight="1">
      <c r="A74" s="90"/>
      <c r="B74" s="176" t="s">
        <v>457</v>
      </c>
      <c r="C74" s="235">
        <v>710.64036116156956</v>
      </c>
      <c r="D74" s="243">
        <v>689.53633078781286</v>
      </c>
      <c r="E74" s="244">
        <v>731.74439153532626</v>
      </c>
      <c r="F74" s="243">
        <v>695.35187113491793</v>
      </c>
      <c r="G74" s="244">
        <v>725.92885118822119</v>
      </c>
      <c r="H74" s="82"/>
    </row>
    <row r="75" spans="1:8" ht="15.75" customHeight="1">
      <c r="A75" s="90"/>
      <c r="B75" s="176" t="s">
        <v>511</v>
      </c>
      <c r="C75" s="247" t="s">
        <v>96</v>
      </c>
      <c r="D75" s="248" t="s">
        <v>94</v>
      </c>
      <c r="E75" s="249" t="s">
        <v>94</v>
      </c>
      <c r="F75" s="248" t="s">
        <v>94</v>
      </c>
      <c r="G75" s="249" t="s">
        <v>94</v>
      </c>
      <c r="H75" s="82"/>
    </row>
    <row r="76" spans="1:8" ht="15.75" customHeight="1">
      <c r="A76" s="90"/>
      <c r="B76" s="176" t="s">
        <v>459</v>
      </c>
      <c r="C76" s="236">
        <v>0.21375615488453398</v>
      </c>
      <c r="D76" s="237">
        <v>0.19265298238130857</v>
      </c>
      <c r="E76" s="238">
        <v>0.23485932738775939</v>
      </c>
      <c r="F76" s="237">
        <v>0.19886052465018278</v>
      </c>
      <c r="G76" s="238">
        <v>0.22865178511888518</v>
      </c>
      <c r="H76" s="82"/>
    </row>
    <row r="77" spans="1:8" ht="15.75" customHeight="1">
      <c r="A77" s="90"/>
      <c r="B77" s="176" t="s">
        <v>460</v>
      </c>
      <c r="C77" s="236">
        <v>0.29951215733690156</v>
      </c>
      <c r="D77" s="237">
        <v>0.27517201788852158</v>
      </c>
      <c r="E77" s="238">
        <v>0.32385229678528155</v>
      </c>
      <c r="F77" s="237">
        <v>0.28334592058293467</v>
      </c>
      <c r="G77" s="238">
        <v>0.31567839409086845</v>
      </c>
      <c r="H77" s="82"/>
    </row>
    <row r="78" spans="1:8" ht="15.75" customHeight="1">
      <c r="A78" s="90"/>
      <c r="B78" s="176" t="s">
        <v>461</v>
      </c>
      <c r="C78" s="236">
        <v>4.3965321553903038</v>
      </c>
      <c r="D78" s="237">
        <v>4.2758422115046271</v>
      </c>
      <c r="E78" s="238">
        <v>4.5172220992759806</v>
      </c>
      <c r="F78" s="237">
        <v>4.3077747146788861</v>
      </c>
      <c r="G78" s="238">
        <v>4.4852895961017216</v>
      </c>
      <c r="H78" s="82"/>
    </row>
    <row r="79" spans="1:8" ht="15.75" customHeight="1">
      <c r="A79" s="90"/>
      <c r="B79" s="176" t="s">
        <v>462</v>
      </c>
      <c r="C79" s="236">
        <v>0.21708646037983076</v>
      </c>
      <c r="D79" s="237">
        <v>0.19416441066437465</v>
      </c>
      <c r="E79" s="238">
        <v>0.24000851009528687</v>
      </c>
      <c r="F79" s="237">
        <v>0.19672856533398192</v>
      </c>
      <c r="G79" s="238">
        <v>0.2374443554256796</v>
      </c>
      <c r="H79" s="82"/>
    </row>
    <row r="80" spans="1:8" ht="15.75" customHeight="1">
      <c r="A80" s="90"/>
      <c r="B80" s="176" t="s">
        <v>463</v>
      </c>
      <c r="C80" s="247">
        <v>15.319585854500179</v>
      </c>
      <c r="D80" s="248">
        <v>14.463884191471513</v>
      </c>
      <c r="E80" s="249">
        <v>16.175287517528844</v>
      </c>
      <c r="F80" s="248">
        <v>14.91392626930037</v>
      </c>
      <c r="G80" s="249">
        <v>15.725245439699988</v>
      </c>
      <c r="H80" s="82"/>
    </row>
    <row r="81" spans="1:8" ht="15.75" customHeight="1">
      <c r="A81" s="90"/>
      <c r="B81" s="176" t="s">
        <v>464</v>
      </c>
      <c r="C81" s="236">
        <v>5.0506112481121486</v>
      </c>
      <c r="D81" s="237">
        <v>4.7973965465257145</v>
      </c>
      <c r="E81" s="238">
        <v>5.3038259496985827</v>
      </c>
      <c r="F81" s="237">
        <v>4.9100138807915439</v>
      </c>
      <c r="G81" s="238">
        <v>5.1912086154327532</v>
      </c>
      <c r="H81" s="82"/>
    </row>
    <row r="82" spans="1:8" ht="15.75" customHeight="1">
      <c r="A82" s="90"/>
      <c r="B82" s="176" t="s">
        <v>465</v>
      </c>
      <c r="C82" s="247">
        <v>18.067714991745039</v>
      </c>
      <c r="D82" s="248">
        <v>17.120253326395627</v>
      </c>
      <c r="E82" s="249">
        <v>19.01517665709445</v>
      </c>
      <c r="F82" s="248">
        <v>17.3346563850256</v>
      </c>
      <c r="G82" s="249">
        <v>18.800773598464477</v>
      </c>
      <c r="H82" s="82"/>
    </row>
    <row r="83" spans="1:8" ht="15.75" customHeight="1">
      <c r="A83" s="90"/>
      <c r="B83" s="176" t="s">
        <v>466</v>
      </c>
      <c r="C83" s="236">
        <v>1.449146143064028</v>
      </c>
      <c r="D83" s="237">
        <v>1.3699100234339994</v>
      </c>
      <c r="E83" s="238">
        <v>1.5283822626940566</v>
      </c>
      <c r="F83" s="237">
        <v>1.401552586562965</v>
      </c>
      <c r="G83" s="238">
        <v>1.496739699565091</v>
      </c>
      <c r="H83" s="82"/>
    </row>
    <row r="84" spans="1:8" ht="15.75" customHeight="1">
      <c r="A84" s="90"/>
      <c r="B84" s="176" t="s">
        <v>467</v>
      </c>
      <c r="C84" s="235">
        <v>60.785871537165498</v>
      </c>
      <c r="D84" s="243">
        <v>58.773679198147548</v>
      </c>
      <c r="E84" s="244">
        <v>62.798063876183448</v>
      </c>
      <c r="F84" s="243">
        <v>59.344016842810021</v>
      </c>
      <c r="G84" s="244">
        <v>62.227726231520975</v>
      </c>
      <c r="H84" s="82"/>
    </row>
    <row r="85" spans="1:8" ht="15.75" customHeight="1">
      <c r="A85" s="90"/>
      <c r="B85" s="176" t="s">
        <v>471</v>
      </c>
      <c r="C85" s="236">
        <v>1.5576177897847074</v>
      </c>
      <c r="D85" s="237">
        <v>1.5126958328244118</v>
      </c>
      <c r="E85" s="238">
        <v>1.6025397467450031</v>
      </c>
      <c r="F85" s="237">
        <v>1.5258715621643011</v>
      </c>
      <c r="G85" s="238">
        <v>1.5893640174051138</v>
      </c>
      <c r="H85" s="82"/>
    </row>
    <row r="86" spans="1:8" ht="15.75" customHeight="1">
      <c r="A86" s="90"/>
      <c r="B86" s="176" t="s">
        <v>472</v>
      </c>
      <c r="C86" s="236">
        <v>1.7850319865467337</v>
      </c>
      <c r="D86" s="237">
        <v>1.6637839544130102</v>
      </c>
      <c r="E86" s="238">
        <v>1.9062800186804572</v>
      </c>
      <c r="F86" s="237">
        <v>1.7299595048098697</v>
      </c>
      <c r="G86" s="238">
        <v>1.8401044682835976</v>
      </c>
      <c r="H86" s="82"/>
    </row>
    <row r="87" spans="1:8" ht="15.75" customHeight="1">
      <c r="A87" s="90"/>
      <c r="B87" s="176" t="s">
        <v>474</v>
      </c>
      <c r="C87" s="236">
        <v>0.12117218293600543</v>
      </c>
      <c r="D87" s="237">
        <v>0.1048346369533707</v>
      </c>
      <c r="E87" s="238">
        <v>0.13750972891864016</v>
      </c>
      <c r="F87" s="237" t="s">
        <v>94</v>
      </c>
      <c r="G87" s="238" t="s">
        <v>94</v>
      </c>
      <c r="H87" s="82"/>
    </row>
    <row r="88" spans="1:8" ht="15.75" customHeight="1">
      <c r="A88" s="90"/>
      <c r="B88" s="176" t="s">
        <v>512</v>
      </c>
      <c r="C88" s="236">
        <v>4.2657771132238675</v>
      </c>
      <c r="D88" s="237">
        <v>4.0175137400669394</v>
      </c>
      <c r="E88" s="238">
        <v>4.5140404863807957</v>
      </c>
      <c r="F88" s="237">
        <v>4.1257148928256901</v>
      </c>
      <c r="G88" s="238">
        <v>4.4058393336220449</v>
      </c>
      <c r="H88" s="82"/>
    </row>
    <row r="89" spans="1:8" ht="15.75" customHeight="1">
      <c r="A89" s="90"/>
      <c r="B89" s="176" t="s">
        <v>476</v>
      </c>
      <c r="C89" s="234">
        <v>2.1440476190476197E-2</v>
      </c>
      <c r="D89" s="240">
        <v>1.8974153608736864E-2</v>
      </c>
      <c r="E89" s="241">
        <v>2.3906798772215531E-2</v>
      </c>
      <c r="F89" s="240">
        <v>1.8444445283218952E-2</v>
      </c>
      <c r="G89" s="241">
        <v>2.4436507097733443E-2</v>
      </c>
      <c r="H89" s="82"/>
    </row>
    <row r="90" spans="1:8" ht="15.75" customHeight="1">
      <c r="A90" s="90"/>
      <c r="B90" s="176" t="s">
        <v>477</v>
      </c>
      <c r="C90" s="234">
        <v>0.16600129211356468</v>
      </c>
      <c r="D90" s="240">
        <v>0.15692530729744866</v>
      </c>
      <c r="E90" s="241">
        <v>0.1750772769296807</v>
      </c>
      <c r="F90" s="240">
        <v>0.16024715255768077</v>
      </c>
      <c r="G90" s="241">
        <v>0.17175543166944859</v>
      </c>
      <c r="H90" s="82"/>
    </row>
    <row r="91" spans="1:8" ht="15.75" customHeight="1">
      <c r="A91" s="90"/>
      <c r="B91" s="176" t="s">
        <v>478</v>
      </c>
      <c r="C91" s="236">
        <v>8.1673791021242081</v>
      </c>
      <c r="D91" s="237">
        <v>7.7184951828431085</v>
      </c>
      <c r="E91" s="238">
        <v>8.6162630214053078</v>
      </c>
      <c r="F91" s="237">
        <v>7.9492869402673936</v>
      </c>
      <c r="G91" s="238">
        <v>8.3854712639810227</v>
      </c>
      <c r="H91" s="82"/>
    </row>
    <row r="92" spans="1:8" ht="15.75" customHeight="1">
      <c r="A92" s="90"/>
      <c r="B92" s="176" t="s">
        <v>479</v>
      </c>
      <c r="C92" s="236">
        <v>4.4263857129321149</v>
      </c>
      <c r="D92" s="237">
        <v>4.0815409896903079</v>
      </c>
      <c r="E92" s="238">
        <v>4.771230436173922</v>
      </c>
      <c r="F92" s="237">
        <v>4.2797996055093366</v>
      </c>
      <c r="G92" s="238">
        <v>4.5729718203548932</v>
      </c>
      <c r="H92" s="82"/>
    </row>
    <row r="93" spans="1:8" ht="15.75" customHeight="1">
      <c r="A93" s="90"/>
      <c r="B93" s="176" t="s">
        <v>481</v>
      </c>
      <c r="C93" s="234">
        <v>0.63183450695031163</v>
      </c>
      <c r="D93" s="240">
        <v>0.60930315126472245</v>
      </c>
      <c r="E93" s="241">
        <v>0.6543658626359008</v>
      </c>
      <c r="F93" s="240">
        <v>0.6162022580677381</v>
      </c>
      <c r="G93" s="241">
        <v>0.64746675583288515</v>
      </c>
      <c r="H93" s="82"/>
    </row>
    <row r="94" spans="1:8" ht="15.75" customHeight="1">
      <c r="A94" s="90"/>
      <c r="B94" s="176" t="s">
        <v>482</v>
      </c>
      <c r="C94" s="234">
        <v>1.1199773771495855E-2</v>
      </c>
      <c r="D94" s="240">
        <v>1.0776876266650132E-2</v>
      </c>
      <c r="E94" s="241">
        <v>1.1622671276341577E-2</v>
      </c>
      <c r="F94" s="240">
        <v>1.0918894773541868E-2</v>
      </c>
      <c r="G94" s="241">
        <v>1.1480652769449842E-2</v>
      </c>
      <c r="H94" s="82"/>
    </row>
    <row r="95" spans="1:8" ht="15.75" customHeight="1">
      <c r="A95" s="90"/>
      <c r="B95" s="176" t="s">
        <v>483</v>
      </c>
      <c r="C95" s="236">
        <v>9.4493533233672409</v>
      </c>
      <c r="D95" s="237">
        <v>9.0845966854637901</v>
      </c>
      <c r="E95" s="238">
        <v>9.8141099612706917</v>
      </c>
      <c r="F95" s="237">
        <v>9.1839726495439447</v>
      </c>
      <c r="G95" s="238">
        <v>9.7147339971905371</v>
      </c>
      <c r="H95" s="82"/>
    </row>
    <row r="96" spans="1:8" ht="15.75" customHeight="1">
      <c r="A96" s="90"/>
      <c r="B96" s="176" t="s">
        <v>484</v>
      </c>
      <c r="C96" s="234">
        <v>2.126309293143086E-2</v>
      </c>
      <c r="D96" s="240">
        <v>1.8842663947089458E-2</v>
      </c>
      <c r="E96" s="241">
        <v>2.3683521915772263E-2</v>
      </c>
      <c r="F96" s="240">
        <v>1.96835835133857E-2</v>
      </c>
      <c r="G96" s="241">
        <v>2.2842602349476021E-2</v>
      </c>
      <c r="H96" s="82"/>
    </row>
    <row r="97" spans="1:8" ht="15.75" customHeight="1">
      <c r="A97" s="90"/>
      <c r="B97" s="176" t="s">
        <v>487</v>
      </c>
      <c r="C97" s="247">
        <v>25.609502312674621</v>
      </c>
      <c r="D97" s="248">
        <v>24.551590526955362</v>
      </c>
      <c r="E97" s="249">
        <v>26.667414098393881</v>
      </c>
      <c r="F97" s="248">
        <v>24.833688614755904</v>
      </c>
      <c r="G97" s="249">
        <v>26.385316010593339</v>
      </c>
      <c r="H97" s="82"/>
    </row>
    <row r="98" spans="1:8" ht="15.75" customHeight="1">
      <c r="A98" s="90"/>
      <c r="B98" s="176" t="s">
        <v>488</v>
      </c>
      <c r="C98" s="234">
        <v>4.8805177642392054E-2</v>
      </c>
      <c r="D98" s="240">
        <v>4.7038362306019731E-2</v>
      </c>
      <c r="E98" s="241">
        <v>5.0571992978764378E-2</v>
      </c>
      <c r="F98" s="240">
        <v>4.7349223863688956E-2</v>
      </c>
      <c r="G98" s="241">
        <v>5.0261131421095152E-2</v>
      </c>
      <c r="H98" s="82"/>
    </row>
    <row r="99" spans="1:8" ht="15.75" customHeight="1">
      <c r="A99" s="90"/>
      <c r="B99" s="176" t="s">
        <v>489</v>
      </c>
      <c r="C99" s="247">
        <v>15.258095332431825</v>
      </c>
      <c r="D99" s="248">
        <v>14.550291806587424</v>
      </c>
      <c r="E99" s="249">
        <v>15.965898858276226</v>
      </c>
      <c r="F99" s="248">
        <v>14.706787773071232</v>
      </c>
      <c r="G99" s="249">
        <v>15.809402891792418</v>
      </c>
      <c r="H99" s="82"/>
    </row>
    <row r="100" spans="1:8" ht="15.75" customHeight="1">
      <c r="A100" s="90"/>
      <c r="B100" s="176" t="s">
        <v>491</v>
      </c>
      <c r="C100" s="236">
        <v>9.4587655354863447</v>
      </c>
      <c r="D100" s="237">
        <v>8.9545167902718195</v>
      </c>
      <c r="E100" s="238">
        <v>9.9630142807008699</v>
      </c>
      <c r="F100" s="237">
        <v>9.2083798297271109</v>
      </c>
      <c r="G100" s="238">
        <v>9.7091512412455785</v>
      </c>
      <c r="H100" s="82"/>
    </row>
    <row r="101" spans="1:8" ht="15.75" customHeight="1">
      <c r="A101" s="90"/>
      <c r="B101" s="176" t="s">
        <v>492</v>
      </c>
      <c r="C101" s="234">
        <v>1.1416666666666665E-2</v>
      </c>
      <c r="D101" s="240">
        <v>9.5663564502702879E-3</v>
      </c>
      <c r="E101" s="241">
        <v>1.3266976883063043E-2</v>
      </c>
      <c r="F101" s="240" t="s">
        <v>94</v>
      </c>
      <c r="G101" s="241" t="s">
        <v>94</v>
      </c>
      <c r="H101" s="82"/>
    </row>
    <row r="102" spans="1:8" ht="15.75" customHeight="1">
      <c r="A102" s="90"/>
      <c r="B102" s="176" t="s">
        <v>454</v>
      </c>
      <c r="C102" s="236">
        <v>1.0481468130487026</v>
      </c>
      <c r="D102" s="237">
        <v>1.0149144972425257</v>
      </c>
      <c r="E102" s="238">
        <v>1.0813791288548795</v>
      </c>
      <c r="F102" s="237">
        <v>1.0262213399209432</v>
      </c>
      <c r="G102" s="238">
        <v>1.070072286176462</v>
      </c>
      <c r="H102" s="82"/>
    </row>
    <row r="103" spans="1:8" ht="15.75" customHeight="1">
      <c r="A103" s="90"/>
      <c r="B103" s="176" t="s">
        <v>493</v>
      </c>
      <c r="C103" s="235">
        <v>60.082465381379897</v>
      </c>
      <c r="D103" s="243">
        <v>57.344688400113171</v>
      </c>
      <c r="E103" s="244">
        <v>62.820242362646624</v>
      </c>
      <c r="F103" s="243">
        <v>58.12454079967425</v>
      </c>
      <c r="G103" s="244">
        <v>62.040389963085545</v>
      </c>
      <c r="H103" s="82"/>
    </row>
    <row r="104" spans="1:8" ht="15.75" customHeight="1">
      <c r="A104" s="90"/>
      <c r="B104" s="176" t="s">
        <v>494</v>
      </c>
      <c r="C104" s="236">
        <v>1.4220356734259871</v>
      </c>
      <c r="D104" s="237">
        <v>1.306478521107584</v>
      </c>
      <c r="E104" s="238">
        <v>1.5375928257443903</v>
      </c>
      <c r="F104" s="237">
        <v>1.3007496617558869</v>
      </c>
      <c r="G104" s="238">
        <v>1.5433216850960874</v>
      </c>
      <c r="H104" s="82"/>
    </row>
    <row r="105" spans="1:8" ht="15.75" customHeight="1">
      <c r="A105" s="90"/>
      <c r="B105" s="176" t="s">
        <v>513</v>
      </c>
      <c r="C105" s="236">
        <v>1.4616076926219919</v>
      </c>
      <c r="D105" s="237">
        <v>1.2153031087652084</v>
      </c>
      <c r="E105" s="238">
        <v>1.7079122764787753</v>
      </c>
      <c r="F105" s="237">
        <v>1.2056939134302262</v>
      </c>
      <c r="G105" s="238">
        <v>1.7175214718137575</v>
      </c>
      <c r="H105" s="82"/>
    </row>
    <row r="106" spans="1:8" ht="15.75" customHeight="1">
      <c r="A106" s="90"/>
      <c r="B106" s="176" t="s">
        <v>496</v>
      </c>
      <c r="C106" s="236">
        <v>0.51364131817527348</v>
      </c>
      <c r="D106" s="237">
        <v>0.4416401516687305</v>
      </c>
      <c r="E106" s="238">
        <v>0.58564248468181646</v>
      </c>
      <c r="F106" s="237">
        <v>0.4727458138159269</v>
      </c>
      <c r="G106" s="238">
        <v>0.55453682253462</v>
      </c>
      <c r="H106" s="82"/>
    </row>
    <row r="107" spans="1:8" ht="15.75" customHeight="1">
      <c r="A107" s="90"/>
      <c r="B107" s="176" t="s">
        <v>497</v>
      </c>
      <c r="C107" s="247">
        <v>48.258814381214115</v>
      </c>
      <c r="D107" s="248">
        <v>46.201943064361558</v>
      </c>
      <c r="E107" s="249">
        <v>50.315685698066673</v>
      </c>
      <c r="F107" s="248">
        <v>47.123298302938522</v>
      </c>
      <c r="G107" s="249">
        <v>49.394330459489709</v>
      </c>
      <c r="H107" s="82"/>
    </row>
    <row r="108" spans="1:8" ht="15.75" customHeight="1">
      <c r="A108" s="90"/>
      <c r="B108" s="176" t="s">
        <v>514</v>
      </c>
      <c r="C108" s="234" t="s">
        <v>107</v>
      </c>
      <c r="D108" s="240" t="s">
        <v>94</v>
      </c>
      <c r="E108" s="241" t="s">
        <v>94</v>
      </c>
      <c r="F108" s="240" t="s">
        <v>94</v>
      </c>
      <c r="G108" s="241" t="s">
        <v>94</v>
      </c>
      <c r="H108" s="82"/>
    </row>
    <row r="109" spans="1:8" ht="15.75" customHeight="1">
      <c r="A109" s="90"/>
      <c r="B109" s="176" t="s">
        <v>498</v>
      </c>
      <c r="C109" s="236">
        <v>0.18365457642800248</v>
      </c>
      <c r="D109" s="237">
        <v>0.16140642448721756</v>
      </c>
      <c r="E109" s="238">
        <v>0.2059027283687874</v>
      </c>
      <c r="F109" s="237" t="s">
        <v>94</v>
      </c>
      <c r="G109" s="238" t="s">
        <v>94</v>
      </c>
      <c r="H109" s="82"/>
    </row>
    <row r="110" spans="1:8" ht="15.75" customHeight="1">
      <c r="A110" s="90"/>
      <c r="B110" s="176" t="s">
        <v>499</v>
      </c>
      <c r="C110" s="236">
        <v>0.43652139927969541</v>
      </c>
      <c r="D110" s="237">
        <v>0.37624428428393641</v>
      </c>
      <c r="E110" s="238">
        <v>0.49679851427545441</v>
      </c>
      <c r="F110" s="237">
        <v>0.39441619556453966</v>
      </c>
      <c r="G110" s="238">
        <v>0.47862660299485116</v>
      </c>
      <c r="H110" s="82"/>
    </row>
    <row r="111" spans="1:8" ht="15.75" customHeight="1">
      <c r="A111" s="90"/>
      <c r="B111" s="176" t="s">
        <v>500</v>
      </c>
      <c r="C111" s="236">
        <v>2.8314037924718289</v>
      </c>
      <c r="D111" s="237">
        <v>2.6422014261483731</v>
      </c>
      <c r="E111" s="238">
        <v>3.0206061587952848</v>
      </c>
      <c r="F111" s="237">
        <v>2.7412326094919339</v>
      </c>
      <c r="G111" s="238">
        <v>2.921574975451724</v>
      </c>
      <c r="H111" s="82"/>
    </row>
    <row r="112" spans="1:8" ht="15.75" customHeight="1">
      <c r="A112" s="90"/>
      <c r="B112" s="176" t="s">
        <v>501</v>
      </c>
      <c r="C112" s="234">
        <v>1.0084230043065211E-2</v>
      </c>
      <c r="D112" s="240">
        <v>9.1168070574483909E-3</v>
      </c>
      <c r="E112" s="241">
        <v>1.1051653028682031E-2</v>
      </c>
      <c r="F112" s="240">
        <v>9.5750842618655043E-3</v>
      </c>
      <c r="G112" s="241">
        <v>1.0593375824264917E-2</v>
      </c>
      <c r="H112" s="82"/>
    </row>
    <row r="113" spans="1:8" ht="15.75" customHeight="1">
      <c r="A113" s="90"/>
      <c r="B113" s="176" t="s">
        <v>502</v>
      </c>
      <c r="C113" s="236">
        <v>6.9927963205324888</v>
      </c>
      <c r="D113" s="237">
        <v>6.6182721874191728</v>
      </c>
      <c r="E113" s="238">
        <v>7.3673204536458048</v>
      </c>
      <c r="F113" s="237">
        <v>6.8141026128511504</v>
      </c>
      <c r="G113" s="238">
        <v>7.1714900282138272</v>
      </c>
      <c r="H113" s="82"/>
    </row>
    <row r="114" spans="1:8" ht="15.75" customHeight="1">
      <c r="A114" s="90"/>
      <c r="B114" s="176" t="s">
        <v>504</v>
      </c>
      <c r="C114" s="236">
        <v>1.7450536479393086</v>
      </c>
      <c r="D114" s="237">
        <v>1.6496167396315902</v>
      </c>
      <c r="E114" s="238">
        <v>1.8404905562470271</v>
      </c>
      <c r="F114" s="237">
        <v>1.6950975024024446</v>
      </c>
      <c r="G114" s="238">
        <v>1.7950097934761726</v>
      </c>
      <c r="H114" s="82"/>
    </row>
    <row r="115" spans="1:8" ht="15.75" customHeight="1">
      <c r="A115" s="90"/>
      <c r="B115" s="176" t="s">
        <v>505</v>
      </c>
      <c r="C115" s="247">
        <v>24.359103708274002</v>
      </c>
      <c r="D115" s="248">
        <v>22.820628410301182</v>
      </c>
      <c r="E115" s="249">
        <v>25.897579006246822</v>
      </c>
      <c r="F115" s="248">
        <v>22.962428936922503</v>
      </c>
      <c r="G115" s="249">
        <v>25.755778479625501</v>
      </c>
      <c r="H115" s="82"/>
    </row>
    <row r="116" spans="1:8" ht="15.75" customHeight="1">
      <c r="A116" s="90"/>
      <c r="B116" s="176" t="s">
        <v>506</v>
      </c>
      <c r="C116" s="247">
        <v>10.651044066024195</v>
      </c>
      <c r="D116" s="248">
        <v>9.8689412232638212</v>
      </c>
      <c r="E116" s="249">
        <v>11.433146908784568</v>
      </c>
      <c r="F116" s="248">
        <v>10.28165790439804</v>
      </c>
      <c r="G116" s="249">
        <v>11.020430227650349</v>
      </c>
      <c r="H116" s="82"/>
    </row>
    <row r="117" spans="1:8" ht="15.75" customHeight="1">
      <c r="A117" s="90"/>
      <c r="B117" s="176" t="s">
        <v>507</v>
      </c>
      <c r="C117" s="236">
        <v>5.0017492104996988</v>
      </c>
      <c r="D117" s="237">
        <v>4.7971273412794098</v>
      </c>
      <c r="E117" s="238">
        <v>5.2063710797199878</v>
      </c>
      <c r="F117" s="237">
        <v>4.8889957206292314</v>
      </c>
      <c r="G117" s="238">
        <v>5.1145027003701662</v>
      </c>
      <c r="H117" s="82"/>
    </row>
    <row r="118" spans="1:8" ht="15.75" customHeight="1">
      <c r="A118" s="90"/>
      <c r="B118" s="176" t="s">
        <v>508</v>
      </c>
      <c r="C118" s="236">
        <v>0.30133157724426163</v>
      </c>
      <c r="D118" s="237">
        <v>0.29191905573324911</v>
      </c>
      <c r="E118" s="238">
        <v>0.31074409875527415</v>
      </c>
      <c r="F118" s="237" t="s">
        <v>94</v>
      </c>
      <c r="G118" s="238" t="s">
        <v>94</v>
      </c>
      <c r="H118" s="82"/>
    </row>
    <row r="119" spans="1:8" ht="15.75" customHeight="1">
      <c r="A119" s="90"/>
      <c r="B119" s="176" t="s">
        <v>509</v>
      </c>
      <c r="C119" s="247">
        <v>33.918999603038252</v>
      </c>
      <c r="D119" s="248">
        <v>32.165394836443454</v>
      </c>
      <c r="E119" s="249">
        <v>35.672604369633049</v>
      </c>
      <c r="F119" s="248">
        <v>32.489316780994962</v>
      </c>
      <c r="G119" s="249">
        <v>35.348682425081542</v>
      </c>
      <c r="H119" s="82"/>
    </row>
    <row r="120" spans="1:8" ht="15.75" customHeight="1">
      <c r="A120" s="90"/>
      <c r="B120" s="196" t="s">
        <v>510</v>
      </c>
      <c r="C120" s="252">
        <v>3.7276409558957901</v>
      </c>
      <c r="D120" s="253">
        <v>3.4387871021354246</v>
      </c>
      <c r="E120" s="254">
        <v>4.0164948096561552</v>
      </c>
      <c r="F120" s="253">
        <v>3.562206215020971</v>
      </c>
      <c r="G120" s="254">
        <v>3.8930756967706093</v>
      </c>
      <c r="H120" s="82"/>
    </row>
    <row r="121" spans="1:8" ht="15.75" customHeight="1">
      <c r="B121" s="255" t="s">
        <v>712</v>
      </c>
    </row>
    <row r="122" spans="1:8" ht="15.75" customHeight="1">
      <c r="A122" s="1"/>
      <c r="B122"/>
      <c r="C122"/>
      <c r="D122"/>
      <c r="E122"/>
      <c r="F122"/>
      <c r="G122"/>
    </row>
    <row r="123" spans="1:8" ht="15.75" customHeight="1">
      <c r="A123" s="1"/>
      <c r="B123"/>
      <c r="C123"/>
      <c r="D123"/>
      <c r="E123"/>
      <c r="F123"/>
      <c r="G123"/>
    </row>
  </sheetData>
  <dataConsolidate/>
  <mergeCells count="4">
    <mergeCell ref="F2:G2"/>
    <mergeCell ref="B2:B3"/>
    <mergeCell ref="A2:A3"/>
    <mergeCell ref="D2:E2"/>
  </mergeCells>
  <conditionalFormatting sqref="A4:G4 A5 A6:G6 A7 A8:G8 A9 A10:G10 A11:A12 A13:G13 A14:A70 A71:G71 A72:A120">
    <cfRule type="expression" dxfId="35" priority="229">
      <formula>IF(CertVal_IsBlnkRow*CertVal_IsBlnkRowNext=1,TRUE,FALSE)</formula>
    </cfRule>
  </conditionalFormatting>
  <conditionalFormatting sqref="B5:G120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8BBB9A5D-1174-438F-9F80-EC110F321DF2}"/>
    <hyperlink ref="B7" location="'Fire Assay (Bi)'!$A$1" display="'Fire Assay (Bi)'!$A$1" xr:uid="{0DC9A186-B8BC-4A42-A50A-2CB5929C8CF6}"/>
    <hyperlink ref="B9" location="'PA'!$A$1" display="'PA'!$A$1" xr:uid="{2DEAC274-1A7A-440F-A4FE-1616F15616A0}"/>
    <hyperlink ref="B11" location="'IRC'!$A$1" display="'IRC'!$A$1" xr:uid="{438ED938-F68F-4665-8E17-82E6ABC4E841}"/>
    <hyperlink ref="B12" location="'IRC'!$A$18" display="'IRC'!$A$18" xr:uid="{F3C2290E-319F-4F44-BF96-9865CE20C9AC}"/>
    <hyperlink ref="B14" location="'4-Acid'!$A$1" display="'4-Acid'!$A$1" xr:uid="{786E8B35-9D60-4A46-9B29-01C3739317E8}"/>
    <hyperlink ref="B15" location="'4-Acid'!$A$41" display="'4-Acid'!$A$41" xr:uid="{93EACE33-8598-4349-9915-BCC77E062A6F}"/>
    <hyperlink ref="B16" location="'4-Acid'!$A$59" display="'4-Acid'!$A$59" xr:uid="{CE3DF754-F4B0-409A-A4FC-0C374566317F}"/>
    <hyperlink ref="B17" location="'4-Acid'!$A$95" display="'4-Acid'!$A$95" xr:uid="{7D08D6C1-F9E7-4384-BB9F-998D4272FA37}"/>
    <hyperlink ref="B18" location="'4-Acid'!$A$113" display="'4-Acid'!$A$113" xr:uid="{2ADA305C-352F-47C9-80D4-8AF34F1D2E50}"/>
    <hyperlink ref="B19" location="'4-Acid'!$A$132" display="'4-Acid'!$A$132" xr:uid="{0EDED8F1-3F7B-49BA-919B-16E4A1804DE2}"/>
    <hyperlink ref="B20" location="'4-Acid'!$A$151" display="'4-Acid'!$A$151" xr:uid="{74061363-A5F7-4064-B7E1-FC715B1059FC}"/>
    <hyperlink ref="B21" location="'4-Acid'!$A$169" display="'4-Acid'!$A$169" xr:uid="{C069AB8C-56D2-4706-94DE-BC8F097F7BFA}"/>
    <hyperlink ref="B22" location="'4-Acid'!$A$188" display="'4-Acid'!$A$188" xr:uid="{6EB58533-89FC-44A9-93DE-5A624205D37A}"/>
    <hyperlink ref="B23" location="'4-Acid'!$A$206" display="'4-Acid'!$A$206" xr:uid="{01AC9863-1C76-4AD0-BD0E-4C5D15F404CD}"/>
    <hyperlink ref="B24" location="'4-Acid'!$A$225" display="'4-Acid'!$A$225" xr:uid="{7D242BDE-0A54-4C35-859A-3E689CC1F269}"/>
    <hyperlink ref="B25" location="'4-Acid'!$A$243" display="'4-Acid'!$A$243" xr:uid="{6DC0DFE9-932D-4FA9-9555-4AD61E5B1667}"/>
    <hyperlink ref="B26" location="'4-Acid'!$A$261" display="'4-Acid'!$A$261" xr:uid="{EDB782A2-74D5-4631-B746-CDAFDD3A1372}"/>
    <hyperlink ref="B27" location="'4-Acid'!$A$279" display="'4-Acid'!$A$279" xr:uid="{C2115ED8-6742-4641-B44F-FAEA41D74479}"/>
    <hyperlink ref="B28" location="'4-Acid'!$A$297" display="'4-Acid'!$A$297" xr:uid="{6909E821-FD65-47E5-8548-BE6C4F6D096F}"/>
    <hyperlink ref="B29" location="'4-Acid'!$A$316" display="'4-Acid'!$A$316" xr:uid="{CCA7C023-73A7-48CD-B57E-D3A476048642}"/>
    <hyperlink ref="B30" location="'4-Acid'!$A$334" display="'4-Acid'!$A$334" xr:uid="{1F9EAB4C-1E09-44DA-B0E4-5B496591FA59}"/>
    <hyperlink ref="B31" location="'4-Acid'!$A$352" display="'4-Acid'!$A$352" xr:uid="{CF811F21-F899-4C0C-A84E-E620DCF62DB0}"/>
    <hyperlink ref="B32" location="'4-Acid'!$A$370" display="'4-Acid'!$A$370" xr:uid="{AEA44BFE-BC70-4DCF-8764-15C96D90AEF2}"/>
    <hyperlink ref="B33" location="'4-Acid'!$A$406" display="'4-Acid'!$A$406" xr:uid="{789C7804-081C-41F0-9290-903742E59DD3}"/>
    <hyperlink ref="B34" location="'4-Acid'!$A$443" display="'4-Acid'!$A$443" xr:uid="{5A2DC6F8-E2F5-4B5E-AD5E-682D712FC73E}"/>
    <hyperlink ref="B35" location="'4-Acid'!$A$462" display="'4-Acid'!$A$462" xr:uid="{4960B742-E8BE-4CE1-8898-C54A7CACABF6}"/>
    <hyperlink ref="B36" location="'4-Acid'!$A$480" display="'4-Acid'!$A$480" xr:uid="{1012E688-D246-460B-84CE-3309E8AFD2B2}"/>
    <hyperlink ref="B37" location="'4-Acid'!$A$498" display="'4-Acid'!$A$498" xr:uid="{53E6FC1B-49E4-492B-B11B-E098B87419D7}"/>
    <hyperlink ref="B38" location="'4-Acid'!$A$517" display="'4-Acid'!$A$517" xr:uid="{9A53D888-3A7B-4F03-8BB2-DDD688501E1C}"/>
    <hyperlink ref="B39" location="'4-Acid'!$A$535" display="'4-Acid'!$A$535" xr:uid="{7114B030-97F0-449E-93DB-882ADFD38832}"/>
    <hyperlink ref="B40" location="'4-Acid'!$A$554" display="'4-Acid'!$A$554" xr:uid="{6FB6D911-B703-46F7-A0CB-CE11DB73A6AA}"/>
    <hyperlink ref="B41" location="'4-Acid'!$A$572" display="'4-Acid'!$A$572" xr:uid="{5C321B40-08FF-4446-8BBC-19956B3ECE1A}"/>
    <hyperlink ref="B42" location="'4-Acid'!$A$590" display="'4-Acid'!$A$590" xr:uid="{CA6BD7E8-9541-4FD4-9656-E32BDE8EB90D}"/>
    <hyperlink ref="B43" location="'4-Acid'!$A$609" display="'4-Acid'!$A$609" xr:uid="{3C086027-A443-4497-9663-0018DBF4C911}"/>
    <hyperlink ref="B44" location="'4-Acid'!$A$627" display="'4-Acid'!$A$627" xr:uid="{29018857-EC0F-4AF1-9907-63967C95AACE}"/>
    <hyperlink ref="B45" location="'4-Acid'!$A$645" display="'4-Acid'!$A$645" xr:uid="{1B3B0E79-1159-49C4-9BAD-F0C31280FED0}"/>
    <hyperlink ref="B46" location="'4-Acid'!$A$663" display="'4-Acid'!$A$663" xr:uid="{6D3EF1BE-4039-4D2E-BE28-40669ECB1373}"/>
    <hyperlink ref="B47" location="'4-Acid'!$A$681" display="'4-Acid'!$A$681" xr:uid="{FDDF1614-5A7B-41F0-8668-67E2B0660A43}"/>
    <hyperlink ref="B48" location="'4-Acid'!$A$699" display="'4-Acid'!$A$699" xr:uid="{8F4E0008-B965-469B-88C2-CBBD087F8C13}"/>
    <hyperlink ref="B49" location="'4-Acid'!$A$718" display="'4-Acid'!$A$718" xr:uid="{821678DD-DD4D-4B5C-8491-87A6487ECAE6}"/>
    <hyperlink ref="B50" location="'4-Acid'!$A$736" display="'4-Acid'!$A$736" xr:uid="{02093643-D3A0-4557-9668-E40753D5C234}"/>
    <hyperlink ref="B51" location="'4-Acid'!$A$754" display="'4-Acid'!$A$754" xr:uid="{6383DCA6-BBBC-4D82-9BAF-938CBC52E9F2}"/>
    <hyperlink ref="B52" location="'4-Acid'!$A$772" display="'4-Acid'!$A$772" xr:uid="{BB3F5EC9-8CDE-4563-89D1-0CE12A7A820F}"/>
    <hyperlink ref="B53" location="'4-Acid'!$A$791" display="'4-Acid'!$A$791" xr:uid="{9AACD437-33F2-4EA7-BFD2-C8FFE0AD98D8}"/>
    <hyperlink ref="B54" location="'4-Acid'!$A$809" display="'4-Acid'!$A$809" xr:uid="{F9750ECE-BF5A-4DB7-BB01-68573723CA41}"/>
    <hyperlink ref="B55" location="'4-Acid'!$A$846" display="'4-Acid'!$A$846" xr:uid="{369D5987-DAAE-4966-9E8E-B57A44093889}"/>
    <hyperlink ref="B56" location="'4-Acid'!$A$864" display="'4-Acid'!$A$864" xr:uid="{B07FB574-B52B-46ED-A854-1DF0413E6741}"/>
    <hyperlink ref="B57" location="'4-Acid'!$A$883" display="'4-Acid'!$A$883" xr:uid="{EC2E2F58-36C1-4140-BEDA-9D872257EF4A}"/>
    <hyperlink ref="B58" location="'4-Acid'!$A$920" display="'4-Acid'!$A$920" xr:uid="{AA1B73B7-E304-41A9-9027-D8341A7ABC58}"/>
    <hyperlink ref="B59" location="'4-Acid'!$A$939" display="'4-Acid'!$A$939" xr:uid="{43D5DDB1-CEC1-4964-AEBF-F25976606B0D}"/>
    <hyperlink ref="B60" location="'4-Acid'!$A$958" display="'4-Acid'!$A$958" xr:uid="{D68602CA-50F7-4C71-BC2D-92D805FC827D}"/>
    <hyperlink ref="B61" location="'4-Acid'!$A$976" display="'4-Acid'!$A$976" xr:uid="{1A719EC7-C24E-42A6-AE98-88A9A539BE5F}"/>
    <hyperlink ref="B62" location="'4-Acid'!$A$995" display="'4-Acid'!$A$995" xr:uid="{E1489E5C-1FB1-428F-BA05-6676C54BECBC}"/>
    <hyperlink ref="B63" location="'4-Acid'!$A$1013" display="'4-Acid'!$A$1013" xr:uid="{4DFB1EAF-4C08-44DF-8A9E-39F2E1FA030F}"/>
    <hyperlink ref="B64" location="'4-Acid'!$A$1031" display="'4-Acid'!$A$1031" xr:uid="{75330439-C966-450A-B21E-166EE58B85E3}"/>
    <hyperlink ref="B65" location="'4-Acid'!$A$1049" display="'4-Acid'!$A$1049" xr:uid="{5E72618C-D273-4C50-AA02-D716BB119F1B}"/>
    <hyperlink ref="B66" location="'4-Acid'!$A$1067" display="'4-Acid'!$A$1067" xr:uid="{31245109-20E6-426C-8388-DEFBBE22FED2}"/>
    <hyperlink ref="B67" location="'4-Acid'!$A$1085" display="'4-Acid'!$A$1085" xr:uid="{7E2E9D03-CED3-4F94-B3D8-5A68534562E7}"/>
    <hyperlink ref="B68" location="'4-Acid'!$A$1103" display="'4-Acid'!$A$1103" xr:uid="{D5716BC0-C9BC-4FF7-92AB-B9AC88BC3422}"/>
    <hyperlink ref="B69" location="'4-Acid'!$A$1121" display="'4-Acid'!$A$1121" xr:uid="{8A501E36-4926-43BA-A1CB-BA59257CF533}"/>
    <hyperlink ref="B70" location="'4-Acid'!$A$1139" display="'4-Acid'!$A$1139" xr:uid="{5BEC007C-C7F4-4427-A839-946C185D0510}"/>
    <hyperlink ref="B72" location="'Aqua Regia'!$A$1" display="'Aqua Regia'!$A$1" xr:uid="{EB986F64-288B-47C7-8B60-B29EBA24BABB}"/>
    <hyperlink ref="B73" location="'Aqua Regia'!$A$41" display="'Aqua Regia'!$A$41" xr:uid="{1DC5CF6E-26F1-4F60-B74C-4127DCE2807A}"/>
    <hyperlink ref="B74" location="'Aqua Regia'!$A$59" display="'Aqua Regia'!$A$59" xr:uid="{01427360-84F4-4DAB-95D3-CC0C3DD75A23}"/>
    <hyperlink ref="B75" location="'Aqua Regia'!$A$95" display="'Aqua Regia'!$A$95" xr:uid="{08D0E760-B0FE-4F69-BBE1-0FD59F1C6465}"/>
    <hyperlink ref="B76" location="'Aqua Regia'!$A$131" display="'Aqua Regia'!$A$131" xr:uid="{941802D2-770D-44C1-A4B6-53424CC081B9}"/>
    <hyperlink ref="B77" location="'Aqua Regia'!$A$150" display="'Aqua Regia'!$A$150" xr:uid="{001632BA-1C80-405A-A2CE-B96A1662BFD9}"/>
    <hyperlink ref="B78" location="'Aqua Regia'!$A$169" display="'Aqua Regia'!$A$169" xr:uid="{69A6E65E-E034-4ECD-B259-3994515E38D0}"/>
    <hyperlink ref="B79" location="'Aqua Regia'!$A$187" display="'Aqua Regia'!$A$187" xr:uid="{9B8D1804-06A4-46BC-83B8-4D86D74CA583}"/>
    <hyperlink ref="B80" location="'Aqua Regia'!$A$206" display="'Aqua Regia'!$A$206" xr:uid="{1C2DE476-EDF7-4137-9E6E-72BF28851658}"/>
    <hyperlink ref="B81" location="'Aqua Regia'!$A$224" display="'Aqua Regia'!$A$224" xr:uid="{577884D5-E2AC-4EF6-B22C-2C718AF148DC}"/>
    <hyperlink ref="B82" location="'Aqua Regia'!$A$242" display="'Aqua Regia'!$A$242" xr:uid="{6B6D2D60-8F89-46AD-B173-97CEEB110456}"/>
    <hyperlink ref="B83" location="'Aqua Regia'!$A$260" display="'Aqua Regia'!$A$260" xr:uid="{92BA0F2D-048E-41FF-ABCC-2F94318BE78B}"/>
    <hyperlink ref="B84" location="'Aqua Regia'!$A$278" display="'Aqua Regia'!$A$278" xr:uid="{57942FB3-C1CA-405D-BEB6-CB4D9A175349}"/>
    <hyperlink ref="B85" location="'Aqua Regia'!$A$350" display="'Aqua Regia'!$A$350" xr:uid="{B62622B9-77BD-47C4-9231-2C31D52FAF84}"/>
    <hyperlink ref="B86" location="'Aqua Regia'!$A$368" display="'Aqua Regia'!$A$368" xr:uid="{A9B7BB36-EB53-4FFD-97AF-A42B2A6C56B9}"/>
    <hyperlink ref="B87" location="'Aqua Regia'!$A$423" display="'Aqua Regia'!$A$423" xr:uid="{CDF1F2D3-F62A-4638-ACD2-63587D9A1D9C}"/>
    <hyperlink ref="B88" location="'Aqua Regia'!$A$442" display="'Aqua Regia'!$A$442" xr:uid="{A0123745-5C17-4A78-BAE0-E48BADB43562}"/>
    <hyperlink ref="B89" location="'Aqua Regia'!$A$478" display="'Aqua Regia'!$A$478" xr:uid="{1578BC81-836D-4659-9627-47E4E8E90BE9}"/>
    <hyperlink ref="B90" location="'Aqua Regia'!$A$496" display="'Aqua Regia'!$A$496" xr:uid="{7465F0A3-C8E6-4D91-90BF-4ABCDC6A23BB}"/>
    <hyperlink ref="B91" location="'Aqua Regia'!$A$514" display="'Aqua Regia'!$A$514" xr:uid="{BABF4DCD-0DA1-4275-B25F-A76CCE964C30}"/>
    <hyperlink ref="B92" location="'Aqua Regia'!$A$532" display="'Aqua Regia'!$A$532" xr:uid="{FCB418B3-4918-492B-8DF6-34FCFDCD9BBE}"/>
    <hyperlink ref="B93" location="'Aqua Regia'!$A$569" display="'Aqua Regia'!$A$569" xr:uid="{B29A6F1B-942B-4B63-BFD3-9B91627C975C}"/>
    <hyperlink ref="B94" location="'Aqua Regia'!$A$587" display="'Aqua Regia'!$A$587" xr:uid="{70FC4993-C27A-41EF-81D3-726E0C5C6F65}"/>
    <hyperlink ref="B95" location="'Aqua Regia'!$A$605" display="'Aqua Regia'!$A$605" xr:uid="{C73C4F07-0292-4553-A2E4-5C1710A11681}"/>
    <hyperlink ref="B96" location="'Aqua Regia'!$A$624" display="'Aqua Regia'!$A$624" xr:uid="{C341834D-DB51-45F6-A3BD-5BC978CD2C10}"/>
    <hyperlink ref="B97" location="'Aqua Regia'!$A$679" display="'Aqua Regia'!$A$679" xr:uid="{8010FE2F-8E5F-418B-8810-0282BF89AB23}"/>
    <hyperlink ref="B98" location="'Aqua Regia'!$A$697" display="'Aqua Regia'!$A$697" xr:uid="{75B87B16-649A-4FAB-AB9D-9A51BF514CAE}"/>
    <hyperlink ref="B99" location="'Aqua Regia'!$A$715" display="'Aqua Regia'!$A$715" xr:uid="{79559B38-ACC4-4F89-B896-6D48F90E8CBE}"/>
    <hyperlink ref="B100" location="'Aqua Regia'!$A$788" display="'Aqua Regia'!$A$788" xr:uid="{342BE4EC-46E5-4B31-BBE5-511811139163}"/>
    <hyperlink ref="B101" location="'Aqua Regia'!$A$806" display="'Aqua Regia'!$A$806" xr:uid="{E9E70D30-F05C-4A63-8A0F-E5D5A89F90B6}"/>
    <hyperlink ref="B102" location="'Aqua Regia'!$A$824" display="'Aqua Regia'!$A$824" xr:uid="{75F5BE57-D93A-4328-8416-3C1085B4967B}"/>
    <hyperlink ref="B103" location="'Aqua Regia'!$A$842" display="'Aqua Regia'!$A$842" xr:uid="{53948F27-5747-496A-A7E5-4A21A77C5E98}"/>
    <hyperlink ref="B104" location="'Aqua Regia'!$A$860" display="'Aqua Regia'!$A$860" xr:uid="{00AF2E23-4F29-40F7-8E6F-981FA07C5703}"/>
    <hyperlink ref="B105" location="'Aqua Regia'!$A$879" display="'Aqua Regia'!$A$879" xr:uid="{90FA1EF2-CFB9-4BEB-ACAF-BFA22B94B0EC}"/>
    <hyperlink ref="B106" location="'Aqua Regia'!$A$916" display="'Aqua Regia'!$A$916" xr:uid="{29D0BCDB-3E35-4F74-B2E9-9EE999CB4AB6}"/>
    <hyperlink ref="B107" location="'Aqua Regia'!$A$934" display="'Aqua Regia'!$A$934" xr:uid="{6834B38F-1F8A-4D16-B4D7-EF0F336EF439}"/>
    <hyperlink ref="B108" location="'Aqua Regia'!$A$952" display="'Aqua Regia'!$A$952" xr:uid="{E67F3C69-8A27-4848-93DA-08D33795567F}"/>
    <hyperlink ref="B109" location="'Aqua Regia'!$A$970" display="'Aqua Regia'!$A$970" xr:uid="{08CB06F9-3754-4042-864D-6D0E123E891A}"/>
    <hyperlink ref="B110" location="'Aqua Regia'!$A$989" display="'Aqua Regia'!$A$989" xr:uid="{142F0136-B5D9-435B-99A1-B67E4D9A8094}"/>
    <hyperlink ref="B111" location="'Aqua Regia'!$A$1008" display="'Aqua Regia'!$A$1008" xr:uid="{D11651C4-CB3E-4FED-B3D3-68AE419CDD1D}"/>
    <hyperlink ref="B112" location="'Aqua Regia'!$A$1026" display="'Aqua Regia'!$A$1026" xr:uid="{7BEFB99A-4EF2-46CF-B9BD-24F16D8F64CB}"/>
    <hyperlink ref="B113" location="'Aqua Regia'!$A$1044" display="'Aqua Regia'!$A$1044" xr:uid="{60749391-97FB-491E-9144-A151428B19D8}"/>
    <hyperlink ref="B114" location="'Aqua Regia'!$A$1080" display="'Aqua Regia'!$A$1080" xr:uid="{3A86455E-409E-4503-9DB5-EC6B030FE382}"/>
    <hyperlink ref="B115" location="'Aqua Regia'!$A$1098" display="'Aqua Regia'!$A$1098" xr:uid="{C68D1ADF-2A1E-41B0-8DC6-B090A5650DB6}"/>
    <hyperlink ref="B116" location="'Aqua Regia'!$A$1116" display="'Aqua Regia'!$A$1116" xr:uid="{C743F2A1-B60D-4886-B57F-7FD440AC5367}"/>
    <hyperlink ref="B117" location="'Aqua Regia'!$A$1134" display="'Aqua Regia'!$A$1134" xr:uid="{52324F6E-9D5F-4AAB-99D6-9FE07A5E3006}"/>
    <hyperlink ref="B118" location="'Aqua Regia'!$A$1152" display="'Aqua Regia'!$A$1152" xr:uid="{96AE7A59-449F-44DB-9A4E-6CDE67E82A02}"/>
    <hyperlink ref="B119" location="'Aqua Regia'!$A$1170" display="'Aqua Regia'!$A$1170" xr:uid="{87E1EC0E-2FD2-4672-B812-EECFB1EE6AED}"/>
    <hyperlink ref="B120" location="'Aqua Regia'!$A$1188" display="'Aqua Regia'!$A$1188" xr:uid="{2687DD60-AC65-4F41-AAA4-7B86469B7B1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B602-9CA6-4465-9477-3ABD2EA82B12}">
  <sheetPr codeName="Sheet14"/>
  <dimension ref="A1:BN119"/>
  <sheetViews>
    <sheetView zoomScale="64" zoomScaleNormal="64" workbookViewId="0"/>
  </sheetViews>
  <sheetFormatPr defaultColWidth="9.140625" defaultRowHeight="12.75"/>
  <cols>
    <col min="1" max="1" width="11.140625" customWidth="1"/>
    <col min="2" max="2" width="12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6" width="11.28515625" style="2" bestFit="1" customWidth="1"/>
    <col min="3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519</v>
      </c>
      <c r="BM1" s="28" t="s">
        <v>66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7" t="s">
        <v>228</v>
      </c>
      <c r="AD2" s="17" t="s">
        <v>228</v>
      </c>
      <c r="AE2" s="17" t="s">
        <v>228</v>
      </c>
      <c r="AF2" s="17" t="s">
        <v>228</v>
      </c>
      <c r="AG2" s="17" t="s">
        <v>228</v>
      </c>
      <c r="AH2" s="150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8" t="s">
        <v>231</v>
      </c>
      <c r="E3" s="149" t="s">
        <v>232</v>
      </c>
      <c r="F3" s="149" t="s">
        <v>233</v>
      </c>
      <c r="G3" s="149" t="s">
        <v>235</v>
      </c>
      <c r="H3" s="149" t="s">
        <v>236</v>
      </c>
      <c r="I3" s="149" t="s">
        <v>238</v>
      </c>
      <c r="J3" s="149" t="s">
        <v>239</v>
      </c>
      <c r="K3" s="149" t="s">
        <v>240</v>
      </c>
      <c r="L3" s="149" t="s">
        <v>241</v>
      </c>
      <c r="M3" s="149" t="s">
        <v>242</v>
      </c>
      <c r="N3" s="149" t="s">
        <v>243</v>
      </c>
      <c r="O3" s="149" t="s">
        <v>244</v>
      </c>
      <c r="P3" s="149" t="s">
        <v>245</v>
      </c>
      <c r="Q3" s="149" t="s">
        <v>247</v>
      </c>
      <c r="R3" s="149" t="s">
        <v>248</v>
      </c>
      <c r="S3" s="149" t="s">
        <v>249</v>
      </c>
      <c r="T3" s="149" t="s">
        <v>304</v>
      </c>
      <c r="U3" s="149" t="s">
        <v>250</v>
      </c>
      <c r="V3" s="149" t="s">
        <v>251</v>
      </c>
      <c r="W3" s="149" t="s">
        <v>252</v>
      </c>
      <c r="X3" s="149" t="s">
        <v>253</v>
      </c>
      <c r="Y3" s="149" t="s">
        <v>257</v>
      </c>
      <c r="Z3" s="149" t="s">
        <v>305</v>
      </c>
      <c r="AA3" s="149" t="s">
        <v>259</v>
      </c>
      <c r="AB3" s="149" t="s">
        <v>260</v>
      </c>
      <c r="AC3" s="149" t="s">
        <v>261</v>
      </c>
      <c r="AD3" s="149" t="s">
        <v>265</v>
      </c>
      <c r="AE3" s="149" t="s">
        <v>266</v>
      </c>
      <c r="AF3" s="149" t="s">
        <v>267</v>
      </c>
      <c r="AG3" s="149" t="s">
        <v>268</v>
      </c>
      <c r="AH3" s="150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11" t="s">
        <v>100</v>
      </c>
      <c r="I4" s="11" t="s">
        <v>100</v>
      </c>
      <c r="J4" s="11" t="s">
        <v>100</v>
      </c>
      <c r="K4" s="11" t="s">
        <v>100</v>
      </c>
      <c r="L4" s="11" t="s">
        <v>100</v>
      </c>
      <c r="M4" s="11" t="s">
        <v>100</v>
      </c>
      <c r="N4" s="11" t="s">
        <v>100</v>
      </c>
      <c r="O4" s="11" t="s">
        <v>100</v>
      </c>
      <c r="P4" s="11" t="s">
        <v>100</v>
      </c>
      <c r="Q4" s="11" t="s">
        <v>100</v>
      </c>
      <c r="R4" s="11" t="s">
        <v>100</v>
      </c>
      <c r="S4" s="11" t="s">
        <v>100</v>
      </c>
      <c r="T4" s="11" t="s">
        <v>100</v>
      </c>
      <c r="U4" s="11" t="s">
        <v>100</v>
      </c>
      <c r="V4" s="11" t="s">
        <v>100</v>
      </c>
      <c r="W4" s="11" t="s">
        <v>100</v>
      </c>
      <c r="X4" s="11" t="s">
        <v>100</v>
      </c>
      <c r="Y4" s="11" t="s">
        <v>100</v>
      </c>
      <c r="Z4" s="11" t="s">
        <v>100</v>
      </c>
      <c r="AA4" s="11" t="s">
        <v>100</v>
      </c>
      <c r="AB4" s="11" t="s">
        <v>100</v>
      </c>
      <c r="AC4" s="11" t="s">
        <v>100</v>
      </c>
      <c r="AD4" s="11" t="s">
        <v>100</v>
      </c>
      <c r="AE4" s="11" t="s">
        <v>100</v>
      </c>
      <c r="AF4" s="11" t="s">
        <v>100</v>
      </c>
      <c r="AG4" s="11" t="s">
        <v>100</v>
      </c>
      <c r="AH4" s="150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150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2.3519999999999999</v>
      </c>
      <c r="E6" s="22">
        <v>2.41</v>
      </c>
      <c r="F6" s="22">
        <v>2.41</v>
      </c>
      <c r="G6" s="22">
        <v>2.4506199999999998</v>
      </c>
      <c r="H6" s="22">
        <v>2.44</v>
      </c>
      <c r="I6" s="22">
        <v>2.38</v>
      </c>
      <c r="J6" s="22">
        <v>2.4300000000000002</v>
      </c>
      <c r="K6" s="22">
        <v>2.42</v>
      </c>
      <c r="L6" s="22">
        <v>2.5499999999999998</v>
      </c>
      <c r="M6" s="22">
        <v>2.5</v>
      </c>
      <c r="N6" s="22">
        <v>2.46</v>
      </c>
      <c r="O6" s="22">
        <v>2.46</v>
      </c>
      <c r="P6" s="22">
        <v>2.52</v>
      </c>
      <c r="Q6" s="22">
        <v>2.48</v>
      </c>
      <c r="R6" s="22">
        <v>2.4</v>
      </c>
      <c r="S6" s="22">
        <v>2.56</v>
      </c>
      <c r="T6" s="152">
        <v>2.1814</v>
      </c>
      <c r="U6" s="22">
        <v>2.31</v>
      </c>
      <c r="V6" s="22">
        <v>2.38</v>
      </c>
      <c r="W6" s="22">
        <v>2.46</v>
      </c>
      <c r="X6" s="22">
        <v>2.38</v>
      </c>
      <c r="Y6" s="22">
        <v>2.4300000000000002</v>
      </c>
      <c r="Z6" s="22">
        <v>2.42</v>
      </c>
      <c r="AA6" s="22">
        <v>2.5349999999999997</v>
      </c>
      <c r="AB6" s="22">
        <v>2.4550000000000001</v>
      </c>
      <c r="AC6" s="22">
        <v>2.37</v>
      </c>
      <c r="AD6" s="22">
        <v>2.4726536377859092</v>
      </c>
      <c r="AE6" s="22">
        <v>2.41</v>
      </c>
      <c r="AF6" s="22">
        <v>2.41</v>
      </c>
      <c r="AG6" s="22">
        <v>2.46</v>
      </c>
      <c r="AH6" s="150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2.4049999999999998</v>
      </c>
      <c r="E7" s="11">
        <v>2.42</v>
      </c>
      <c r="F7" s="11">
        <v>2.37</v>
      </c>
      <c r="G7" s="11">
        <v>2.43764</v>
      </c>
      <c r="H7" s="11">
        <v>2.4</v>
      </c>
      <c r="I7" s="11">
        <v>2.39</v>
      </c>
      <c r="J7" s="11">
        <v>2.4500000000000002</v>
      </c>
      <c r="K7" s="11">
        <v>2.41</v>
      </c>
      <c r="L7" s="11">
        <v>2.48</v>
      </c>
      <c r="M7" s="11">
        <v>2.4700000000000002</v>
      </c>
      <c r="N7" s="11">
        <v>2.48</v>
      </c>
      <c r="O7" s="11">
        <v>2.46</v>
      </c>
      <c r="P7" s="11">
        <v>2.5299999999999998</v>
      </c>
      <c r="Q7" s="11">
        <v>2.5</v>
      </c>
      <c r="R7" s="11">
        <v>2.4500000000000002</v>
      </c>
      <c r="S7" s="11">
        <v>2.5099999999999998</v>
      </c>
      <c r="T7" s="11">
        <v>2.3003999999999998</v>
      </c>
      <c r="U7" s="11">
        <v>2.29</v>
      </c>
      <c r="V7" s="11">
        <v>2.39</v>
      </c>
      <c r="W7" s="11">
        <v>2.4500000000000002</v>
      </c>
      <c r="X7" s="11">
        <v>2.38</v>
      </c>
      <c r="Y7" s="11">
        <v>2.41</v>
      </c>
      <c r="Z7" s="11">
        <v>2.42</v>
      </c>
      <c r="AA7" s="11">
        <v>2.5649999999999999</v>
      </c>
      <c r="AB7" s="11">
        <v>2.4649999999999999</v>
      </c>
      <c r="AC7" s="11">
        <v>2.37</v>
      </c>
      <c r="AD7" s="11">
        <v>2.4934322397841098</v>
      </c>
      <c r="AE7" s="11">
        <v>2.4500000000000002</v>
      </c>
      <c r="AF7" s="11">
        <v>2.42</v>
      </c>
      <c r="AG7" s="11">
        <v>2.46</v>
      </c>
      <c r="AH7" s="150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1">
        <v>2.3769999999999998</v>
      </c>
      <c r="E8" s="11">
        <v>2.39</v>
      </c>
      <c r="F8" s="11">
        <v>2.41</v>
      </c>
      <c r="G8" s="11">
        <v>2.4389223800000002</v>
      </c>
      <c r="H8" s="11">
        <v>2.4500000000000002</v>
      </c>
      <c r="I8" s="11">
        <v>2.38</v>
      </c>
      <c r="J8" s="11">
        <v>2.4500000000000002</v>
      </c>
      <c r="K8" s="11">
        <v>2.46</v>
      </c>
      <c r="L8" s="11">
        <v>2.52</v>
      </c>
      <c r="M8" s="11">
        <v>2.4700000000000002</v>
      </c>
      <c r="N8" s="11">
        <v>2.5</v>
      </c>
      <c r="O8" s="11">
        <v>2.52</v>
      </c>
      <c r="P8" s="11">
        <v>2.52</v>
      </c>
      <c r="Q8" s="11">
        <v>2.5099999999999998</v>
      </c>
      <c r="R8" s="11">
        <v>2.4300000000000002</v>
      </c>
      <c r="S8" s="11">
        <v>2.59</v>
      </c>
      <c r="T8" s="11">
        <v>2.3054999999999999</v>
      </c>
      <c r="U8" s="11">
        <v>2.31</v>
      </c>
      <c r="V8" s="11">
        <v>2.39</v>
      </c>
      <c r="W8" s="11">
        <v>2.4699999999999998</v>
      </c>
      <c r="X8" s="11">
        <v>2.38</v>
      </c>
      <c r="Y8" s="11">
        <v>2.41</v>
      </c>
      <c r="Z8" s="11">
        <v>2.4300000000000002</v>
      </c>
      <c r="AA8" s="11">
        <v>2.5250000000000004</v>
      </c>
      <c r="AB8" s="11">
        <v>2.4649999999999999</v>
      </c>
      <c r="AC8" s="11">
        <v>2.35</v>
      </c>
      <c r="AD8" s="11">
        <v>2.545873473398617</v>
      </c>
      <c r="AE8" s="11">
        <v>2.41</v>
      </c>
      <c r="AF8" s="11">
        <v>2.46</v>
      </c>
      <c r="AG8" s="11">
        <v>2.4900000000000002</v>
      </c>
      <c r="AH8" s="150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2.3969999999999998</v>
      </c>
      <c r="E9" s="11">
        <v>2.41</v>
      </c>
      <c r="F9" s="11">
        <v>2.4300000000000002</v>
      </c>
      <c r="G9" s="11">
        <v>2.4449100000000001</v>
      </c>
      <c r="H9" s="11">
        <v>2.4300000000000002</v>
      </c>
      <c r="I9" s="11">
        <v>2.38</v>
      </c>
      <c r="J9" s="11">
        <v>2.46</v>
      </c>
      <c r="K9" s="11">
        <v>2.4300000000000002</v>
      </c>
      <c r="L9" s="11">
        <v>2.5499999999999998</v>
      </c>
      <c r="M9" s="11">
        <v>2.4900000000000002</v>
      </c>
      <c r="N9" s="11">
        <v>2.5</v>
      </c>
      <c r="O9" s="11">
        <v>2.42</v>
      </c>
      <c r="P9" s="11">
        <v>2.5499999999999998</v>
      </c>
      <c r="Q9" s="11">
        <v>2.4900000000000002</v>
      </c>
      <c r="R9" s="11">
        <v>2.4300000000000002</v>
      </c>
      <c r="S9" s="11">
        <v>2.52</v>
      </c>
      <c r="T9" s="11">
        <v>2.2968000000000002</v>
      </c>
      <c r="U9" s="11">
        <v>2.3199999999999998</v>
      </c>
      <c r="V9" s="11">
        <v>2.39</v>
      </c>
      <c r="W9" s="11">
        <v>2.5300000000000002</v>
      </c>
      <c r="X9" s="11">
        <v>2.36</v>
      </c>
      <c r="Y9" s="11">
        <v>2.42</v>
      </c>
      <c r="Z9" s="11">
        <v>2.44</v>
      </c>
      <c r="AA9" s="11">
        <v>2.5599999999999996</v>
      </c>
      <c r="AB9" s="11">
        <v>2.4699999999999998</v>
      </c>
      <c r="AC9" s="11">
        <v>2.34</v>
      </c>
      <c r="AD9" s="11">
        <v>2.5270737858764352</v>
      </c>
      <c r="AE9" s="11">
        <v>2.44</v>
      </c>
      <c r="AF9" s="11">
        <v>2.44</v>
      </c>
      <c r="AG9" s="11">
        <v>2.48</v>
      </c>
      <c r="AH9" s="150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2.4408049456736953</v>
      </c>
      <c r="BN9" s="28"/>
    </row>
    <row r="10" spans="1:66">
      <c r="A10" s="30"/>
      <c r="B10" s="19">
        <v>1</v>
      </c>
      <c r="C10" s="9">
        <v>5</v>
      </c>
      <c r="D10" s="11">
        <v>2.3519999999999999</v>
      </c>
      <c r="E10" s="11">
        <v>2.41</v>
      </c>
      <c r="F10" s="11">
        <v>2.4</v>
      </c>
      <c r="G10" s="11">
        <v>2.4514499999999999</v>
      </c>
      <c r="H10" s="11">
        <v>2.42</v>
      </c>
      <c r="I10" s="11">
        <v>2.39</v>
      </c>
      <c r="J10" s="11">
        <v>2.4700000000000002</v>
      </c>
      <c r="K10" s="11">
        <v>2.46</v>
      </c>
      <c r="L10" s="11">
        <v>2.54</v>
      </c>
      <c r="M10" s="11">
        <v>2.5</v>
      </c>
      <c r="N10" s="11">
        <v>2.48</v>
      </c>
      <c r="O10" s="11">
        <v>2.48</v>
      </c>
      <c r="P10" s="11">
        <v>2.5299999999999998</v>
      </c>
      <c r="Q10" s="11">
        <v>2.4900000000000002</v>
      </c>
      <c r="R10" s="11">
        <v>2.4700000000000002</v>
      </c>
      <c r="S10" s="11">
        <v>2.57</v>
      </c>
      <c r="T10" s="11">
        <v>2.2928999999999999</v>
      </c>
      <c r="U10" s="11">
        <v>2.35</v>
      </c>
      <c r="V10" s="11">
        <v>2.37</v>
      </c>
      <c r="W10" s="11">
        <v>2.41</v>
      </c>
      <c r="X10" s="11">
        <v>2.39</v>
      </c>
      <c r="Y10" s="11">
        <v>2.4300000000000002</v>
      </c>
      <c r="Z10" s="11">
        <v>2.4300000000000002</v>
      </c>
      <c r="AA10" s="11">
        <v>2.5700000000000003</v>
      </c>
      <c r="AB10" s="11">
        <v>2.4850000000000003</v>
      </c>
      <c r="AC10" s="11">
        <v>2.35</v>
      </c>
      <c r="AD10" s="11">
        <v>2.51618975625833</v>
      </c>
      <c r="AE10" s="11">
        <v>2.41</v>
      </c>
      <c r="AF10" s="11">
        <v>2.44</v>
      </c>
      <c r="AG10" s="11">
        <v>2.46</v>
      </c>
      <c r="AH10" s="150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1">
        <v>2.363</v>
      </c>
      <c r="E11" s="11">
        <v>2.4</v>
      </c>
      <c r="F11" s="11">
        <v>2.42</v>
      </c>
      <c r="G11" s="11">
        <v>2.449453333333333</v>
      </c>
      <c r="H11" s="11">
        <v>2.4300000000000002</v>
      </c>
      <c r="I11" s="11">
        <v>2.4</v>
      </c>
      <c r="J11" s="11">
        <v>2.46</v>
      </c>
      <c r="K11" s="11">
        <v>2.42</v>
      </c>
      <c r="L11" s="11">
        <v>2.54</v>
      </c>
      <c r="M11" s="11">
        <v>2.4700000000000002</v>
      </c>
      <c r="N11" s="11">
        <v>2.48</v>
      </c>
      <c r="O11" s="11">
        <v>2.4500000000000002</v>
      </c>
      <c r="P11" s="11">
        <v>2.54</v>
      </c>
      <c r="Q11" s="11">
        <v>2.5</v>
      </c>
      <c r="R11" s="11">
        <v>2.4500000000000002</v>
      </c>
      <c r="S11" s="11">
        <v>2.5</v>
      </c>
      <c r="T11" s="11">
        <v>2.3166000000000002</v>
      </c>
      <c r="U11" s="11">
        <v>2.2999999999999998</v>
      </c>
      <c r="V11" s="11">
        <v>2.38</v>
      </c>
      <c r="W11" s="11">
        <v>2.4850000000000003</v>
      </c>
      <c r="X11" s="11">
        <v>2.35</v>
      </c>
      <c r="Y11" s="11">
        <v>2.4700000000000002</v>
      </c>
      <c r="Z11" s="11">
        <v>2.46</v>
      </c>
      <c r="AA11" s="11">
        <v>2.4800000000000004</v>
      </c>
      <c r="AB11" s="11">
        <v>2.4850000000000003</v>
      </c>
      <c r="AC11" s="11">
        <v>2.38</v>
      </c>
      <c r="AD11" s="11">
        <v>2.5310316148284735</v>
      </c>
      <c r="AE11" s="11">
        <v>2.4300000000000002</v>
      </c>
      <c r="AF11" s="11">
        <v>2.4300000000000002</v>
      </c>
      <c r="AG11" s="11">
        <v>2.5099999999999998</v>
      </c>
      <c r="AH11" s="150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275</v>
      </c>
      <c r="C12" s="12"/>
      <c r="D12" s="23">
        <v>2.374333333333333</v>
      </c>
      <c r="E12" s="23">
        <v>2.4066666666666667</v>
      </c>
      <c r="F12" s="23">
        <v>2.4066666666666667</v>
      </c>
      <c r="G12" s="23">
        <v>2.4454992855555555</v>
      </c>
      <c r="H12" s="23">
        <v>2.4283333333333332</v>
      </c>
      <c r="I12" s="23">
        <v>2.3866666666666667</v>
      </c>
      <c r="J12" s="23">
        <v>2.4533333333333336</v>
      </c>
      <c r="K12" s="23">
        <v>2.4333333333333331</v>
      </c>
      <c r="L12" s="23">
        <v>2.5299999999999994</v>
      </c>
      <c r="M12" s="23">
        <v>2.4833333333333338</v>
      </c>
      <c r="N12" s="23">
        <v>2.4833333333333334</v>
      </c>
      <c r="O12" s="23">
        <v>2.4649999999999999</v>
      </c>
      <c r="P12" s="23">
        <v>2.5316666666666667</v>
      </c>
      <c r="Q12" s="23">
        <v>2.4950000000000001</v>
      </c>
      <c r="R12" s="23">
        <v>2.438333333333333</v>
      </c>
      <c r="S12" s="23">
        <v>2.5416666666666665</v>
      </c>
      <c r="T12" s="23">
        <v>2.2822666666666667</v>
      </c>
      <c r="U12" s="23">
        <v>2.313333333333333</v>
      </c>
      <c r="V12" s="23">
        <v>2.3833333333333333</v>
      </c>
      <c r="W12" s="23">
        <v>2.4674999999999998</v>
      </c>
      <c r="X12" s="23">
        <v>2.3733333333333335</v>
      </c>
      <c r="Y12" s="23">
        <v>2.4283333333333332</v>
      </c>
      <c r="Z12" s="23">
        <v>2.4333333333333331</v>
      </c>
      <c r="AA12" s="23">
        <v>2.5391666666666666</v>
      </c>
      <c r="AB12" s="23">
        <v>2.4708333333333332</v>
      </c>
      <c r="AC12" s="23">
        <v>2.36</v>
      </c>
      <c r="AD12" s="23">
        <v>2.5143757513219791</v>
      </c>
      <c r="AE12" s="23">
        <v>2.4250000000000003</v>
      </c>
      <c r="AF12" s="23">
        <v>2.4333333333333331</v>
      </c>
      <c r="AG12" s="23">
        <v>2.476666666666667</v>
      </c>
      <c r="AH12" s="150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276</v>
      </c>
      <c r="C13" s="29"/>
      <c r="D13" s="11">
        <v>2.37</v>
      </c>
      <c r="E13" s="11">
        <v>2.41</v>
      </c>
      <c r="F13" s="11">
        <v>2.41</v>
      </c>
      <c r="G13" s="11">
        <v>2.4471816666666664</v>
      </c>
      <c r="H13" s="11">
        <v>2.4300000000000002</v>
      </c>
      <c r="I13" s="11">
        <v>2.3849999999999998</v>
      </c>
      <c r="J13" s="11">
        <v>2.4550000000000001</v>
      </c>
      <c r="K13" s="11">
        <v>2.4249999999999998</v>
      </c>
      <c r="L13" s="11">
        <v>2.54</v>
      </c>
      <c r="M13" s="11">
        <v>2.4800000000000004</v>
      </c>
      <c r="N13" s="11">
        <v>2.48</v>
      </c>
      <c r="O13" s="11">
        <v>2.46</v>
      </c>
      <c r="P13" s="11">
        <v>2.5299999999999998</v>
      </c>
      <c r="Q13" s="11">
        <v>2.4950000000000001</v>
      </c>
      <c r="R13" s="11">
        <v>2.4400000000000004</v>
      </c>
      <c r="S13" s="11">
        <v>2.54</v>
      </c>
      <c r="T13" s="11">
        <v>2.2986</v>
      </c>
      <c r="U13" s="11">
        <v>2.31</v>
      </c>
      <c r="V13" s="11">
        <v>2.3849999999999998</v>
      </c>
      <c r="W13" s="11">
        <v>2.4649999999999999</v>
      </c>
      <c r="X13" s="11">
        <v>2.38</v>
      </c>
      <c r="Y13" s="11">
        <v>2.4249999999999998</v>
      </c>
      <c r="Z13" s="11">
        <v>2.4300000000000002</v>
      </c>
      <c r="AA13" s="11">
        <v>2.5474999999999994</v>
      </c>
      <c r="AB13" s="11">
        <v>2.4674999999999998</v>
      </c>
      <c r="AC13" s="11">
        <v>2.3600000000000003</v>
      </c>
      <c r="AD13" s="11">
        <v>2.5216317710673826</v>
      </c>
      <c r="AE13" s="11">
        <v>2.42</v>
      </c>
      <c r="AF13" s="11">
        <v>2.4350000000000001</v>
      </c>
      <c r="AG13" s="11">
        <v>2.4699999999999998</v>
      </c>
      <c r="AH13" s="150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277</v>
      </c>
      <c r="C14" s="29"/>
      <c r="D14" s="24">
        <v>2.2747893675385961E-2</v>
      </c>
      <c r="E14" s="24">
        <v>1.0327955589886426E-2</v>
      </c>
      <c r="F14" s="24">
        <v>2.0655911179772894E-2</v>
      </c>
      <c r="G14" s="24">
        <v>6.0438154545990391E-3</v>
      </c>
      <c r="H14" s="24">
        <v>1.7224014243685165E-2</v>
      </c>
      <c r="I14" s="24">
        <v>8.1649658092773029E-3</v>
      </c>
      <c r="J14" s="24">
        <v>1.3662601021279433E-2</v>
      </c>
      <c r="K14" s="24">
        <v>2.1602468994692831E-2</v>
      </c>
      <c r="L14" s="24">
        <v>2.6832815729997433E-2</v>
      </c>
      <c r="M14" s="24">
        <v>1.5055453054181536E-2</v>
      </c>
      <c r="N14" s="24">
        <v>1.5055453054181635E-2</v>
      </c>
      <c r="O14" s="24">
        <v>3.3316662497915372E-2</v>
      </c>
      <c r="P14" s="24">
        <v>1.1690451944500073E-2</v>
      </c>
      <c r="Q14" s="24">
        <v>1.048808848170142E-2</v>
      </c>
      <c r="R14" s="24">
        <v>2.4013884872437261E-2</v>
      </c>
      <c r="S14" s="24">
        <v>3.6560452221856679E-2</v>
      </c>
      <c r="T14" s="24">
        <v>5.0091423084862211E-2</v>
      </c>
      <c r="U14" s="24">
        <v>2.0655911179772921E-2</v>
      </c>
      <c r="V14" s="24">
        <v>8.1649658092773029E-3</v>
      </c>
      <c r="W14" s="24">
        <v>3.971775421647105E-2</v>
      </c>
      <c r="X14" s="24">
        <v>1.5055453054181616E-2</v>
      </c>
      <c r="Y14" s="24">
        <v>2.2286019533929075E-2</v>
      </c>
      <c r="Z14" s="24">
        <v>1.5055453054181614E-2</v>
      </c>
      <c r="AA14" s="24">
        <v>3.3973028517732339E-2</v>
      </c>
      <c r="AB14" s="24">
        <v>1.2006942436218747E-2</v>
      </c>
      <c r="AC14" s="24">
        <v>1.5491933384829683E-2</v>
      </c>
      <c r="AD14" s="24">
        <v>2.6882784134359801E-2</v>
      </c>
      <c r="AE14" s="24">
        <v>1.7606816861658988E-2</v>
      </c>
      <c r="AF14" s="24">
        <v>1.7511900715418211E-2</v>
      </c>
      <c r="AG14" s="24">
        <v>2.0655911179772866E-2</v>
      </c>
      <c r="AH14" s="203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9.580749828184458E-3</v>
      </c>
      <c r="E15" s="13">
        <v>4.2913942894264928E-3</v>
      </c>
      <c r="F15" s="13">
        <v>8.5827885788530029E-3</v>
      </c>
      <c r="G15" s="13">
        <v>2.4714034840644158E-3</v>
      </c>
      <c r="H15" s="13">
        <v>7.0929365451002742E-3</v>
      </c>
      <c r="I15" s="13">
        <v>3.4210750597530597E-3</v>
      </c>
      <c r="J15" s="13">
        <v>5.5689949814997685E-3</v>
      </c>
      <c r="K15" s="13">
        <v>8.8777269841203432E-3</v>
      </c>
      <c r="L15" s="13">
        <v>1.0605856019761835E-2</v>
      </c>
      <c r="M15" s="13">
        <v>6.0625985453079999E-3</v>
      </c>
      <c r="N15" s="13">
        <v>6.0625985453080407E-3</v>
      </c>
      <c r="O15" s="13">
        <v>1.3515887423089401E-2</v>
      </c>
      <c r="P15" s="13">
        <v>4.6176900373272175E-3</v>
      </c>
      <c r="Q15" s="13">
        <v>4.2036426780366412E-3</v>
      </c>
      <c r="R15" s="13">
        <v>9.8484832012729721E-3</v>
      </c>
      <c r="S15" s="13">
        <v>1.4384440218435416E-2</v>
      </c>
      <c r="T15" s="13">
        <v>2.1948102654464369E-2</v>
      </c>
      <c r="U15" s="13">
        <v>8.9290682333312346E-3</v>
      </c>
      <c r="V15" s="13">
        <v>3.4258597801163507E-3</v>
      </c>
      <c r="W15" s="13">
        <v>1.6096354292389484E-2</v>
      </c>
      <c r="X15" s="13">
        <v>6.3435897700203428E-3</v>
      </c>
      <c r="Y15" s="13">
        <v>9.1774960331897359E-3</v>
      </c>
      <c r="Z15" s="13">
        <v>6.1871724880198419E-3</v>
      </c>
      <c r="AA15" s="13">
        <v>1.337959770964188E-2</v>
      </c>
      <c r="AB15" s="13">
        <v>4.8594708004932536E-3</v>
      </c>
      <c r="AC15" s="13">
        <v>6.5643785528939338E-3</v>
      </c>
      <c r="AD15" s="13">
        <v>1.0691633547700929E-2</v>
      </c>
      <c r="AE15" s="13">
        <v>7.2605430357356648E-3</v>
      </c>
      <c r="AF15" s="13">
        <v>7.1966715268841968E-3</v>
      </c>
      <c r="AG15" s="13">
        <v>8.3402063982932154E-3</v>
      </c>
      <c r="AH15" s="150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278</v>
      </c>
      <c r="C16" s="29"/>
      <c r="D16" s="13">
        <v>-2.7233479864166354E-2</v>
      </c>
      <c r="E16" s="13">
        <v>-1.3986483871862965E-2</v>
      </c>
      <c r="F16" s="13">
        <v>-1.3986483871862965E-2</v>
      </c>
      <c r="G16" s="13">
        <v>1.923275307263328E-3</v>
      </c>
      <c r="H16" s="13">
        <v>-5.1096308873299634E-3</v>
      </c>
      <c r="I16" s="13">
        <v>-2.2180502011432068E-2</v>
      </c>
      <c r="J16" s="13">
        <v>5.1328917871313884E-3</v>
      </c>
      <c r="K16" s="13">
        <v>-3.0611263524378263E-3</v>
      </c>
      <c r="L16" s="13">
        <v>3.6543294655478897E-2</v>
      </c>
      <c r="M16" s="13">
        <v>1.7423918996485099E-2</v>
      </c>
      <c r="N16" s="13">
        <v>1.7423918996484877E-2</v>
      </c>
      <c r="O16" s="13">
        <v>9.9127357018797824E-3</v>
      </c>
      <c r="P16" s="13">
        <v>3.7226129500443239E-2</v>
      </c>
      <c r="Q16" s="13">
        <v>2.2203762911233493E-2</v>
      </c>
      <c r="R16" s="13">
        <v>-1.0126218175455781E-3</v>
      </c>
      <c r="S16" s="13">
        <v>4.1323138570227735E-2</v>
      </c>
      <c r="T16" s="13">
        <v>-6.4953276699982299E-2</v>
      </c>
      <c r="U16" s="13">
        <v>-5.2225235189851893E-2</v>
      </c>
      <c r="V16" s="13">
        <v>-2.3546171701360197E-2</v>
      </c>
      <c r="W16" s="13">
        <v>1.0936987969325962E-2</v>
      </c>
      <c r="X16" s="13">
        <v>-2.7643180771144582E-2</v>
      </c>
      <c r="Y16" s="13">
        <v>-5.1096308873299634E-3</v>
      </c>
      <c r="Z16" s="13">
        <v>-3.0611263524378263E-3</v>
      </c>
      <c r="AA16" s="13">
        <v>4.0298886302781556E-2</v>
      </c>
      <c r="AB16" s="13">
        <v>1.2302657659254201E-2</v>
      </c>
      <c r="AC16" s="13">
        <v>-3.3105859530857429E-2</v>
      </c>
      <c r="AD16" s="13">
        <v>3.014202580123726E-2</v>
      </c>
      <c r="AE16" s="13">
        <v>-6.4753005772579808E-3</v>
      </c>
      <c r="AF16" s="13">
        <v>-3.0611263524378263E-3</v>
      </c>
      <c r="AG16" s="13">
        <v>1.469257961662862E-2</v>
      </c>
      <c r="AH16" s="150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279</v>
      </c>
      <c r="C17" s="47"/>
      <c r="D17" s="45">
        <v>0.94</v>
      </c>
      <c r="E17" s="45">
        <v>0.45</v>
      </c>
      <c r="F17" s="45">
        <v>0.45</v>
      </c>
      <c r="G17" s="45">
        <v>0.15</v>
      </c>
      <c r="H17" s="45">
        <v>0.11</v>
      </c>
      <c r="I17" s="45">
        <v>0.75</v>
      </c>
      <c r="J17" s="45">
        <v>0.27</v>
      </c>
      <c r="K17" s="45">
        <v>0.04</v>
      </c>
      <c r="L17" s="45">
        <v>1.44</v>
      </c>
      <c r="M17" s="45">
        <v>0.73</v>
      </c>
      <c r="N17" s="45">
        <v>0.73</v>
      </c>
      <c r="O17" s="45">
        <v>0.45</v>
      </c>
      <c r="P17" s="45">
        <v>1.46</v>
      </c>
      <c r="Q17" s="45">
        <v>0.9</v>
      </c>
      <c r="R17" s="45">
        <v>0.04</v>
      </c>
      <c r="S17" s="45">
        <v>1.62</v>
      </c>
      <c r="T17" s="45">
        <v>2.34</v>
      </c>
      <c r="U17" s="45">
        <v>1.87</v>
      </c>
      <c r="V17" s="45">
        <v>0.8</v>
      </c>
      <c r="W17" s="45">
        <v>0.48</v>
      </c>
      <c r="X17" s="45">
        <v>0.95</v>
      </c>
      <c r="Y17" s="45">
        <v>0.11</v>
      </c>
      <c r="Z17" s="45">
        <v>0.04</v>
      </c>
      <c r="AA17" s="45">
        <v>1.58</v>
      </c>
      <c r="AB17" s="45">
        <v>0.53</v>
      </c>
      <c r="AC17" s="45">
        <v>1.1599999999999999</v>
      </c>
      <c r="AD17" s="45">
        <v>1.2</v>
      </c>
      <c r="AE17" s="45">
        <v>0.17</v>
      </c>
      <c r="AF17" s="45">
        <v>0.04</v>
      </c>
      <c r="AG17" s="45">
        <v>0.62</v>
      </c>
      <c r="AH17" s="150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BM18" s="55"/>
    </row>
    <row r="19" spans="1:65" ht="15">
      <c r="B19" s="8" t="s">
        <v>520</v>
      </c>
      <c r="BM19" s="28" t="s">
        <v>66</v>
      </c>
    </row>
    <row r="20" spans="1:65" ht="15">
      <c r="A20" s="25" t="s">
        <v>60</v>
      </c>
      <c r="B20" s="18" t="s">
        <v>111</v>
      </c>
      <c r="C20" s="15" t="s">
        <v>112</v>
      </c>
      <c r="D20" s="16" t="s">
        <v>228</v>
      </c>
      <c r="E20" s="17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7" t="s">
        <v>228</v>
      </c>
      <c r="T20" s="17" t="s">
        <v>228</v>
      </c>
      <c r="U20" s="17" t="s">
        <v>228</v>
      </c>
      <c r="V20" s="17" t="s">
        <v>228</v>
      </c>
      <c r="W20" s="17" t="s">
        <v>228</v>
      </c>
      <c r="X20" s="17" t="s">
        <v>228</v>
      </c>
      <c r="Y20" s="17" t="s">
        <v>228</v>
      </c>
      <c r="Z20" s="17" t="s">
        <v>228</v>
      </c>
      <c r="AA20" s="17" t="s">
        <v>228</v>
      </c>
      <c r="AB20" s="17" t="s">
        <v>228</v>
      </c>
      <c r="AC20" s="17" t="s">
        <v>228</v>
      </c>
      <c r="AD20" s="17" t="s">
        <v>228</v>
      </c>
      <c r="AE20" s="17" t="s">
        <v>228</v>
      </c>
      <c r="AF20" s="17" t="s">
        <v>228</v>
      </c>
      <c r="AG20" s="17" t="s">
        <v>228</v>
      </c>
      <c r="AH20" s="17" t="s">
        <v>228</v>
      </c>
      <c r="AI20" s="17" t="s">
        <v>228</v>
      </c>
      <c r="AJ20" s="17" t="s">
        <v>228</v>
      </c>
      <c r="AK20" s="150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229</v>
      </c>
      <c r="C21" s="9" t="s">
        <v>229</v>
      </c>
      <c r="D21" s="148" t="s">
        <v>231</v>
      </c>
      <c r="E21" s="149" t="s">
        <v>232</v>
      </c>
      <c r="F21" s="149" t="s">
        <v>233</v>
      </c>
      <c r="G21" s="149" t="s">
        <v>234</v>
      </c>
      <c r="H21" s="149" t="s">
        <v>235</v>
      </c>
      <c r="I21" s="149" t="s">
        <v>236</v>
      </c>
      <c r="J21" s="149" t="s">
        <v>238</v>
      </c>
      <c r="K21" s="149" t="s">
        <v>239</v>
      </c>
      <c r="L21" s="149" t="s">
        <v>240</v>
      </c>
      <c r="M21" s="149" t="s">
        <v>241</v>
      </c>
      <c r="N21" s="149" t="s">
        <v>242</v>
      </c>
      <c r="O21" s="149" t="s">
        <v>243</v>
      </c>
      <c r="P21" s="149" t="s">
        <v>244</v>
      </c>
      <c r="Q21" s="149" t="s">
        <v>245</v>
      </c>
      <c r="R21" s="149" t="s">
        <v>247</v>
      </c>
      <c r="S21" s="149" t="s">
        <v>248</v>
      </c>
      <c r="T21" s="149" t="s">
        <v>249</v>
      </c>
      <c r="U21" s="149" t="s">
        <v>304</v>
      </c>
      <c r="V21" s="149" t="s">
        <v>250</v>
      </c>
      <c r="W21" s="149" t="s">
        <v>251</v>
      </c>
      <c r="X21" s="149" t="s">
        <v>252</v>
      </c>
      <c r="Y21" s="149" t="s">
        <v>253</v>
      </c>
      <c r="Z21" s="149" t="s">
        <v>257</v>
      </c>
      <c r="AA21" s="149" t="s">
        <v>258</v>
      </c>
      <c r="AB21" s="149" t="s">
        <v>305</v>
      </c>
      <c r="AC21" s="149" t="s">
        <v>259</v>
      </c>
      <c r="AD21" s="149" t="s">
        <v>260</v>
      </c>
      <c r="AE21" s="149" t="s">
        <v>261</v>
      </c>
      <c r="AF21" s="149" t="s">
        <v>264</v>
      </c>
      <c r="AG21" s="149" t="s">
        <v>265</v>
      </c>
      <c r="AH21" s="149" t="s">
        <v>266</v>
      </c>
      <c r="AI21" s="149" t="s">
        <v>267</v>
      </c>
      <c r="AJ21" s="149" t="s">
        <v>268</v>
      </c>
      <c r="AK21" s="150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1" t="s">
        <v>100</v>
      </c>
      <c r="M22" s="11" t="s">
        <v>100</v>
      </c>
      <c r="N22" s="11" t="s">
        <v>100</v>
      </c>
      <c r="O22" s="11" t="s">
        <v>100</v>
      </c>
      <c r="P22" s="11" t="s">
        <v>100</v>
      </c>
      <c r="Q22" s="11" t="s">
        <v>100</v>
      </c>
      <c r="R22" s="11" t="s">
        <v>100</v>
      </c>
      <c r="S22" s="11" t="s">
        <v>100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1" t="s">
        <v>100</v>
      </c>
      <c r="AA22" s="11" t="s">
        <v>100</v>
      </c>
      <c r="AB22" s="11" t="s">
        <v>100</v>
      </c>
      <c r="AC22" s="11" t="s">
        <v>100</v>
      </c>
      <c r="AD22" s="11" t="s">
        <v>100</v>
      </c>
      <c r="AE22" s="11" t="s">
        <v>100</v>
      </c>
      <c r="AF22" s="11" t="s">
        <v>100</v>
      </c>
      <c r="AG22" s="11" t="s">
        <v>100</v>
      </c>
      <c r="AH22" s="11" t="s">
        <v>100</v>
      </c>
      <c r="AI22" s="11" t="s">
        <v>100</v>
      </c>
      <c r="AJ22" s="11" t="s">
        <v>100</v>
      </c>
      <c r="AK22" s="150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150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1.026</v>
      </c>
      <c r="E24" s="22">
        <v>1.0900000000000001</v>
      </c>
      <c r="F24" s="152">
        <v>1.1399999999999999</v>
      </c>
      <c r="G24" s="22">
        <v>1.06</v>
      </c>
      <c r="H24" s="22">
        <v>1.0650750000000002</v>
      </c>
      <c r="I24" s="22">
        <v>1.08</v>
      </c>
      <c r="J24" s="22">
        <v>1.03</v>
      </c>
      <c r="K24" s="22">
        <v>1.04</v>
      </c>
      <c r="L24" s="22">
        <v>1.08</v>
      </c>
      <c r="M24" s="22">
        <v>1.02</v>
      </c>
      <c r="N24" s="22">
        <v>1.05</v>
      </c>
      <c r="O24" s="22">
        <v>1.08</v>
      </c>
      <c r="P24" s="22">
        <v>1.0900000000000001</v>
      </c>
      <c r="Q24" s="22">
        <v>1.0900000000000001</v>
      </c>
      <c r="R24" s="22">
        <v>1.06</v>
      </c>
      <c r="S24" s="22">
        <v>1.07</v>
      </c>
      <c r="T24" s="22">
        <v>1.04</v>
      </c>
      <c r="U24" s="22">
        <v>0.98999999999999988</v>
      </c>
      <c r="V24" s="145">
        <v>1.0900000000000001</v>
      </c>
      <c r="W24" s="22">
        <v>1.08</v>
      </c>
      <c r="X24" s="22">
        <v>1.08</v>
      </c>
      <c r="Y24" s="22">
        <v>1.0900000000000001</v>
      </c>
      <c r="Z24" s="22">
        <v>1.03</v>
      </c>
      <c r="AA24" s="22">
        <v>1.07</v>
      </c>
      <c r="AB24" s="22">
        <v>1.04</v>
      </c>
      <c r="AC24" s="22">
        <v>0.99500000000000011</v>
      </c>
      <c r="AD24" s="22">
        <v>1.0249999999999999</v>
      </c>
      <c r="AE24" s="22">
        <v>1.0900000000000001</v>
      </c>
      <c r="AF24" s="22">
        <v>1.08</v>
      </c>
      <c r="AG24" s="22">
        <v>0.9913280955143553</v>
      </c>
      <c r="AH24" s="22">
        <v>1.02</v>
      </c>
      <c r="AI24" s="22">
        <v>1.04</v>
      </c>
      <c r="AJ24" s="22">
        <v>1.05</v>
      </c>
      <c r="AK24" s="150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1.0289999999999999</v>
      </c>
      <c r="E25" s="11">
        <v>1.1100000000000001</v>
      </c>
      <c r="F25" s="11">
        <v>1.0900000000000001</v>
      </c>
      <c r="G25" s="11">
        <v>1.07</v>
      </c>
      <c r="H25" s="11">
        <v>1.065625</v>
      </c>
      <c r="I25" s="11">
        <v>1.06</v>
      </c>
      <c r="J25" s="11">
        <v>1.04</v>
      </c>
      <c r="K25" s="11">
        <v>1.03</v>
      </c>
      <c r="L25" s="11">
        <v>1.08</v>
      </c>
      <c r="M25" s="11">
        <v>1</v>
      </c>
      <c r="N25" s="11">
        <v>1.03</v>
      </c>
      <c r="O25" s="11">
        <v>1.0900000000000001</v>
      </c>
      <c r="P25" s="11">
        <v>1.0900000000000001</v>
      </c>
      <c r="Q25" s="11">
        <v>1.1200000000000001</v>
      </c>
      <c r="R25" s="11">
        <v>1.05</v>
      </c>
      <c r="S25" s="11">
        <v>1.08</v>
      </c>
      <c r="T25" s="11">
        <v>1.03</v>
      </c>
      <c r="U25" s="11">
        <v>0.98</v>
      </c>
      <c r="V25" s="146">
        <v>1.2</v>
      </c>
      <c r="W25" s="11">
        <v>1.07</v>
      </c>
      <c r="X25" s="11">
        <v>1.05</v>
      </c>
      <c r="Y25" s="11">
        <v>1.1200000000000001</v>
      </c>
      <c r="Z25" s="11">
        <v>1.04</v>
      </c>
      <c r="AA25" s="11">
        <v>1.07</v>
      </c>
      <c r="AB25" s="11">
        <v>1.05</v>
      </c>
      <c r="AC25" s="11">
        <v>0.9850000000000001</v>
      </c>
      <c r="AD25" s="11">
        <v>1.0350000000000001</v>
      </c>
      <c r="AE25" s="11">
        <v>1.0900000000000001</v>
      </c>
      <c r="AF25" s="11">
        <v>1.05</v>
      </c>
      <c r="AG25" s="11">
        <v>0.99425812929420077</v>
      </c>
      <c r="AH25" s="11">
        <v>1.02</v>
      </c>
      <c r="AI25" s="11">
        <v>1.06</v>
      </c>
      <c r="AJ25" s="11">
        <v>1.03</v>
      </c>
      <c r="AK25" s="150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11</v>
      </c>
    </row>
    <row r="26" spans="1:65">
      <c r="A26" s="30"/>
      <c r="B26" s="19">
        <v>1</v>
      </c>
      <c r="C26" s="9">
        <v>3</v>
      </c>
      <c r="D26" s="11">
        <v>1.0289999999999999</v>
      </c>
      <c r="E26" s="11">
        <v>1.1000000000000001</v>
      </c>
      <c r="F26" s="11">
        <v>1.1200000000000001</v>
      </c>
      <c r="G26" s="11">
        <v>1.05</v>
      </c>
      <c r="H26" s="11">
        <v>1.064327</v>
      </c>
      <c r="I26" s="11">
        <v>1.06</v>
      </c>
      <c r="J26" s="11">
        <v>1.03</v>
      </c>
      <c r="K26" s="11">
        <v>1.05</v>
      </c>
      <c r="L26" s="11">
        <v>1.1000000000000001</v>
      </c>
      <c r="M26" s="11">
        <v>1.0900000000000001</v>
      </c>
      <c r="N26" s="11">
        <v>1.04</v>
      </c>
      <c r="O26" s="11">
        <v>1.0900000000000001</v>
      </c>
      <c r="P26" s="11">
        <v>1.0900000000000001</v>
      </c>
      <c r="Q26" s="11">
        <v>1.0900000000000001</v>
      </c>
      <c r="R26" s="11">
        <v>1.07</v>
      </c>
      <c r="S26" s="11">
        <v>1.07</v>
      </c>
      <c r="T26" s="11">
        <v>1.02</v>
      </c>
      <c r="U26" s="11">
        <v>0.98999999999999988</v>
      </c>
      <c r="V26" s="146">
        <v>1.1000000000000001</v>
      </c>
      <c r="W26" s="11">
        <v>1.07</v>
      </c>
      <c r="X26" s="11">
        <v>1.07</v>
      </c>
      <c r="Y26" s="11">
        <v>1.1000000000000001</v>
      </c>
      <c r="Z26" s="11">
        <v>1.05</v>
      </c>
      <c r="AA26" s="11">
        <v>1.08</v>
      </c>
      <c r="AB26" s="11">
        <v>1.06</v>
      </c>
      <c r="AC26" s="11">
        <v>1</v>
      </c>
      <c r="AD26" s="11">
        <v>1.0249999999999999</v>
      </c>
      <c r="AE26" s="11">
        <v>1.0900000000000001</v>
      </c>
      <c r="AF26" s="11">
        <v>1.0900000000000001</v>
      </c>
      <c r="AG26" s="11">
        <v>0.98839806173450995</v>
      </c>
      <c r="AH26" s="11">
        <v>1.02</v>
      </c>
      <c r="AI26" s="11">
        <v>1.04</v>
      </c>
      <c r="AJ26" s="11">
        <v>1.06</v>
      </c>
      <c r="AK26" s="150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1.0269999999999999</v>
      </c>
      <c r="E27" s="11">
        <v>1.1200000000000001</v>
      </c>
      <c r="F27" s="11">
        <v>1.1000000000000001</v>
      </c>
      <c r="G27" s="11">
        <v>1.06</v>
      </c>
      <c r="H27" s="11">
        <v>1.080387</v>
      </c>
      <c r="I27" s="11">
        <v>1.06</v>
      </c>
      <c r="J27" s="11">
        <v>1.04</v>
      </c>
      <c r="K27" s="11">
        <v>1.03</v>
      </c>
      <c r="L27" s="11">
        <v>1.06</v>
      </c>
      <c r="M27" s="11">
        <v>1.0900000000000001</v>
      </c>
      <c r="N27" s="11">
        <v>1.04</v>
      </c>
      <c r="O27" s="11">
        <v>1.1000000000000001</v>
      </c>
      <c r="P27" s="11">
        <v>1.03</v>
      </c>
      <c r="Q27" s="11">
        <v>1.1200000000000001</v>
      </c>
      <c r="R27" s="11">
        <v>1.07</v>
      </c>
      <c r="S27" s="11">
        <v>1.08</v>
      </c>
      <c r="T27" s="11">
        <v>1.04</v>
      </c>
      <c r="U27" s="11">
        <v>1</v>
      </c>
      <c r="V27" s="146">
        <v>1.18</v>
      </c>
      <c r="W27" s="11">
        <v>1.06</v>
      </c>
      <c r="X27" s="11">
        <v>1.05</v>
      </c>
      <c r="Y27" s="11">
        <v>1.1100000000000001</v>
      </c>
      <c r="Z27" s="11">
        <v>1.04</v>
      </c>
      <c r="AA27" s="11">
        <v>1.06</v>
      </c>
      <c r="AB27" s="11">
        <v>1.06</v>
      </c>
      <c r="AC27" s="11">
        <v>1</v>
      </c>
      <c r="AD27" s="11">
        <v>1.0350000000000001</v>
      </c>
      <c r="AE27" s="11">
        <v>1.1000000000000001</v>
      </c>
      <c r="AF27" s="11">
        <v>1.07</v>
      </c>
      <c r="AG27" s="11">
        <v>1.0645789400104901</v>
      </c>
      <c r="AH27" s="11">
        <v>1</v>
      </c>
      <c r="AI27" s="11">
        <v>1.04</v>
      </c>
      <c r="AJ27" s="11">
        <v>1.06</v>
      </c>
      <c r="AK27" s="150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1.0567693042582411</v>
      </c>
    </row>
    <row r="28" spans="1:65">
      <c r="A28" s="30"/>
      <c r="B28" s="19">
        <v>1</v>
      </c>
      <c r="C28" s="9">
        <v>5</v>
      </c>
      <c r="D28" s="11">
        <v>1.0269999999999999</v>
      </c>
      <c r="E28" s="11">
        <v>1.1200000000000001</v>
      </c>
      <c r="F28" s="11">
        <v>1.1000000000000001</v>
      </c>
      <c r="G28" s="11">
        <v>1.07</v>
      </c>
      <c r="H28" s="11">
        <v>1.0756350000000001</v>
      </c>
      <c r="I28" s="11">
        <v>1.06</v>
      </c>
      <c r="J28" s="11">
        <v>1.03</v>
      </c>
      <c r="K28" s="11">
        <v>1.04</v>
      </c>
      <c r="L28" s="11">
        <v>1.1000000000000001</v>
      </c>
      <c r="M28" s="11">
        <v>1.1000000000000001</v>
      </c>
      <c r="N28" s="151">
        <v>0.96</v>
      </c>
      <c r="O28" s="11">
        <v>1.08</v>
      </c>
      <c r="P28" s="11">
        <v>1.06</v>
      </c>
      <c r="Q28" s="11">
        <v>1.1100000000000001</v>
      </c>
      <c r="R28" s="11">
        <v>1.06</v>
      </c>
      <c r="S28" s="11">
        <v>1.0900000000000001</v>
      </c>
      <c r="T28" s="11">
        <v>1.02</v>
      </c>
      <c r="U28" s="11">
        <v>0.98999999999999988</v>
      </c>
      <c r="V28" s="146">
        <v>1.1299999999999999</v>
      </c>
      <c r="W28" s="11">
        <v>1.07</v>
      </c>
      <c r="X28" s="11">
        <v>1.1100000000000001</v>
      </c>
      <c r="Y28" s="11">
        <v>1.04</v>
      </c>
      <c r="Z28" s="11">
        <v>1.05</v>
      </c>
      <c r="AA28" s="11">
        <v>1.02</v>
      </c>
      <c r="AB28" s="11">
        <v>1.04</v>
      </c>
      <c r="AC28" s="11">
        <v>1.04</v>
      </c>
      <c r="AD28" s="11">
        <v>1.04</v>
      </c>
      <c r="AE28" s="11">
        <v>1.0900000000000001</v>
      </c>
      <c r="AF28" s="11">
        <v>1.07</v>
      </c>
      <c r="AG28" s="11">
        <v>0.99035141758774037</v>
      </c>
      <c r="AH28" s="11">
        <v>1.02</v>
      </c>
      <c r="AI28" s="11">
        <v>1.06</v>
      </c>
      <c r="AJ28" s="11">
        <v>1.03</v>
      </c>
      <c r="AK28" s="150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14</v>
      </c>
    </row>
    <row r="29" spans="1:65">
      <c r="A29" s="30"/>
      <c r="B29" s="19">
        <v>1</v>
      </c>
      <c r="C29" s="9">
        <v>6</v>
      </c>
      <c r="D29" s="11">
        <v>1.0329999999999999</v>
      </c>
      <c r="E29" s="11">
        <v>1.1100000000000001</v>
      </c>
      <c r="F29" s="11">
        <v>1.1000000000000001</v>
      </c>
      <c r="G29" s="11">
        <v>1.05</v>
      </c>
      <c r="H29" s="11">
        <v>1.076438</v>
      </c>
      <c r="I29" s="11">
        <v>1.06</v>
      </c>
      <c r="J29" s="11">
        <v>1.04</v>
      </c>
      <c r="K29" s="11">
        <v>1.05</v>
      </c>
      <c r="L29" s="11">
        <v>1.05</v>
      </c>
      <c r="M29" s="11">
        <v>1.1000000000000001</v>
      </c>
      <c r="N29" s="11">
        <v>1.03</v>
      </c>
      <c r="O29" s="11">
        <v>1.07</v>
      </c>
      <c r="P29" s="11">
        <v>1.06</v>
      </c>
      <c r="Q29" s="11">
        <v>1.08</v>
      </c>
      <c r="R29" s="11">
        <v>1.06</v>
      </c>
      <c r="S29" s="11">
        <v>1.0900000000000001</v>
      </c>
      <c r="T29" s="11">
        <v>1.03</v>
      </c>
      <c r="U29" s="11">
        <v>1</v>
      </c>
      <c r="V29" s="146">
        <v>1.1599999999999999</v>
      </c>
      <c r="W29" s="11">
        <v>1.08</v>
      </c>
      <c r="X29" s="11">
        <v>1.08</v>
      </c>
      <c r="Y29" s="11">
        <v>1.05</v>
      </c>
      <c r="Z29" s="11">
        <v>1.04</v>
      </c>
      <c r="AA29" s="11">
        <v>1.07</v>
      </c>
      <c r="AB29" s="11">
        <v>1.07</v>
      </c>
      <c r="AC29" s="11">
        <v>1.02</v>
      </c>
      <c r="AD29" s="11">
        <v>1.04</v>
      </c>
      <c r="AE29" s="11">
        <v>1.07</v>
      </c>
      <c r="AF29" s="11">
        <v>1.08</v>
      </c>
      <c r="AG29" s="11">
        <v>0.99230477344097046</v>
      </c>
      <c r="AH29" s="11">
        <v>1.01</v>
      </c>
      <c r="AI29" s="11">
        <v>1.08</v>
      </c>
      <c r="AJ29" s="11">
        <v>1.04</v>
      </c>
      <c r="AK29" s="150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275</v>
      </c>
      <c r="C30" s="12"/>
      <c r="D30" s="23">
        <v>1.0285</v>
      </c>
      <c r="E30" s="23">
        <v>1.1083333333333334</v>
      </c>
      <c r="F30" s="23">
        <v>1.1083333333333334</v>
      </c>
      <c r="G30" s="23">
        <v>1.06</v>
      </c>
      <c r="H30" s="23">
        <v>1.0712478333333333</v>
      </c>
      <c r="I30" s="23">
        <v>1.0633333333333335</v>
      </c>
      <c r="J30" s="23">
        <v>1.0350000000000001</v>
      </c>
      <c r="K30" s="23">
        <v>1.04</v>
      </c>
      <c r="L30" s="23">
        <v>1.0783333333333334</v>
      </c>
      <c r="M30" s="23">
        <v>1.0666666666666667</v>
      </c>
      <c r="N30" s="23">
        <v>1.0250000000000001</v>
      </c>
      <c r="O30" s="23">
        <v>1.085</v>
      </c>
      <c r="P30" s="23">
        <v>1.0700000000000003</v>
      </c>
      <c r="Q30" s="23">
        <v>1.1016666666666668</v>
      </c>
      <c r="R30" s="23">
        <v>1.0616666666666668</v>
      </c>
      <c r="S30" s="23">
        <v>1.08</v>
      </c>
      <c r="T30" s="23">
        <v>1.03</v>
      </c>
      <c r="U30" s="23">
        <v>0.99166666666666659</v>
      </c>
      <c r="V30" s="23">
        <v>1.1433333333333333</v>
      </c>
      <c r="W30" s="23">
        <v>1.071666666666667</v>
      </c>
      <c r="X30" s="23">
        <v>1.0733333333333335</v>
      </c>
      <c r="Y30" s="23">
        <v>1.085</v>
      </c>
      <c r="Z30" s="23">
        <v>1.0416666666666667</v>
      </c>
      <c r="AA30" s="23">
        <v>1.0616666666666668</v>
      </c>
      <c r="AB30" s="23">
        <v>1.0533333333333335</v>
      </c>
      <c r="AC30" s="23">
        <v>1.0066666666666668</v>
      </c>
      <c r="AD30" s="23">
        <v>1.0333333333333334</v>
      </c>
      <c r="AE30" s="23">
        <v>1.0883333333333336</v>
      </c>
      <c r="AF30" s="23">
        <v>1.0733333333333335</v>
      </c>
      <c r="AG30" s="23">
        <v>1.0035365695970446</v>
      </c>
      <c r="AH30" s="23">
        <v>1.0149999999999999</v>
      </c>
      <c r="AI30" s="23">
        <v>1.0533333333333335</v>
      </c>
      <c r="AJ30" s="23">
        <v>1.0450000000000002</v>
      </c>
      <c r="AK30" s="150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276</v>
      </c>
      <c r="C31" s="29"/>
      <c r="D31" s="11">
        <v>1.028</v>
      </c>
      <c r="E31" s="11">
        <v>1.1100000000000001</v>
      </c>
      <c r="F31" s="11">
        <v>1.1000000000000001</v>
      </c>
      <c r="G31" s="11">
        <v>1.06</v>
      </c>
      <c r="H31" s="11">
        <v>1.07063</v>
      </c>
      <c r="I31" s="11">
        <v>1.06</v>
      </c>
      <c r="J31" s="11">
        <v>1.0350000000000001</v>
      </c>
      <c r="K31" s="11">
        <v>1.04</v>
      </c>
      <c r="L31" s="11">
        <v>1.08</v>
      </c>
      <c r="M31" s="11">
        <v>1.0900000000000001</v>
      </c>
      <c r="N31" s="11">
        <v>1.0350000000000001</v>
      </c>
      <c r="O31" s="11">
        <v>1.085</v>
      </c>
      <c r="P31" s="11">
        <v>1.0750000000000002</v>
      </c>
      <c r="Q31" s="11">
        <v>1.1000000000000001</v>
      </c>
      <c r="R31" s="11">
        <v>1.06</v>
      </c>
      <c r="S31" s="11">
        <v>1.08</v>
      </c>
      <c r="T31" s="11">
        <v>1.03</v>
      </c>
      <c r="U31" s="11">
        <v>0.98999999999999988</v>
      </c>
      <c r="V31" s="11">
        <v>1.145</v>
      </c>
      <c r="W31" s="11">
        <v>1.07</v>
      </c>
      <c r="X31" s="11">
        <v>1.0750000000000002</v>
      </c>
      <c r="Y31" s="11">
        <v>1.0950000000000002</v>
      </c>
      <c r="Z31" s="11">
        <v>1.04</v>
      </c>
      <c r="AA31" s="11">
        <v>1.07</v>
      </c>
      <c r="AB31" s="11">
        <v>1.0550000000000002</v>
      </c>
      <c r="AC31" s="11">
        <v>1</v>
      </c>
      <c r="AD31" s="11">
        <v>1.0350000000000001</v>
      </c>
      <c r="AE31" s="11">
        <v>1.0900000000000001</v>
      </c>
      <c r="AF31" s="11">
        <v>1.0750000000000002</v>
      </c>
      <c r="AG31" s="11">
        <v>0.99181643447766288</v>
      </c>
      <c r="AH31" s="11">
        <v>1.02</v>
      </c>
      <c r="AI31" s="11">
        <v>1.05</v>
      </c>
      <c r="AJ31" s="11">
        <v>1.0449999999999999</v>
      </c>
      <c r="AK31" s="150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277</v>
      </c>
      <c r="C32" s="29"/>
      <c r="D32" s="24">
        <v>2.509980079602207E-3</v>
      </c>
      <c r="E32" s="24">
        <v>1.1690451944500132E-2</v>
      </c>
      <c r="F32" s="24">
        <v>1.8348478592697118E-2</v>
      </c>
      <c r="G32" s="24">
        <v>8.9442719099991665E-3</v>
      </c>
      <c r="H32" s="24">
        <v>7.0331712453676355E-3</v>
      </c>
      <c r="I32" s="24">
        <v>8.1649658092772682E-3</v>
      </c>
      <c r="J32" s="24">
        <v>5.4772255750516656E-3</v>
      </c>
      <c r="K32" s="24">
        <v>8.9442719099991665E-3</v>
      </c>
      <c r="L32" s="24">
        <v>2.0412414523193166E-2</v>
      </c>
      <c r="M32" s="24">
        <v>4.4572039067858116E-2</v>
      </c>
      <c r="N32" s="24">
        <v>3.2710854467592282E-2</v>
      </c>
      <c r="O32" s="24">
        <v>1.0488088481701525E-2</v>
      </c>
      <c r="P32" s="24">
        <v>2.4494897427831803E-2</v>
      </c>
      <c r="Q32" s="24">
        <v>1.7224014243685099E-2</v>
      </c>
      <c r="R32" s="24">
        <v>7.5277265270908174E-3</v>
      </c>
      <c r="S32" s="24">
        <v>8.9442719099991665E-3</v>
      </c>
      <c r="T32" s="24">
        <v>8.9442719099991665E-3</v>
      </c>
      <c r="U32" s="24">
        <v>7.5277265270908313E-3</v>
      </c>
      <c r="V32" s="24">
        <v>4.4121045620731401E-2</v>
      </c>
      <c r="W32" s="24">
        <v>7.5277265270908165E-3</v>
      </c>
      <c r="X32" s="24">
        <v>2.2509257354845529E-2</v>
      </c>
      <c r="Y32" s="24">
        <v>3.2710854467592282E-2</v>
      </c>
      <c r="Z32" s="24">
        <v>7.5277265270908165E-3</v>
      </c>
      <c r="AA32" s="24">
        <v>2.1369760566432826E-2</v>
      </c>
      <c r="AB32" s="24">
        <v>1.2110601416389978E-2</v>
      </c>
      <c r="AC32" s="24">
        <v>1.9916492328386191E-2</v>
      </c>
      <c r="AD32" s="24">
        <v>6.8313005106398032E-3</v>
      </c>
      <c r="AE32" s="24">
        <v>9.8319208025017587E-3</v>
      </c>
      <c r="AF32" s="24">
        <v>1.3662601021279475E-2</v>
      </c>
      <c r="AG32" s="24">
        <v>2.9968260470963307E-2</v>
      </c>
      <c r="AH32" s="24">
        <v>8.3666002653407616E-3</v>
      </c>
      <c r="AI32" s="24">
        <v>1.6329931618554533E-2</v>
      </c>
      <c r="AJ32" s="24">
        <v>1.3784048752090234E-2</v>
      </c>
      <c r="AK32" s="203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2.4404278848830403E-3</v>
      </c>
      <c r="E33" s="13">
        <v>1.0547776190526435E-2</v>
      </c>
      <c r="F33" s="13">
        <v>1.6555018279125217E-2</v>
      </c>
      <c r="G33" s="13">
        <v>8.4379923679237419E-3</v>
      </c>
      <c r="H33" s="13">
        <v>6.5654006724876791E-3</v>
      </c>
      <c r="I33" s="13">
        <v>7.6786512312952354E-3</v>
      </c>
      <c r="J33" s="13">
        <v>5.2920053865233478E-3</v>
      </c>
      <c r="K33" s="13">
        <v>8.6002614519222753E-3</v>
      </c>
      <c r="L33" s="13">
        <v>1.8929596157520708E-2</v>
      </c>
      <c r="M33" s="13">
        <v>4.1786286626116984E-2</v>
      </c>
      <c r="N33" s="13">
        <v>3.1913028748870517E-2</v>
      </c>
      <c r="O33" s="13">
        <v>9.6664409969599314E-3</v>
      </c>
      <c r="P33" s="13">
        <v>2.2892427502646539E-2</v>
      </c>
      <c r="Q33" s="13">
        <v>1.5634506121348046E-2</v>
      </c>
      <c r="R33" s="13">
        <v>7.090480245297473E-3</v>
      </c>
      <c r="S33" s="13">
        <v>8.2817332499992274E-3</v>
      </c>
      <c r="T33" s="13">
        <v>8.6837591359215198E-3</v>
      </c>
      <c r="U33" s="13">
        <v>7.5909847332008389E-3</v>
      </c>
      <c r="V33" s="13">
        <v>3.8589835819881693E-2</v>
      </c>
      <c r="W33" s="13">
        <v>7.0243171325886289E-3</v>
      </c>
      <c r="X33" s="13">
        <v>2.0971357784017573E-2</v>
      </c>
      <c r="Y33" s="13">
        <v>3.0148252965522843E-2</v>
      </c>
      <c r="Z33" s="13">
        <v>7.2266174660071836E-3</v>
      </c>
      <c r="AA33" s="13">
        <v>2.0128502888319771E-2</v>
      </c>
      <c r="AB33" s="13">
        <v>1.1497406407965169E-2</v>
      </c>
      <c r="AC33" s="13">
        <v>1.9784595028198199E-2</v>
      </c>
      <c r="AD33" s="13">
        <v>6.6109359780385183E-3</v>
      </c>
      <c r="AE33" s="13">
        <v>9.0339241676892102E-3</v>
      </c>
      <c r="AF33" s="13">
        <v>1.2729131386285224E-2</v>
      </c>
      <c r="AG33" s="13">
        <v>2.9862649133948971E-2</v>
      </c>
      <c r="AH33" s="13">
        <v>8.2429559264441017E-3</v>
      </c>
      <c r="AI33" s="13">
        <v>1.5503099637868226E-2</v>
      </c>
      <c r="AJ33" s="13">
        <v>1.3190477274727495E-2</v>
      </c>
      <c r="AK33" s="150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278</v>
      </c>
      <c r="C34" s="29"/>
      <c r="D34" s="13">
        <v>-2.675068640272793E-2</v>
      </c>
      <c r="E34" s="13">
        <v>4.879402615813655E-2</v>
      </c>
      <c r="F34" s="13">
        <v>4.879402615813655E-2</v>
      </c>
      <c r="G34" s="13">
        <v>3.0571438143982554E-3</v>
      </c>
      <c r="H34" s="13">
        <v>1.370074718933556E-2</v>
      </c>
      <c r="I34" s="13">
        <v>6.2114115622422528E-3</v>
      </c>
      <c r="J34" s="13">
        <v>-2.0599864294431947E-2</v>
      </c>
      <c r="K34" s="13">
        <v>-1.5868462672665951E-2</v>
      </c>
      <c r="L34" s="13">
        <v>2.0405616427540352E-2</v>
      </c>
      <c r="M34" s="13">
        <v>9.3656793100862501E-3</v>
      </c>
      <c r="N34" s="13">
        <v>-3.0062667537963939E-2</v>
      </c>
      <c r="O34" s="13">
        <v>2.6714151923228124E-2</v>
      </c>
      <c r="P34" s="13">
        <v>1.2519947057930469E-2</v>
      </c>
      <c r="Q34" s="13">
        <v>4.2485490662448555E-2</v>
      </c>
      <c r="R34" s="13">
        <v>4.6342776883201431E-3</v>
      </c>
      <c r="S34" s="13">
        <v>2.1982750301462239E-2</v>
      </c>
      <c r="T34" s="13">
        <v>-2.5331265916198054E-2</v>
      </c>
      <c r="U34" s="13">
        <v>-6.1605345016404356E-2</v>
      </c>
      <c r="V34" s="13">
        <v>8.1913837510498633E-2</v>
      </c>
      <c r="W34" s="13">
        <v>1.4097080931852579E-2</v>
      </c>
      <c r="X34" s="13">
        <v>1.5674214805774245E-2</v>
      </c>
      <c r="Y34" s="13">
        <v>2.6714151923228124E-2</v>
      </c>
      <c r="Z34" s="13">
        <v>-1.4291328798743952E-2</v>
      </c>
      <c r="AA34" s="13">
        <v>4.6342776883201431E-3</v>
      </c>
      <c r="AB34" s="13">
        <v>-3.2513916812898502E-3</v>
      </c>
      <c r="AC34" s="13">
        <v>-4.7411140151106035E-2</v>
      </c>
      <c r="AD34" s="13">
        <v>-2.2176998168353945E-2</v>
      </c>
      <c r="AE34" s="13">
        <v>2.9868419671072566E-2</v>
      </c>
      <c r="AF34" s="13">
        <v>1.5674214805774245E-2</v>
      </c>
      <c r="AG34" s="13">
        <v>-5.0373089421405171E-2</v>
      </c>
      <c r="AH34" s="13">
        <v>-3.9525470781496264E-2</v>
      </c>
      <c r="AI34" s="13">
        <v>-3.2513916812898502E-3</v>
      </c>
      <c r="AJ34" s="13">
        <v>-1.1137061050899844E-2</v>
      </c>
      <c r="AK34" s="150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279</v>
      </c>
      <c r="C35" s="47"/>
      <c r="D35" s="45">
        <v>1.03</v>
      </c>
      <c r="E35" s="45">
        <v>1.45</v>
      </c>
      <c r="F35" s="45">
        <v>1.45</v>
      </c>
      <c r="G35" s="45">
        <v>0.05</v>
      </c>
      <c r="H35" s="45">
        <v>0.3</v>
      </c>
      <c r="I35" s="45">
        <v>0.05</v>
      </c>
      <c r="J35" s="45">
        <v>0.83</v>
      </c>
      <c r="K35" s="45">
        <v>0.67</v>
      </c>
      <c r="L35" s="45">
        <v>0.52</v>
      </c>
      <c r="M35" s="45">
        <v>0.16</v>
      </c>
      <c r="N35" s="45">
        <v>1.1399999999999999</v>
      </c>
      <c r="O35" s="45">
        <v>0.73</v>
      </c>
      <c r="P35" s="45">
        <v>0.26</v>
      </c>
      <c r="Q35" s="45">
        <v>1.24</v>
      </c>
      <c r="R35" s="45">
        <v>0</v>
      </c>
      <c r="S35" s="45">
        <v>0.56999999999999995</v>
      </c>
      <c r="T35" s="45">
        <v>0.99</v>
      </c>
      <c r="U35" s="45">
        <v>2.1800000000000002</v>
      </c>
      <c r="V35" s="45">
        <v>2.54</v>
      </c>
      <c r="W35" s="45">
        <v>0.31</v>
      </c>
      <c r="X35" s="45">
        <v>0.36</v>
      </c>
      <c r="Y35" s="45">
        <v>0.73</v>
      </c>
      <c r="Z35" s="45">
        <v>0.62</v>
      </c>
      <c r="AA35" s="45">
        <v>0</v>
      </c>
      <c r="AB35" s="45">
        <v>0.26</v>
      </c>
      <c r="AC35" s="45">
        <v>1.71</v>
      </c>
      <c r="AD35" s="45">
        <v>0.88</v>
      </c>
      <c r="AE35" s="45">
        <v>0.83</v>
      </c>
      <c r="AF35" s="45">
        <v>0.36</v>
      </c>
      <c r="AG35" s="45">
        <v>1.81</v>
      </c>
      <c r="AH35" s="45">
        <v>1.45</v>
      </c>
      <c r="AI35" s="45">
        <v>0.26</v>
      </c>
      <c r="AJ35" s="45">
        <v>0.52</v>
      </c>
      <c r="AK35" s="150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AG11 B24:AJ29">
    <cfRule type="expression" dxfId="17" priority="6">
      <formula>AND($B6&lt;&gt;$B5,NOT(ISBLANK(INDIRECT(Anlyt_LabRefThisCol))))</formula>
    </cfRule>
  </conditionalFormatting>
  <conditionalFormatting sqref="C2:AG17 C20:AJ35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3D8A-49D9-42EF-B955-BF8819163AD1}">
  <sheetPr codeName="Sheet15"/>
  <dimension ref="A1:BN1218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521</v>
      </c>
      <c r="BM1" s="28" t="s">
        <v>66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7" t="s">
        <v>228</v>
      </c>
      <c r="AD2" s="17" t="s">
        <v>228</v>
      </c>
      <c r="AE2" s="17" t="s">
        <v>228</v>
      </c>
      <c r="AF2" s="17" t="s">
        <v>228</v>
      </c>
      <c r="AG2" s="15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8" t="s">
        <v>231</v>
      </c>
      <c r="E3" s="149" t="s">
        <v>232</v>
      </c>
      <c r="F3" s="149" t="s">
        <v>233</v>
      </c>
      <c r="G3" s="149" t="s">
        <v>234</v>
      </c>
      <c r="H3" s="149" t="s">
        <v>235</v>
      </c>
      <c r="I3" s="149" t="s">
        <v>236</v>
      </c>
      <c r="J3" s="149" t="s">
        <v>237</v>
      </c>
      <c r="K3" s="149" t="s">
        <v>238</v>
      </c>
      <c r="L3" s="149" t="s">
        <v>239</v>
      </c>
      <c r="M3" s="149" t="s">
        <v>240</v>
      </c>
      <c r="N3" s="149" t="s">
        <v>241</v>
      </c>
      <c r="O3" s="149" t="s">
        <v>242</v>
      </c>
      <c r="P3" s="149" t="s">
        <v>243</v>
      </c>
      <c r="Q3" s="149" t="s">
        <v>245</v>
      </c>
      <c r="R3" s="149" t="s">
        <v>246</v>
      </c>
      <c r="S3" s="149" t="s">
        <v>248</v>
      </c>
      <c r="T3" s="149" t="s">
        <v>249</v>
      </c>
      <c r="U3" s="149" t="s">
        <v>304</v>
      </c>
      <c r="V3" s="149" t="s">
        <v>251</v>
      </c>
      <c r="W3" s="149" t="s">
        <v>252</v>
      </c>
      <c r="X3" s="149" t="s">
        <v>253</v>
      </c>
      <c r="Y3" s="149" t="s">
        <v>257</v>
      </c>
      <c r="Z3" s="149" t="s">
        <v>258</v>
      </c>
      <c r="AA3" s="149" t="s">
        <v>305</v>
      </c>
      <c r="AB3" s="149" t="s">
        <v>260</v>
      </c>
      <c r="AC3" s="149" t="s">
        <v>261</v>
      </c>
      <c r="AD3" s="149" t="s">
        <v>266</v>
      </c>
      <c r="AE3" s="149" t="s">
        <v>267</v>
      </c>
      <c r="AF3" s="149" t="s">
        <v>268</v>
      </c>
      <c r="AG3" s="15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306</v>
      </c>
      <c r="E4" s="11" t="s">
        <v>307</v>
      </c>
      <c r="F4" s="11" t="s">
        <v>307</v>
      </c>
      <c r="G4" s="11" t="s">
        <v>306</v>
      </c>
      <c r="H4" s="11" t="s">
        <v>115</v>
      </c>
      <c r="I4" s="11" t="s">
        <v>307</v>
      </c>
      <c r="J4" s="11" t="s">
        <v>306</v>
      </c>
      <c r="K4" s="11" t="s">
        <v>306</v>
      </c>
      <c r="L4" s="11" t="s">
        <v>307</v>
      </c>
      <c r="M4" s="11" t="s">
        <v>307</v>
      </c>
      <c r="N4" s="11" t="s">
        <v>307</v>
      </c>
      <c r="O4" s="11" t="s">
        <v>307</v>
      </c>
      <c r="P4" s="11" t="s">
        <v>307</v>
      </c>
      <c r="Q4" s="11" t="s">
        <v>307</v>
      </c>
      <c r="R4" s="11" t="s">
        <v>306</v>
      </c>
      <c r="S4" s="11" t="s">
        <v>306</v>
      </c>
      <c r="T4" s="11" t="s">
        <v>307</v>
      </c>
      <c r="U4" s="11" t="s">
        <v>307</v>
      </c>
      <c r="V4" s="11" t="s">
        <v>115</v>
      </c>
      <c r="W4" s="11" t="s">
        <v>115</v>
      </c>
      <c r="X4" s="11" t="s">
        <v>306</v>
      </c>
      <c r="Y4" s="11" t="s">
        <v>306</v>
      </c>
      <c r="Z4" s="11" t="s">
        <v>115</v>
      </c>
      <c r="AA4" s="11" t="s">
        <v>306</v>
      </c>
      <c r="AB4" s="11" t="s">
        <v>306</v>
      </c>
      <c r="AC4" s="11" t="s">
        <v>306</v>
      </c>
      <c r="AD4" s="11" t="s">
        <v>306</v>
      </c>
      <c r="AE4" s="11" t="s">
        <v>306</v>
      </c>
      <c r="AF4" s="11" t="s">
        <v>306</v>
      </c>
      <c r="AG4" s="15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5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0.57999999999999996</v>
      </c>
      <c r="E6" s="205">
        <v>0.62</v>
      </c>
      <c r="F6" s="206">
        <v>0.64</v>
      </c>
      <c r="G6" s="207">
        <v>0.49</v>
      </c>
      <c r="H6" s="205">
        <v>0.50585642935375008</v>
      </c>
      <c r="I6" s="207">
        <v>0.6</v>
      </c>
      <c r="J6" s="207">
        <v>0.68</v>
      </c>
      <c r="K6" s="205">
        <v>0.60299999999999998</v>
      </c>
      <c r="L6" s="205">
        <v>0.6</v>
      </c>
      <c r="M6" s="205">
        <v>0.54</v>
      </c>
      <c r="N6" s="205">
        <v>0.57999999999999996</v>
      </c>
      <c r="O6" s="205">
        <v>0.57999999999999996</v>
      </c>
      <c r="P6" s="205">
        <v>0.57999999999999996</v>
      </c>
      <c r="Q6" s="205">
        <v>0.59299999999999997</v>
      </c>
      <c r="R6" s="207" t="s">
        <v>308</v>
      </c>
      <c r="S6" s="207">
        <v>0.5</v>
      </c>
      <c r="T6" s="205">
        <v>0.61</v>
      </c>
      <c r="U6" s="205">
        <v>0.6</v>
      </c>
      <c r="V6" s="207">
        <v>0.5</v>
      </c>
      <c r="W6" s="207" t="s">
        <v>106</v>
      </c>
      <c r="X6" s="207" t="s">
        <v>106</v>
      </c>
      <c r="Y6" s="207">
        <v>0.7</v>
      </c>
      <c r="Z6" s="207" t="s">
        <v>309</v>
      </c>
      <c r="AA6" s="207">
        <v>0.47946913205358771</v>
      </c>
      <c r="AB6" s="205">
        <v>0.6</v>
      </c>
      <c r="AC6" s="207">
        <v>0.5</v>
      </c>
      <c r="AD6" s="207">
        <v>0.6</v>
      </c>
      <c r="AE6" s="207">
        <v>0.5</v>
      </c>
      <c r="AF6" s="205">
        <v>0.56000000000000005</v>
      </c>
      <c r="AG6" s="203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8">
        <v>1</v>
      </c>
    </row>
    <row r="7" spans="1:66">
      <c r="A7" s="30"/>
      <c r="B7" s="19">
        <v>1</v>
      </c>
      <c r="C7" s="9">
        <v>2</v>
      </c>
      <c r="D7" s="24">
        <v>0.56999999999999995</v>
      </c>
      <c r="E7" s="24">
        <v>0.57999999999999996</v>
      </c>
      <c r="F7" s="24">
        <v>0.57999999999999996</v>
      </c>
      <c r="G7" s="209">
        <v>0.47</v>
      </c>
      <c r="H7" s="24">
        <v>0.51507474122339958</v>
      </c>
      <c r="I7" s="209">
        <v>0.6</v>
      </c>
      <c r="J7" s="209">
        <v>0.69</v>
      </c>
      <c r="K7" s="24">
        <v>0.60099999999999998</v>
      </c>
      <c r="L7" s="24">
        <v>0.57999999999999996</v>
      </c>
      <c r="M7" s="24">
        <v>0.6</v>
      </c>
      <c r="N7" s="24">
        <v>0.56000000000000005</v>
      </c>
      <c r="O7" s="24">
        <v>0.59</v>
      </c>
      <c r="P7" s="24">
        <v>0.55000000000000004</v>
      </c>
      <c r="Q7" s="24">
        <v>0.56199999999999994</v>
      </c>
      <c r="R7" s="209" t="s">
        <v>308</v>
      </c>
      <c r="S7" s="209">
        <v>0.5</v>
      </c>
      <c r="T7" s="24">
        <v>0.59</v>
      </c>
      <c r="U7" s="24">
        <v>0.59</v>
      </c>
      <c r="V7" s="209">
        <v>0.5</v>
      </c>
      <c r="W7" s="209" t="s">
        <v>106</v>
      </c>
      <c r="X7" s="209" t="s">
        <v>106</v>
      </c>
      <c r="Y7" s="209">
        <v>0.65</v>
      </c>
      <c r="Z7" s="209" t="s">
        <v>309</v>
      </c>
      <c r="AA7" s="209">
        <v>0.44950163673276045</v>
      </c>
      <c r="AB7" s="24">
        <v>0.5</v>
      </c>
      <c r="AC7" s="209">
        <v>0.5</v>
      </c>
      <c r="AD7" s="209">
        <v>0.6</v>
      </c>
      <c r="AE7" s="209">
        <v>0.51</v>
      </c>
      <c r="AF7" s="24">
        <v>0.55000000000000004</v>
      </c>
      <c r="AG7" s="203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8">
        <v>18</v>
      </c>
    </row>
    <row r="8" spans="1:66">
      <c r="A8" s="30"/>
      <c r="B8" s="19">
        <v>1</v>
      </c>
      <c r="C8" s="9">
        <v>3</v>
      </c>
      <c r="D8" s="24">
        <v>0.6</v>
      </c>
      <c r="E8" s="24">
        <v>0.57999999999999996</v>
      </c>
      <c r="F8" s="24">
        <v>0.61</v>
      </c>
      <c r="G8" s="209">
        <v>0.42</v>
      </c>
      <c r="H8" s="24">
        <v>0.58397175428346404</v>
      </c>
      <c r="I8" s="209">
        <v>0.6</v>
      </c>
      <c r="J8" s="209">
        <v>0.68</v>
      </c>
      <c r="K8" s="24">
        <v>0.60199999999999998</v>
      </c>
      <c r="L8" s="24">
        <v>0.61</v>
      </c>
      <c r="M8" s="24">
        <v>0.57999999999999996</v>
      </c>
      <c r="N8" s="24">
        <v>0.6</v>
      </c>
      <c r="O8" s="24">
        <v>0.55000000000000004</v>
      </c>
      <c r="P8" s="24">
        <v>0.59</v>
      </c>
      <c r="Q8" s="24">
        <v>0.56199999999999994</v>
      </c>
      <c r="R8" s="209" t="s">
        <v>308</v>
      </c>
      <c r="S8" s="209">
        <v>0.5</v>
      </c>
      <c r="T8" s="24">
        <v>0.62</v>
      </c>
      <c r="U8" s="24">
        <v>0.57999999999999996</v>
      </c>
      <c r="V8" s="209">
        <v>0.6</v>
      </c>
      <c r="W8" s="209" t="s">
        <v>106</v>
      </c>
      <c r="X8" s="209" t="s">
        <v>106</v>
      </c>
      <c r="Y8" s="209">
        <v>0.68</v>
      </c>
      <c r="Z8" s="209" t="s">
        <v>309</v>
      </c>
      <c r="AA8" s="209">
        <v>0.48855897084616545</v>
      </c>
      <c r="AB8" s="24">
        <v>0.55000000000000004</v>
      </c>
      <c r="AC8" s="209">
        <v>0.5</v>
      </c>
      <c r="AD8" s="209">
        <v>0.6</v>
      </c>
      <c r="AE8" s="209">
        <v>0.5</v>
      </c>
      <c r="AF8" s="24">
        <v>0.59</v>
      </c>
      <c r="AG8" s="203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8">
        <v>16</v>
      </c>
    </row>
    <row r="9" spans="1:66">
      <c r="A9" s="30"/>
      <c r="B9" s="19">
        <v>1</v>
      </c>
      <c r="C9" s="9">
        <v>4</v>
      </c>
      <c r="D9" s="24">
        <v>0.56999999999999995</v>
      </c>
      <c r="E9" s="24">
        <v>0.56999999999999995</v>
      </c>
      <c r="F9" s="24">
        <v>0.59</v>
      </c>
      <c r="G9" s="209">
        <v>0.44</v>
      </c>
      <c r="H9" s="24">
        <v>0.59368218665566119</v>
      </c>
      <c r="I9" s="209">
        <v>0.7</v>
      </c>
      <c r="J9" s="209">
        <v>0.68</v>
      </c>
      <c r="K9" s="24">
        <v>0.60499999999999998</v>
      </c>
      <c r="L9" s="24">
        <v>0.59</v>
      </c>
      <c r="M9" s="24">
        <v>0.55000000000000004</v>
      </c>
      <c r="N9" s="24">
        <v>0.57999999999999996</v>
      </c>
      <c r="O9" s="24">
        <v>0.59</v>
      </c>
      <c r="P9" s="24">
        <v>0.59</v>
      </c>
      <c r="Q9" s="24">
        <v>0.55599999999999994</v>
      </c>
      <c r="R9" s="209" t="s">
        <v>308</v>
      </c>
      <c r="S9" s="209">
        <v>0.5</v>
      </c>
      <c r="T9" s="24">
        <v>0.63</v>
      </c>
      <c r="U9" s="24">
        <v>0.55000000000000004</v>
      </c>
      <c r="V9" s="209">
        <v>0.6</v>
      </c>
      <c r="W9" s="209" t="s">
        <v>106</v>
      </c>
      <c r="X9" s="209" t="s">
        <v>106</v>
      </c>
      <c r="Y9" s="209">
        <v>0.7</v>
      </c>
      <c r="Z9" s="209" t="s">
        <v>309</v>
      </c>
      <c r="AA9" s="209">
        <v>0.46050836233427828</v>
      </c>
      <c r="AB9" s="24">
        <v>0.5</v>
      </c>
      <c r="AC9" s="209">
        <v>0.5</v>
      </c>
      <c r="AD9" s="209">
        <v>0.6</v>
      </c>
      <c r="AE9" s="209">
        <v>0.49</v>
      </c>
      <c r="AF9" s="24">
        <v>0.59</v>
      </c>
      <c r="AG9" s="203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8">
        <v>0.5772142306004121</v>
      </c>
      <c r="BN9" s="28"/>
    </row>
    <row r="10" spans="1:66">
      <c r="A10" s="30"/>
      <c r="B10" s="19">
        <v>1</v>
      </c>
      <c r="C10" s="9">
        <v>5</v>
      </c>
      <c r="D10" s="24">
        <v>0.56000000000000005</v>
      </c>
      <c r="E10" s="24">
        <v>0.6</v>
      </c>
      <c r="F10" s="24">
        <v>0.57999999999999996</v>
      </c>
      <c r="G10" s="209">
        <v>0.43</v>
      </c>
      <c r="H10" s="24">
        <v>0.6013401750867553</v>
      </c>
      <c r="I10" s="209">
        <v>0.6</v>
      </c>
      <c r="J10" s="209">
        <v>0.7</v>
      </c>
      <c r="K10" s="24">
        <v>0.60499999999999998</v>
      </c>
      <c r="L10" s="24">
        <v>0.61</v>
      </c>
      <c r="M10" s="24">
        <v>0.51</v>
      </c>
      <c r="N10" s="24">
        <v>0.57999999999999996</v>
      </c>
      <c r="O10" s="24">
        <v>0.57999999999999996</v>
      </c>
      <c r="P10" s="24">
        <v>0.56999999999999995</v>
      </c>
      <c r="Q10" s="24">
        <v>0.52799999999999991</v>
      </c>
      <c r="R10" s="209" t="s">
        <v>308</v>
      </c>
      <c r="S10" s="209">
        <v>0.5</v>
      </c>
      <c r="T10" s="24">
        <v>0.59</v>
      </c>
      <c r="U10" s="24">
        <v>0.56000000000000005</v>
      </c>
      <c r="V10" s="209">
        <v>0.6</v>
      </c>
      <c r="W10" s="209" t="s">
        <v>106</v>
      </c>
      <c r="X10" s="209" t="s">
        <v>106</v>
      </c>
      <c r="Y10" s="209">
        <v>0.71</v>
      </c>
      <c r="Z10" s="209" t="s">
        <v>309</v>
      </c>
      <c r="AA10" s="209">
        <v>0.44071911036818756</v>
      </c>
      <c r="AB10" s="24">
        <v>0.55000000000000004</v>
      </c>
      <c r="AC10" s="209">
        <v>0.4</v>
      </c>
      <c r="AD10" s="209">
        <v>0.6</v>
      </c>
      <c r="AE10" s="209">
        <v>0.48</v>
      </c>
      <c r="AF10" s="24">
        <v>0.6</v>
      </c>
      <c r="AG10" s="203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8">
        <v>16</v>
      </c>
    </row>
    <row r="11" spans="1:66">
      <c r="A11" s="30"/>
      <c r="B11" s="19">
        <v>1</v>
      </c>
      <c r="C11" s="9">
        <v>6</v>
      </c>
      <c r="D11" s="24">
        <v>0.56999999999999995</v>
      </c>
      <c r="E11" s="24">
        <v>0.56000000000000005</v>
      </c>
      <c r="F11" s="24">
        <v>0.59</v>
      </c>
      <c r="G11" s="209">
        <v>0.43</v>
      </c>
      <c r="H11" s="24">
        <v>0.55435546743406294</v>
      </c>
      <c r="I11" s="209">
        <v>0.6</v>
      </c>
      <c r="J11" s="209">
        <v>0.66</v>
      </c>
      <c r="K11" s="24">
        <v>0.60199999999999998</v>
      </c>
      <c r="L11" s="24">
        <v>0.56000000000000005</v>
      </c>
      <c r="M11" s="24">
        <v>0.59</v>
      </c>
      <c r="N11" s="24">
        <v>0.59</v>
      </c>
      <c r="O11" s="24">
        <v>0.56999999999999995</v>
      </c>
      <c r="P11" s="24">
        <v>0.59</v>
      </c>
      <c r="Q11" s="24">
        <v>0.56599999999999995</v>
      </c>
      <c r="R11" s="209">
        <v>0.5</v>
      </c>
      <c r="S11" s="209">
        <v>0.6</v>
      </c>
      <c r="T11" s="24">
        <v>0.6</v>
      </c>
      <c r="U11" s="24">
        <v>0.56000000000000005</v>
      </c>
      <c r="V11" s="209">
        <v>0.6</v>
      </c>
      <c r="W11" s="209" t="s">
        <v>106</v>
      </c>
      <c r="X11" s="209" t="s">
        <v>106</v>
      </c>
      <c r="Y11" s="209">
        <v>0.72</v>
      </c>
      <c r="Z11" s="209" t="s">
        <v>309</v>
      </c>
      <c r="AA11" s="209">
        <v>0.48563188571928828</v>
      </c>
      <c r="AB11" s="24">
        <v>0.5</v>
      </c>
      <c r="AC11" s="209">
        <v>0.4</v>
      </c>
      <c r="AD11" s="209">
        <v>0.6</v>
      </c>
      <c r="AE11" s="209">
        <v>0.5</v>
      </c>
      <c r="AF11" s="24">
        <v>0.6</v>
      </c>
      <c r="AG11" s="203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275</v>
      </c>
      <c r="C12" s="12"/>
      <c r="D12" s="210">
        <v>0.57499999999999996</v>
      </c>
      <c r="E12" s="210">
        <v>0.58499999999999996</v>
      </c>
      <c r="F12" s="210">
        <v>0.59833333333333327</v>
      </c>
      <c r="G12" s="210">
        <v>0.44666666666666671</v>
      </c>
      <c r="H12" s="210">
        <v>0.5590467923395156</v>
      </c>
      <c r="I12" s="210">
        <v>0.6166666666666667</v>
      </c>
      <c r="J12" s="210">
        <v>0.68166666666666675</v>
      </c>
      <c r="K12" s="210">
        <v>0.60299999999999998</v>
      </c>
      <c r="L12" s="210">
        <v>0.59166666666666667</v>
      </c>
      <c r="M12" s="210">
        <v>0.56166666666666665</v>
      </c>
      <c r="N12" s="210">
        <v>0.58166666666666667</v>
      </c>
      <c r="O12" s="210">
        <v>0.57666666666666666</v>
      </c>
      <c r="P12" s="210">
        <v>0.57833333333333325</v>
      </c>
      <c r="Q12" s="210">
        <v>0.56116666666666659</v>
      </c>
      <c r="R12" s="210">
        <v>0.5</v>
      </c>
      <c r="S12" s="210">
        <v>0.51666666666666672</v>
      </c>
      <c r="T12" s="210">
        <v>0.60666666666666658</v>
      </c>
      <c r="U12" s="210">
        <v>0.57333333333333336</v>
      </c>
      <c r="V12" s="210">
        <v>0.56666666666666676</v>
      </c>
      <c r="W12" s="210" t="s">
        <v>706</v>
      </c>
      <c r="X12" s="210" t="s">
        <v>706</v>
      </c>
      <c r="Y12" s="210">
        <v>0.69333333333333336</v>
      </c>
      <c r="Z12" s="210" t="s">
        <v>706</v>
      </c>
      <c r="AA12" s="210">
        <v>0.46739818300904462</v>
      </c>
      <c r="AB12" s="210">
        <v>0.53333333333333333</v>
      </c>
      <c r="AC12" s="210">
        <v>0.46666666666666662</v>
      </c>
      <c r="AD12" s="210">
        <v>0.6</v>
      </c>
      <c r="AE12" s="210">
        <v>0.49666666666666665</v>
      </c>
      <c r="AF12" s="210">
        <v>0.58166666666666667</v>
      </c>
      <c r="AG12" s="203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276</v>
      </c>
      <c r="C13" s="29"/>
      <c r="D13" s="24">
        <v>0.56999999999999995</v>
      </c>
      <c r="E13" s="24">
        <v>0.57999999999999996</v>
      </c>
      <c r="F13" s="24">
        <v>0.59</v>
      </c>
      <c r="G13" s="24">
        <v>0.435</v>
      </c>
      <c r="H13" s="24">
        <v>0.56916361085876344</v>
      </c>
      <c r="I13" s="24">
        <v>0.6</v>
      </c>
      <c r="J13" s="24">
        <v>0.68</v>
      </c>
      <c r="K13" s="24">
        <v>0.60250000000000004</v>
      </c>
      <c r="L13" s="24">
        <v>0.59499999999999997</v>
      </c>
      <c r="M13" s="24">
        <v>0.56499999999999995</v>
      </c>
      <c r="N13" s="24">
        <v>0.57999999999999996</v>
      </c>
      <c r="O13" s="24">
        <v>0.57999999999999996</v>
      </c>
      <c r="P13" s="24">
        <v>0.58499999999999996</v>
      </c>
      <c r="Q13" s="24">
        <v>0.56199999999999994</v>
      </c>
      <c r="R13" s="24">
        <v>0.5</v>
      </c>
      <c r="S13" s="24">
        <v>0.5</v>
      </c>
      <c r="T13" s="24">
        <v>0.60499999999999998</v>
      </c>
      <c r="U13" s="24">
        <v>0.57000000000000006</v>
      </c>
      <c r="V13" s="24">
        <v>0.6</v>
      </c>
      <c r="W13" s="24" t="s">
        <v>706</v>
      </c>
      <c r="X13" s="24" t="s">
        <v>706</v>
      </c>
      <c r="Y13" s="24">
        <v>0.7</v>
      </c>
      <c r="Z13" s="24" t="s">
        <v>706</v>
      </c>
      <c r="AA13" s="24">
        <v>0.46998874719393302</v>
      </c>
      <c r="AB13" s="24">
        <v>0.52500000000000002</v>
      </c>
      <c r="AC13" s="24">
        <v>0.5</v>
      </c>
      <c r="AD13" s="24">
        <v>0.6</v>
      </c>
      <c r="AE13" s="24">
        <v>0.5</v>
      </c>
      <c r="AF13" s="24">
        <v>0.59</v>
      </c>
      <c r="AG13" s="203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277</v>
      </c>
      <c r="C14" s="29"/>
      <c r="D14" s="24">
        <v>1.378404875209021E-2</v>
      </c>
      <c r="E14" s="24">
        <v>2.1679483388678793E-2</v>
      </c>
      <c r="F14" s="24">
        <v>2.3166067138525426E-2</v>
      </c>
      <c r="G14" s="24">
        <v>2.7325202042558925E-2</v>
      </c>
      <c r="H14" s="24">
        <v>4.0974038157914131E-2</v>
      </c>
      <c r="I14" s="24">
        <v>4.0824829046386291E-2</v>
      </c>
      <c r="J14" s="24">
        <v>1.3291601358251224E-2</v>
      </c>
      <c r="K14" s="24">
        <v>1.6733200530681528E-3</v>
      </c>
      <c r="L14" s="24">
        <v>1.9407902170679496E-2</v>
      </c>
      <c r="M14" s="24">
        <v>3.4302575219167804E-2</v>
      </c>
      <c r="N14" s="24">
        <v>1.3291601358251233E-2</v>
      </c>
      <c r="O14" s="24">
        <v>1.5055453054181593E-2</v>
      </c>
      <c r="P14" s="24">
        <v>1.6020819787597198E-2</v>
      </c>
      <c r="Q14" s="24">
        <v>2.0807851082383963E-2</v>
      </c>
      <c r="R14" s="24" t="s">
        <v>706</v>
      </c>
      <c r="S14" s="24">
        <v>4.0824829046386291E-2</v>
      </c>
      <c r="T14" s="24">
        <v>1.6329931618554533E-2</v>
      </c>
      <c r="U14" s="24">
        <v>1.9663841605003462E-2</v>
      </c>
      <c r="V14" s="24">
        <v>5.1639777949432211E-2</v>
      </c>
      <c r="W14" s="24" t="s">
        <v>706</v>
      </c>
      <c r="X14" s="24" t="s">
        <v>706</v>
      </c>
      <c r="Y14" s="24">
        <v>2.5033311140691423E-2</v>
      </c>
      <c r="Z14" s="24" t="s">
        <v>706</v>
      </c>
      <c r="AA14" s="24">
        <v>2.0027399141051193E-2</v>
      </c>
      <c r="AB14" s="24">
        <v>4.0824829046386298E-2</v>
      </c>
      <c r="AC14" s="24">
        <v>5.1639777949433252E-2</v>
      </c>
      <c r="AD14" s="24">
        <v>0</v>
      </c>
      <c r="AE14" s="24">
        <v>1.0327955589886455E-2</v>
      </c>
      <c r="AF14" s="24">
        <v>2.1369760566432774E-2</v>
      </c>
      <c r="AG14" s="203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2.3972258699287322E-2</v>
      </c>
      <c r="E15" s="13">
        <v>3.7058945963553497E-2</v>
      </c>
      <c r="F15" s="13">
        <v>3.8717660955752804E-2</v>
      </c>
      <c r="G15" s="13">
        <v>6.1175825468415497E-2</v>
      </c>
      <c r="H15" s="13">
        <v>7.3292680897863241E-2</v>
      </c>
      <c r="I15" s="13">
        <v>6.6202425480626409E-2</v>
      </c>
      <c r="J15" s="13">
        <v>1.9498681699146047E-2</v>
      </c>
      <c r="K15" s="13">
        <v>2.7749917961329236E-3</v>
      </c>
      <c r="L15" s="13">
        <v>3.2802088175796329E-2</v>
      </c>
      <c r="M15" s="13">
        <v>6.1072834218102917E-2</v>
      </c>
      <c r="N15" s="13">
        <v>2.2850890587251402E-2</v>
      </c>
      <c r="O15" s="13">
        <v>2.6107722059274439E-2</v>
      </c>
      <c r="P15" s="13">
        <v>2.7701705684606108E-2</v>
      </c>
      <c r="Q15" s="13">
        <v>3.7079627708435939E-2</v>
      </c>
      <c r="R15" s="13" t="s">
        <v>706</v>
      </c>
      <c r="S15" s="13">
        <v>7.9015798154296032E-2</v>
      </c>
      <c r="T15" s="13">
        <v>2.6917469700914069E-2</v>
      </c>
      <c r="U15" s="13">
        <v>3.4297398148261847E-2</v>
      </c>
      <c r="V15" s="13">
        <v>9.1129019910762707E-2</v>
      </c>
      <c r="W15" s="13" t="s">
        <v>706</v>
      </c>
      <c r="X15" s="13" t="s">
        <v>706</v>
      </c>
      <c r="Y15" s="13">
        <v>3.6105737222151088E-2</v>
      </c>
      <c r="Z15" s="13" t="s">
        <v>706</v>
      </c>
      <c r="AA15" s="13">
        <v>4.2848688482521644E-2</v>
      </c>
      <c r="AB15" s="13">
        <v>7.6546554461974309E-2</v>
      </c>
      <c r="AC15" s="13">
        <v>0.11065666703449983</v>
      </c>
      <c r="AD15" s="13">
        <v>0</v>
      </c>
      <c r="AE15" s="13">
        <v>2.0794541456147227E-2</v>
      </c>
      <c r="AF15" s="13">
        <v>3.6738843380686718E-2</v>
      </c>
      <c r="AG15" s="150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278</v>
      </c>
      <c r="C16" s="29"/>
      <c r="D16" s="13">
        <v>-3.8360637749851323E-3</v>
      </c>
      <c r="E16" s="13">
        <v>1.3488526420232461E-2</v>
      </c>
      <c r="F16" s="13">
        <v>3.6587980013855992E-2</v>
      </c>
      <c r="G16" s="13">
        <v>-0.22616830461361148</v>
      </c>
      <c r="H16" s="13">
        <v>-3.1474342276694989E-2</v>
      </c>
      <c r="I16" s="13">
        <v>6.8349728705088486E-2</v>
      </c>
      <c r="J16" s="13">
        <v>0.18095956497400345</v>
      </c>
      <c r="K16" s="13">
        <v>4.4672788771624283E-2</v>
      </c>
      <c r="L16" s="13">
        <v>2.5038253217044337E-2</v>
      </c>
      <c r="M16" s="13">
        <v>-2.6935517368608664E-2</v>
      </c>
      <c r="N16" s="13">
        <v>7.7136630218266333E-3</v>
      </c>
      <c r="O16" s="13">
        <v>-9.4863207578210762E-4</v>
      </c>
      <c r="P16" s="13">
        <v>1.938799623420806E-3</v>
      </c>
      <c r="Q16" s="13">
        <v>-2.780174687836956E-2</v>
      </c>
      <c r="R16" s="13">
        <v>-0.13377049023911747</v>
      </c>
      <c r="S16" s="13">
        <v>-0.10489617324708789</v>
      </c>
      <c r="T16" s="13">
        <v>5.1025138509870782E-2</v>
      </c>
      <c r="U16" s="13">
        <v>-6.7234954741879349E-3</v>
      </c>
      <c r="V16" s="13">
        <v>-1.827322227099959E-2</v>
      </c>
      <c r="W16" s="13" t="s">
        <v>706</v>
      </c>
      <c r="X16" s="13" t="s">
        <v>706</v>
      </c>
      <c r="Y16" s="13">
        <v>0.20117158686842385</v>
      </c>
      <c r="Z16" s="13" t="s">
        <v>706</v>
      </c>
      <c r="AA16" s="13">
        <v>-0.19025180213789605</v>
      </c>
      <c r="AB16" s="13">
        <v>-7.602185625505864E-2</v>
      </c>
      <c r="AC16" s="13">
        <v>-0.1915191242231763</v>
      </c>
      <c r="AD16" s="13">
        <v>3.9475411713059128E-2</v>
      </c>
      <c r="AE16" s="13">
        <v>-0.1395453536375233</v>
      </c>
      <c r="AF16" s="13">
        <v>7.7136630218266333E-3</v>
      </c>
      <c r="AG16" s="150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279</v>
      </c>
      <c r="C17" s="47"/>
      <c r="D17" s="45">
        <v>0.03</v>
      </c>
      <c r="E17" s="45">
        <v>0.31</v>
      </c>
      <c r="F17" s="45">
        <v>0.77</v>
      </c>
      <c r="G17" s="45">
        <v>4.43</v>
      </c>
      <c r="H17" s="45">
        <v>0.57999999999999996</v>
      </c>
      <c r="I17" s="45" t="s">
        <v>280</v>
      </c>
      <c r="J17" s="45">
        <v>3.63</v>
      </c>
      <c r="K17" s="45">
        <v>0.93</v>
      </c>
      <c r="L17" s="45">
        <v>0.54</v>
      </c>
      <c r="M17" s="45">
        <v>0.49</v>
      </c>
      <c r="N17" s="45">
        <v>0.2</v>
      </c>
      <c r="O17" s="45">
        <v>0.03</v>
      </c>
      <c r="P17" s="45">
        <v>0.09</v>
      </c>
      <c r="Q17" s="45">
        <v>0.5</v>
      </c>
      <c r="R17" s="45" t="s">
        <v>280</v>
      </c>
      <c r="S17" s="45" t="s">
        <v>280</v>
      </c>
      <c r="T17" s="45">
        <v>1.06</v>
      </c>
      <c r="U17" s="45">
        <v>0.09</v>
      </c>
      <c r="V17" s="45" t="s">
        <v>280</v>
      </c>
      <c r="W17" s="45">
        <v>18.05</v>
      </c>
      <c r="X17" s="45">
        <v>18.05</v>
      </c>
      <c r="Y17" s="45">
        <v>4.03</v>
      </c>
      <c r="Z17" s="45" t="s">
        <v>280</v>
      </c>
      <c r="AA17" s="45">
        <v>3.72</v>
      </c>
      <c r="AB17" s="45">
        <v>1.46</v>
      </c>
      <c r="AC17" s="45" t="s">
        <v>280</v>
      </c>
      <c r="AD17" s="45" t="s">
        <v>280</v>
      </c>
      <c r="AE17" s="45">
        <v>2.72</v>
      </c>
      <c r="AF17" s="45">
        <v>0.2</v>
      </c>
      <c r="AG17" s="150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522</v>
      </c>
      <c r="BM20" s="28" t="s">
        <v>66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7" t="s">
        <v>228</v>
      </c>
      <c r="V21" s="17" t="s">
        <v>228</v>
      </c>
      <c r="W21" s="17" t="s">
        <v>228</v>
      </c>
      <c r="X21" s="17" t="s">
        <v>228</v>
      </c>
      <c r="Y21" s="17" t="s">
        <v>228</v>
      </c>
      <c r="Z21" s="17" t="s">
        <v>228</v>
      </c>
      <c r="AA21" s="17" t="s">
        <v>228</v>
      </c>
      <c r="AB21" s="17" t="s">
        <v>228</v>
      </c>
      <c r="AC21" s="17" t="s">
        <v>228</v>
      </c>
      <c r="AD21" s="17" t="s">
        <v>228</v>
      </c>
      <c r="AE21" s="17" t="s">
        <v>228</v>
      </c>
      <c r="AF21" s="17" t="s">
        <v>228</v>
      </c>
      <c r="AG21" s="17" t="s">
        <v>228</v>
      </c>
      <c r="AH21" s="17" t="s">
        <v>228</v>
      </c>
      <c r="AI21" s="150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229</v>
      </c>
      <c r="C22" s="9" t="s">
        <v>229</v>
      </c>
      <c r="D22" s="148" t="s">
        <v>231</v>
      </c>
      <c r="E22" s="149" t="s">
        <v>232</v>
      </c>
      <c r="F22" s="149" t="s">
        <v>233</v>
      </c>
      <c r="G22" s="149" t="s">
        <v>234</v>
      </c>
      <c r="H22" s="149" t="s">
        <v>235</v>
      </c>
      <c r="I22" s="149" t="s">
        <v>236</v>
      </c>
      <c r="J22" s="149" t="s">
        <v>237</v>
      </c>
      <c r="K22" s="149" t="s">
        <v>238</v>
      </c>
      <c r="L22" s="149" t="s">
        <v>239</v>
      </c>
      <c r="M22" s="149" t="s">
        <v>240</v>
      </c>
      <c r="N22" s="149" t="s">
        <v>241</v>
      </c>
      <c r="O22" s="149" t="s">
        <v>242</v>
      </c>
      <c r="P22" s="149" t="s">
        <v>243</v>
      </c>
      <c r="Q22" s="149" t="s">
        <v>245</v>
      </c>
      <c r="R22" s="149" t="s">
        <v>246</v>
      </c>
      <c r="S22" s="149" t="s">
        <v>248</v>
      </c>
      <c r="T22" s="149" t="s">
        <v>249</v>
      </c>
      <c r="U22" s="149" t="s">
        <v>304</v>
      </c>
      <c r="V22" s="149" t="s">
        <v>251</v>
      </c>
      <c r="W22" s="149" t="s">
        <v>252</v>
      </c>
      <c r="X22" s="149" t="s">
        <v>253</v>
      </c>
      <c r="Y22" s="149" t="s">
        <v>256</v>
      </c>
      <c r="Z22" s="149" t="s">
        <v>257</v>
      </c>
      <c r="AA22" s="149" t="s">
        <v>258</v>
      </c>
      <c r="AB22" s="149" t="s">
        <v>305</v>
      </c>
      <c r="AC22" s="149" t="s">
        <v>260</v>
      </c>
      <c r="AD22" s="149" t="s">
        <v>261</v>
      </c>
      <c r="AE22" s="149" t="s">
        <v>262</v>
      </c>
      <c r="AF22" s="149" t="s">
        <v>266</v>
      </c>
      <c r="AG22" s="149" t="s">
        <v>267</v>
      </c>
      <c r="AH22" s="149" t="s">
        <v>268</v>
      </c>
      <c r="AI22" s="150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307</v>
      </c>
      <c r="E23" s="11" t="s">
        <v>307</v>
      </c>
      <c r="F23" s="11" t="s">
        <v>307</v>
      </c>
      <c r="G23" s="11" t="s">
        <v>306</v>
      </c>
      <c r="H23" s="11" t="s">
        <v>115</v>
      </c>
      <c r="I23" s="11" t="s">
        <v>307</v>
      </c>
      <c r="J23" s="11" t="s">
        <v>306</v>
      </c>
      <c r="K23" s="11" t="s">
        <v>306</v>
      </c>
      <c r="L23" s="11" t="s">
        <v>307</v>
      </c>
      <c r="M23" s="11" t="s">
        <v>307</v>
      </c>
      <c r="N23" s="11" t="s">
        <v>307</v>
      </c>
      <c r="O23" s="11" t="s">
        <v>307</v>
      </c>
      <c r="P23" s="11" t="s">
        <v>307</v>
      </c>
      <c r="Q23" s="11" t="s">
        <v>307</v>
      </c>
      <c r="R23" s="11" t="s">
        <v>115</v>
      </c>
      <c r="S23" s="11" t="s">
        <v>306</v>
      </c>
      <c r="T23" s="11" t="s">
        <v>307</v>
      </c>
      <c r="U23" s="11" t="s">
        <v>307</v>
      </c>
      <c r="V23" s="11" t="s">
        <v>115</v>
      </c>
      <c r="W23" s="11" t="s">
        <v>115</v>
      </c>
      <c r="X23" s="11" t="s">
        <v>306</v>
      </c>
      <c r="Y23" s="11" t="s">
        <v>115</v>
      </c>
      <c r="Z23" s="11" t="s">
        <v>115</v>
      </c>
      <c r="AA23" s="11" t="s">
        <v>115</v>
      </c>
      <c r="AB23" s="11" t="s">
        <v>115</v>
      </c>
      <c r="AC23" s="11" t="s">
        <v>306</v>
      </c>
      <c r="AD23" s="11" t="s">
        <v>306</v>
      </c>
      <c r="AE23" s="11" t="s">
        <v>115</v>
      </c>
      <c r="AF23" s="11" t="s">
        <v>115</v>
      </c>
      <c r="AG23" s="11" t="s">
        <v>306</v>
      </c>
      <c r="AH23" s="11" t="s">
        <v>115</v>
      </c>
      <c r="AI23" s="150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150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2.3199999999999998</v>
      </c>
      <c r="E25" s="22">
        <v>2.2400000000000002</v>
      </c>
      <c r="F25" s="152">
        <v>2.5299999999999998</v>
      </c>
      <c r="G25" s="22">
        <v>2.27</v>
      </c>
      <c r="H25" s="22">
        <v>2.3129484034389289</v>
      </c>
      <c r="I25" s="22">
        <v>2.16</v>
      </c>
      <c r="J25" s="152">
        <v>2.39</v>
      </c>
      <c r="K25" s="22">
        <v>2.39</v>
      </c>
      <c r="L25" s="22">
        <v>2.2599999999999998</v>
      </c>
      <c r="M25" s="22">
        <v>2.23</v>
      </c>
      <c r="N25" s="22">
        <v>2.33</v>
      </c>
      <c r="O25" s="22">
        <v>2.2200000000000002</v>
      </c>
      <c r="P25" s="22">
        <v>2.27</v>
      </c>
      <c r="Q25" s="22">
        <v>2.23</v>
      </c>
      <c r="R25" s="22">
        <v>2.33</v>
      </c>
      <c r="S25" s="22">
        <v>2.2200000000000002</v>
      </c>
      <c r="T25" s="22">
        <v>2.42</v>
      </c>
      <c r="U25" s="22">
        <v>2.35</v>
      </c>
      <c r="V25" s="22">
        <v>2.3199999999999998</v>
      </c>
      <c r="W25" s="145">
        <v>2.4249000000000001</v>
      </c>
      <c r="X25" s="22">
        <v>2.19</v>
      </c>
      <c r="Y25" s="22">
        <v>2.2380969999999998</v>
      </c>
      <c r="Z25" s="22">
        <v>2.3759999999999999</v>
      </c>
      <c r="AA25" s="22">
        <v>2.323</v>
      </c>
      <c r="AB25" s="22">
        <v>2.3001000000000005</v>
      </c>
      <c r="AC25" s="22">
        <v>2.4540000000000002</v>
      </c>
      <c r="AD25" s="22">
        <v>2.2073</v>
      </c>
      <c r="AE25" s="145">
        <v>2.5499999999999998</v>
      </c>
      <c r="AF25" s="22">
        <v>2.2800000000000002</v>
      </c>
      <c r="AG25" s="145">
        <v>2.1987999999999999</v>
      </c>
      <c r="AH25" s="22">
        <v>2.2662999999999998</v>
      </c>
      <c r="AI25" s="150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2.34</v>
      </c>
      <c r="E26" s="11">
        <v>2.31</v>
      </c>
      <c r="F26" s="11">
        <v>2.35</v>
      </c>
      <c r="G26" s="11">
        <v>2.29</v>
      </c>
      <c r="H26" s="11">
        <v>2.3118138021292185</v>
      </c>
      <c r="I26" s="11">
        <v>2.11</v>
      </c>
      <c r="J26" s="146">
        <v>2.12</v>
      </c>
      <c r="K26" s="11">
        <v>2.2200000000000002</v>
      </c>
      <c r="L26" s="11">
        <v>2.25</v>
      </c>
      <c r="M26" s="11">
        <v>2.25</v>
      </c>
      <c r="N26" s="11">
        <v>2.2999999999999998</v>
      </c>
      <c r="O26" s="11">
        <v>2.15</v>
      </c>
      <c r="P26" s="11">
        <v>2.35</v>
      </c>
      <c r="Q26" s="11">
        <v>2.13</v>
      </c>
      <c r="R26" s="11">
        <v>2.35</v>
      </c>
      <c r="S26" s="11">
        <v>2.29</v>
      </c>
      <c r="T26" s="11">
        <v>2.4500000000000002</v>
      </c>
      <c r="U26" s="11">
        <v>2.31</v>
      </c>
      <c r="V26" s="11">
        <v>2.34</v>
      </c>
      <c r="W26" s="146">
        <v>2.4477000000000002</v>
      </c>
      <c r="X26" s="11">
        <v>2.16</v>
      </c>
      <c r="Y26" s="11">
        <v>2.2599110000000002</v>
      </c>
      <c r="Z26" s="11">
        <v>2.3969999999999998</v>
      </c>
      <c r="AA26" s="11">
        <v>2.2400000000000002</v>
      </c>
      <c r="AB26" s="11">
        <v>2.2957000000000005</v>
      </c>
      <c r="AC26" s="11">
        <v>2.1823000000000001</v>
      </c>
      <c r="AD26" s="11">
        <v>2.2193000000000001</v>
      </c>
      <c r="AE26" s="151">
        <v>1.54</v>
      </c>
      <c r="AF26" s="11">
        <v>2.21</v>
      </c>
      <c r="AG26" s="146">
        <v>2.1459999999999999</v>
      </c>
      <c r="AH26" s="11">
        <v>2.2986</v>
      </c>
      <c r="AI26" s="150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2.3199999999999998</v>
      </c>
      <c r="E27" s="11">
        <v>2.2799999999999998</v>
      </c>
      <c r="F27" s="11">
        <v>2.4900000000000002</v>
      </c>
      <c r="G27" s="11">
        <v>2.2799999999999998</v>
      </c>
      <c r="H27" s="11">
        <v>2.3194198443362253</v>
      </c>
      <c r="I27" s="11">
        <v>2.2200000000000002</v>
      </c>
      <c r="J27" s="146">
        <v>2.17</v>
      </c>
      <c r="K27" s="11">
        <v>2.2200000000000002</v>
      </c>
      <c r="L27" s="11">
        <v>2.25</v>
      </c>
      <c r="M27" s="11">
        <v>2.2599999999999998</v>
      </c>
      <c r="N27" s="11">
        <v>2.33</v>
      </c>
      <c r="O27" s="11">
        <v>2.19</v>
      </c>
      <c r="P27" s="11">
        <v>2.2999999999999998</v>
      </c>
      <c r="Q27" s="11">
        <v>2.1800000000000002</v>
      </c>
      <c r="R27" s="11">
        <v>2.2999999999999998</v>
      </c>
      <c r="S27" s="11">
        <v>2.27</v>
      </c>
      <c r="T27" s="11">
        <v>2.33</v>
      </c>
      <c r="U27" s="11">
        <v>2.25</v>
      </c>
      <c r="V27" s="11">
        <v>2.34</v>
      </c>
      <c r="W27" s="146">
        <v>2.4512</v>
      </c>
      <c r="X27" s="11">
        <v>2.1800000000000002</v>
      </c>
      <c r="Y27" s="11">
        <v>2.2400139999999999</v>
      </c>
      <c r="Z27" s="11">
        <v>2.403</v>
      </c>
      <c r="AA27" s="11">
        <v>2.278</v>
      </c>
      <c r="AB27" s="11">
        <v>2.3826000000000001</v>
      </c>
      <c r="AC27" s="11">
        <v>2.2403</v>
      </c>
      <c r="AD27" s="11">
        <v>2.2174</v>
      </c>
      <c r="AE27" s="146">
        <v>2.83</v>
      </c>
      <c r="AF27" s="11">
        <v>2.35</v>
      </c>
      <c r="AG27" s="146">
        <v>2.1121999999999996</v>
      </c>
      <c r="AH27" s="11">
        <v>2.2989999999999999</v>
      </c>
      <c r="AI27" s="150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2.2999999999999998</v>
      </c>
      <c r="E28" s="11">
        <v>2.27</v>
      </c>
      <c r="F28" s="11">
        <v>2.3199999999999998</v>
      </c>
      <c r="G28" s="11">
        <v>2.29</v>
      </c>
      <c r="H28" s="11">
        <v>2.3313321256813828</v>
      </c>
      <c r="I28" s="11">
        <v>2.1800000000000002</v>
      </c>
      <c r="J28" s="146">
        <v>2.11</v>
      </c>
      <c r="K28" s="11">
        <v>2.37</v>
      </c>
      <c r="L28" s="11">
        <v>2.2799999999999998</v>
      </c>
      <c r="M28" s="11">
        <v>2.27</v>
      </c>
      <c r="N28" s="11">
        <v>2.34</v>
      </c>
      <c r="O28" s="11">
        <v>2.17</v>
      </c>
      <c r="P28" s="11">
        <v>2.2999999999999998</v>
      </c>
      <c r="Q28" s="11">
        <v>2.14</v>
      </c>
      <c r="R28" s="11">
        <v>2.29</v>
      </c>
      <c r="S28" s="11">
        <v>2.25</v>
      </c>
      <c r="T28" s="11">
        <v>2.4</v>
      </c>
      <c r="U28" s="11">
        <v>2.29</v>
      </c>
      <c r="V28" s="11">
        <v>2.31</v>
      </c>
      <c r="W28" s="146">
        <v>2.4952000000000001</v>
      </c>
      <c r="X28" s="11">
        <v>2.2000000000000002</v>
      </c>
      <c r="Y28" s="11">
        <v>2.225975</v>
      </c>
      <c r="Z28" s="11">
        <v>2.3820000000000001</v>
      </c>
      <c r="AA28" s="11">
        <v>2.2709999999999999</v>
      </c>
      <c r="AB28" s="11">
        <v>2.3221000000000003</v>
      </c>
      <c r="AC28" s="11">
        <v>2.3565</v>
      </c>
      <c r="AD28" s="11">
        <v>2.2305999999999999</v>
      </c>
      <c r="AE28" s="146">
        <v>2.4700000000000002</v>
      </c>
      <c r="AF28" s="11">
        <v>2.4</v>
      </c>
      <c r="AG28" s="146">
        <v>2.1895000000000002</v>
      </c>
      <c r="AH28" s="11">
        <v>2.3235999999999999</v>
      </c>
      <c r="AI28" s="150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2.2819109804222624</v>
      </c>
    </row>
    <row r="29" spans="1:65">
      <c r="A29" s="30"/>
      <c r="B29" s="19">
        <v>1</v>
      </c>
      <c r="C29" s="9">
        <v>5</v>
      </c>
      <c r="D29" s="11">
        <v>2.29</v>
      </c>
      <c r="E29" s="11">
        <v>2.1800000000000002</v>
      </c>
      <c r="F29" s="11">
        <v>2.1800000000000002</v>
      </c>
      <c r="G29" s="11">
        <v>2.2999999999999998</v>
      </c>
      <c r="H29" s="11">
        <v>2.3386392298659655</v>
      </c>
      <c r="I29" s="11">
        <v>2.12</v>
      </c>
      <c r="J29" s="146">
        <v>2.2000000000000002</v>
      </c>
      <c r="K29" s="11">
        <v>2.33</v>
      </c>
      <c r="L29" s="11">
        <v>2.31</v>
      </c>
      <c r="M29" s="11">
        <v>2.2000000000000002</v>
      </c>
      <c r="N29" s="11">
        <v>2.34</v>
      </c>
      <c r="O29" s="11">
        <v>2.2400000000000002</v>
      </c>
      <c r="P29" s="11">
        <v>2.29</v>
      </c>
      <c r="Q29" s="11">
        <v>2.11</v>
      </c>
      <c r="R29" s="11">
        <v>2.36</v>
      </c>
      <c r="S29" s="11">
        <v>2.2599999999999998</v>
      </c>
      <c r="T29" s="11">
        <v>2.2999999999999998</v>
      </c>
      <c r="U29" s="11">
        <v>2.2999999999999998</v>
      </c>
      <c r="V29" s="11">
        <v>2.2999999999999998</v>
      </c>
      <c r="W29" s="146">
        <v>2.4416000000000002</v>
      </c>
      <c r="X29" s="11">
        <v>2.2000000000000002</v>
      </c>
      <c r="Y29" s="11">
        <v>2.2370849999999995</v>
      </c>
      <c r="Z29" s="11">
        <v>2.3759999999999999</v>
      </c>
      <c r="AA29" s="11">
        <v>2.2690000000000001</v>
      </c>
      <c r="AB29" s="11">
        <v>2.2704000000000004</v>
      </c>
      <c r="AC29" s="11">
        <v>2.2435</v>
      </c>
      <c r="AD29" s="11">
        <v>2.2801</v>
      </c>
      <c r="AE29" s="146">
        <v>2.4900000000000002</v>
      </c>
      <c r="AF29" s="11">
        <v>2.29</v>
      </c>
      <c r="AG29" s="146">
        <v>2.1185999999999998</v>
      </c>
      <c r="AH29" s="11">
        <v>2.2755000000000001</v>
      </c>
      <c r="AI29" s="150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17</v>
      </c>
    </row>
    <row r="30" spans="1:65">
      <c r="A30" s="30"/>
      <c r="B30" s="19">
        <v>1</v>
      </c>
      <c r="C30" s="9">
        <v>6</v>
      </c>
      <c r="D30" s="11">
        <v>2.2999999999999998</v>
      </c>
      <c r="E30" s="11">
        <v>2.2999999999999998</v>
      </c>
      <c r="F30" s="11">
        <v>2.2000000000000002</v>
      </c>
      <c r="G30" s="11">
        <v>2.29</v>
      </c>
      <c r="H30" s="11">
        <v>2.3335701720946638</v>
      </c>
      <c r="I30" s="11">
        <v>2.17</v>
      </c>
      <c r="J30" s="146">
        <v>2.15</v>
      </c>
      <c r="K30" s="11">
        <v>2.31</v>
      </c>
      <c r="L30" s="11">
        <v>2.2999999999999998</v>
      </c>
      <c r="M30" s="11">
        <v>2.25</v>
      </c>
      <c r="N30" s="11">
        <v>2.37</v>
      </c>
      <c r="O30" s="11">
        <v>2.2400000000000002</v>
      </c>
      <c r="P30" s="11">
        <v>2.2599999999999998</v>
      </c>
      <c r="Q30" s="11">
        <v>2.19</v>
      </c>
      <c r="R30" s="11">
        <v>2.2999999999999998</v>
      </c>
      <c r="S30" s="11">
        <v>2.2599999999999998</v>
      </c>
      <c r="T30" s="11">
        <v>2.44</v>
      </c>
      <c r="U30" s="11">
        <v>2.2799999999999998</v>
      </c>
      <c r="V30" s="11">
        <v>2.2999999999999998</v>
      </c>
      <c r="W30" s="146">
        <v>2.4815999999999998</v>
      </c>
      <c r="X30" s="11">
        <v>2.1800000000000002</v>
      </c>
      <c r="Y30" s="11">
        <v>2.2416349999999996</v>
      </c>
      <c r="Z30" s="11">
        <v>2.4289999999999998</v>
      </c>
      <c r="AA30" s="11">
        <v>2.29</v>
      </c>
      <c r="AB30" s="11">
        <v>2.3826000000000001</v>
      </c>
      <c r="AC30" s="11">
        <v>2.2986499999999999</v>
      </c>
      <c r="AD30" s="11">
        <v>2.2571999999999997</v>
      </c>
      <c r="AE30" s="146">
        <v>2.5099999999999998</v>
      </c>
      <c r="AF30" s="11">
        <v>2.31</v>
      </c>
      <c r="AG30" s="146">
        <v>2.1879</v>
      </c>
      <c r="AH30" s="11">
        <v>2.2828999999999997</v>
      </c>
      <c r="AI30" s="150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275</v>
      </c>
      <c r="C31" s="12"/>
      <c r="D31" s="23">
        <v>2.311666666666667</v>
      </c>
      <c r="E31" s="23">
        <v>2.2633333333333332</v>
      </c>
      <c r="F31" s="23">
        <v>2.3450000000000002</v>
      </c>
      <c r="G31" s="23">
        <v>2.2866666666666666</v>
      </c>
      <c r="H31" s="23">
        <v>2.3246205962577311</v>
      </c>
      <c r="I31" s="23">
        <v>2.1599999999999997</v>
      </c>
      <c r="J31" s="23">
        <v>2.19</v>
      </c>
      <c r="K31" s="23">
        <v>2.3066666666666666</v>
      </c>
      <c r="L31" s="23">
        <v>2.2749999999999999</v>
      </c>
      <c r="M31" s="23">
        <v>2.2433333333333336</v>
      </c>
      <c r="N31" s="23">
        <v>2.3350000000000004</v>
      </c>
      <c r="O31" s="23">
        <v>2.2016666666666667</v>
      </c>
      <c r="P31" s="23">
        <v>2.2949999999999995</v>
      </c>
      <c r="Q31" s="23">
        <v>2.1633333333333331</v>
      </c>
      <c r="R31" s="23">
        <v>2.3216666666666668</v>
      </c>
      <c r="S31" s="23">
        <v>2.2583333333333333</v>
      </c>
      <c r="T31" s="23">
        <v>2.3899999999999997</v>
      </c>
      <c r="U31" s="23">
        <v>2.2966666666666664</v>
      </c>
      <c r="V31" s="23">
        <v>2.3183333333333334</v>
      </c>
      <c r="W31" s="23">
        <v>2.4570333333333334</v>
      </c>
      <c r="X31" s="23">
        <v>2.1850000000000001</v>
      </c>
      <c r="Y31" s="23">
        <v>2.2404528333333329</v>
      </c>
      <c r="Z31" s="23">
        <v>2.3938333333333333</v>
      </c>
      <c r="AA31" s="23">
        <v>2.2785000000000006</v>
      </c>
      <c r="AB31" s="23">
        <v>2.3255833333333338</v>
      </c>
      <c r="AC31" s="23">
        <v>2.2958750000000001</v>
      </c>
      <c r="AD31" s="23">
        <v>2.2353166666666668</v>
      </c>
      <c r="AE31" s="23">
        <v>2.3983333333333334</v>
      </c>
      <c r="AF31" s="23">
        <v>2.3066666666666671</v>
      </c>
      <c r="AG31" s="23">
        <v>2.1588333333333334</v>
      </c>
      <c r="AH31" s="23">
        <v>2.2909833333333336</v>
      </c>
      <c r="AI31" s="150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276</v>
      </c>
      <c r="C32" s="29"/>
      <c r="D32" s="11">
        <v>2.3099999999999996</v>
      </c>
      <c r="E32" s="11">
        <v>2.2749999999999999</v>
      </c>
      <c r="F32" s="11">
        <v>2.335</v>
      </c>
      <c r="G32" s="11">
        <v>2.29</v>
      </c>
      <c r="H32" s="11">
        <v>2.325375985008804</v>
      </c>
      <c r="I32" s="11">
        <v>2.165</v>
      </c>
      <c r="J32" s="11">
        <v>2.16</v>
      </c>
      <c r="K32" s="11">
        <v>2.3200000000000003</v>
      </c>
      <c r="L32" s="11">
        <v>2.2699999999999996</v>
      </c>
      <c r="M32" s="11">
        <v>2.25</v>
      </c>
      <c r="N32" s="11">
        <v>2.335</v>
      </c>
      <c r="O32" s="11">
        <v>2.2050000000000001</v>
      </c>
      <c r="P32" s="11">
        <v>2.2949999999999999</v>
      </c>
      <c r="Q32" s="11">
        <v>2.16</v>
      </c>
      <c r="R32" s="11">
        <v>2.3149999999999999</v>
      </c>
      <c r="S32" s="11">
        <v>2.2599999999999998</v>
      </c>
      <c r="T32" s="11">
        <v>2.41</v>
      </c>
      <c r="U32" s="11">
        <v>2.2949999999999999</v>
      </c>
      <c r="V32" s="11">
        <v>2.3149999999999999</v>
      </c>
      <c r="W32" s="11">
        <v>2.4494500000000001</v>
      </c>
      <c r="X32" s="11">
        <v>2.1850000000000001</v>
      </c>
      <c r="Y32" s="11">
        <v>2.2390555000000001</v>
      </c>
      <c r="Z32" s="11">
        <v>2.3895</v>
      </c>
      <c r="AA32" s="11">
        <v>2.2744999999999997</v>
      </c>
      <c r="AB32" s="11">
        <v>2.3111000000000006</v>
      </c>
      <c r="AC32" s="11">
        <v>2.2710749999999997</v>
      </c>
      <c r="AD32" s="11">
        <v>2.2249499999999998</v>
      </c>
      <c r="AE32" s="11">
        <v>2.5</v>
      </c>
      <c r="AF32" s="11">
        <v>2.2999999999999998</v>
      </c>
      <c r="AG32" s="11">
        <v>2.1669499999999999</v>
      </c>
      <c r="AH32" s="11">
        <v>2.2907500000000001</v>
      </c>
      <c r="AI32" s="150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277</v>
      </c>
      <c r="C33" s="29"/>
      <c r="D33" s="24">
        <v>1.8348478592697143E-2</v>
      </c>
      <c r="E33" s="24">
        <v>4.7609522856952226E-2</v>
      </c>
      <c r="F33" s="24">
        <v>0.1443260198301054</v>
      </c>
      <c r="G33" s="24">
        <v>1.0327955589886426E-2</v>
      </c>
      <c r="H33" s="24">
        <v>1.1392659958990432E-2</v>
      </c>
      <c r="I33" s="24">
        <v>4.0496913462633254E-2</v>
      </c>
      <c r="J33" s="24">
        <v>0.10334408546211056</v>
      </c>
      <c r="K33" s="24">
        <v>7.2846871358121221E-2</v>
      </c>
      <c r="L33" s="24">
        <v>2.5884358211089569E-2</v>
      </c>
      <c r="M33" s="24">
        <v>2.5033311140691367E-2</v>
      </c>
      <c r="N33" s="24">
        <v>2.2583179581272497E-2</v>
      </c>
      <c r="O33" s="24">
        <v>3.7638632635454194E-2</v>
      </c>
      <c r="P33" s="24">
        <v>3.1464265445104611E-2</v>
      </c>
      <c r="Q33" s="24">
        <v>4.4572039067858116E-2</v>
      </c>
      <c r="R33" s="24">
        <v>2.9268868558020286E-2</v>
      </c>
      <c r="S33" s="24">
        <v>2.3166067138525346E-2</v>
      </c>
      <c r="T33" s="24">
        <v>6.1318838867023627E-2</v>
      </c>
      <c r="U33" s="24">
        <v>3.3266599866332444E-2</v>
      </c>
      <c r="V33" s="24">
        <v>1.8348478592697177E-2</v>
      </c>
      <c r="W33" s="24">
        <v>2.6275819048445722E-2</v>
      </c>
      <c r="X33" s="24">
        <v>1.5165750888103102E-2</v>
      </c>
      <c r="Y33" s="24">
        <v>1.1015536780687033E-2</v>
      </c>
      <c r="Z33" s="24">
        <v>2.0527217703981828E-2</v>
      </c>
      <c r="AA33" s="24">
        <v>2.7355072655725041E-2</v>
      </c>
      <c r="AB33" s="24">
        <v>4.712016199745761E-2</v>
      </c>
      <c r="AC33" s="24">
        <v>9.7383375121218738E-2</v>
      </c>
      <c r="AD33" s="24">
        <v>2.7817794065429828E-2</v>
      </c>
      <c r="AE33" s="24">
        <v>0.44092705367970569</v>
      </c>
      <c r="AF33" s="24">
        <v>6.4704456312271591E-2</v>
      </c>
      <c r="AG33" s="24">
        <v>3.8316402057952635E-2</v>
      </c>
      <c r="AH33" s="24">
        <v>2.0496186637193461E-2</v>
      </c>
      <c r="AI33" s="203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7.937337531087444E-3</v>
      </c>
      <c r="E34" s="13">
        <v>2.1035135282894947E-2</v>
      </c>
      <c r="F34" s="13">
        <v>6.1546277113051336E-2</v>
      </c>
      <c r="G34" s="13">
        <v>4.5165986544692827E-3</v>
      </c>
      <c r="H34" s="13">
        <v>4.9008685448846149E-3</v>
      </c>
      <c r="I34" s="13">
        <v>1.8748571047515396E-2</v>
      </c>
      <c r="J34" s="13">
        <v>4.7189080119685187E-2</v>
      </c>
      <c r="K34" s="13">
        <v>3.1581013594561225E-2</v>
      </c>
      <c r="L34" s="13">
        <v>1.1377739873006405E-2</v>
      </c>
      <c r="M34" s="13">
        <v>1.1158979706103134E-2</v>
      </c>
      <c r="N34" s="13">
        <v>9.6715972510802977E-3</v>
      </c>
      <c r="O34" s="13">
        <v>1.7095518229577986E-2</v>
      </c>
      <c r="P34" s="13">
        <v>1.3709919583923581E-2</v>
      </c>
      <c r="Q34" s="13">
        <v>2.0603407889610841E-2</v>
      </c>
      <c r="R34" s="13">
        <v>1.2606834985507661E-2</v>
      </c>
      <c r="S34" s="13">
        <v>1.0258037109310116E-2</v>
      </c>
      <c r="T34" s="13">
        <v>2.5656417935993152E-2</v>
      </c>
      <c r="U34" s="13">
        <v>1.4484731436719498E-2</v>
      </c>
      <c r="V34" s="13">
        <v>7.9145126927521979E-3</v>
      </c>
      <c r="W34" s="13">
        <v>1.0694123963226271E-2</v>
      </c>
      <c r="X34" s="13">
        <v>6.9408470883767052E-3</v>
      </c>
      <c r="Y34" s="13">
        <v>4.9166564083824877E-3</v>
      </c>
      <c r="Z34" s="13">
        <v>8.5750404667472649E-3</v>
      </c>
      <c r="AA34" s="13">
        <v>1.2005737395534358E-2</v>
      </c>
      <c r="AB34" s="13">
        <v>2.0261652774196122E-2</v>
      </c>
      <c r="AC34" s="13">
        <v>4.2416671256587893E-2</v>
      </c>
      <c r="AD34" s="13">
        <v>1.2444677069809569E-2</v>
      </c>
      <c r="AE34" s="13">
        <v>0.18384727742030813</v>
      </c>
      <c r="AF34" s="13">
        <v>2.8051064875262245E-2</v>
      </c>
      <c r="AG34" s="13">
        <v>1.7748661495230123E-2</v>
      </c>
      <c r="AH34" s="13">
        <v>8.9464582037669955E-3</v>
      </c>
      <c r="AI34" s="150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278</v>
      </c>
      <c r="C35" s="29"/>
      <c r="D35" s="13">
        <v>1.3039810272922336E-2</v>
      </c>
      <c r="E35" s="13">
        <v>-8.1412672309817413E-3</v>
      </c>
      <c r="F35" s="13">
        <v>2.7647449930787049E-2</v>
      </c>
      <c r="G35" s="13">
        <v>2.0840805295236908E-3</v>
      </c>
      <c r="H35" s="13">
        <v>1.8716600341510903E-2</v>
      </c>
      <c r="I35" s="13">
        <v>-5.3424950170362639E-2</v>
      </c>
      <c r="J35" s="13">
        <v>-4.0278074478284243E-2</v>
      </c>
      <c r="K35" s="13">
        <v>1.0848664324242474E-2</v>
      </c>
      <c r="L35" s="13">
        <v>-3.0285933507290252E-3</v>
      </c>
      <c r="M35" s="13">
        <v>-1.6905851025700414E-2</v>
      </c>
      <c r="N35" s="13">
        <v>2.3265158033427769E-2</v>
      </c>
      <c r="O35" s="13">
        <v>-3.5165400598031527E-2</v>
      </c>
      <c r="P35" s="13">
        <v>5.7359904439895359E-3</v>
      </c>
      <c r="Q35" s="13">
        <v>-5.1964186204576102E-2</v>
      </c>
      <c r="R35" s="13">
        <v>1.7422102170281617E-2</v>
      </c>
      <c r="S35" s="13">
        <v>-1.0332413179661382E-2</v>
      </c>
      <c r="T35" s="13">
        <v>4.7367763468904256E-2</v>
      </c>
      <c r="U35" s="13">
        <v>6.4663724268829714E-3</v>
      </c>
      <c r="V35" s="13">
        <v>1.596133820449519E-2</v>
      </c>
      <c r="W35" s="13">
        <v>7.6743726820870606E-2</v>
      </c>
      <c r="X35" s="13">
        <v>-4.2469220426963883E-2</v>
      </c>
      <c r="Y35" s="13">
        <v>-1.8168170206735113E-2</v>
      </c>
      <c r="Z35" s="13">
        <v>4.9047642029558913E-2</v>
      </c>
      <c r="AA35" s="13">
        <v>-1.4947911866529662E-3</v>
      </c>
      <c r="AB35" s="13">
        <v>1.9138499830080979E-2</v>
      </c>
      <c r="AC35" s="13">
        <v>6.1194409850089393E-3</v>
      </c>
      <c r="AD35" s="13">
        <v>-2.0418988363416934E-2</v>
      </c>
      <c r="AE35" s="13">
        <v>5.1019673383370767E-2</v>
      </c>
      <c r="AF35" s="13">
        <v>1.0848664324242696E-2</v>
      </c>
      <c r="AG35" s="13">
        <v>-5.3936217558387733E-2</v>
      </c>
      <c r="AH35" s="13">
        <v>3.9757698652171936E-3</v>
      </c>
      <c r="AI35" s="150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279</v>
      </c>
      <c r="C36" s="47"/>
      <c r="D36" s="45">
        <v>0.31</v>
      </c>
      <c r="E36" s="45">
        <v>0.57999999999999996</v>
      </c>
      <c r="F36" s="45">
        <v>0.92</v>
      </c>
      <c r="G36" s="45">
        <v>0.15</v>
      </c>
      <c r="H36" s="45">
        <v>0.54</v>
      </c>
      <c r="I36" s="45">
        <v>2.48</v>
      </c>
      <c r="J36" s="45">
        <v>1.93</v>
      </c>
      <c r="K36" s="45">
        <v>0.21</v>
      </c>
      <c r="L36" s="45">
        <v>0.37</v>
      </c>
      <c r="M36" s="45">
        <v>0.95</v>
      </c>
      <c r="N36" s="45">
        <v>0.74</v>
      </c>
      <c r="O36" s="45">
        <v>1.72</v>
      </c>
      <c r="P36" s="45">
        <v>0</v>
      </c>
      <c r="Q36" s="45">
        <v>2.42</v>
      </c>
      <c r="R36" s="45">
        <v>0.49</v>
      </c>
      <c r="S36" s="45">
        <v>0.67</v>
      </c>
      <c r="T36" s="45">
        <v>1.75</v>
      </c>
      <c r="U36" s="45">
        <v>0.03</v>
      </c>
      <c r="V36" s="45">
        <v>0.43</v>
      </c>
      <c r="W36" s="45">
        <v>2.98</v>
      </c>
      <c r="X36" s="45">
        <v>2.02</v>
      </c>
      <c r="Y36" s="45">
        <v>1</v>
      </c>
      <c r="Z36" s="45">
        <v>1.82</v>
      </c>
      <c r="AA36" s="45">
        <v>0.3</v>
      </c>
      <c r="AB36" s="45">
        <v>0.56000000000000005</v>
      </c>
      <c r="AC36" s="45">
        <v>0.02</v>
      </c>
      <c r="AD36" s="45">
        <v>1.1000000000000001</v>
      </c>
      <c r="AE36" s="45">
        <v>1.9</v>
      </c>
      <c r="AF36" s="45">
        <v>0.21</v>
      </c>
      <c r="AG36" s="45">
        <v>2.5</v>
      </c>
      <c r="AH36" s="45">
        <v>7.0000000000000007E-2</v>
      </c>
      <c r="AI36" s="150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BM37" s="55"/>
    </row>
    <row r="38" spans="1:65" ht="15">
      <c r="B38" s="8" t="s">
        <v>523</v>
      </c>
      <c r="BM38" s="28" t="s">
        <v>66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7" t="s">
        <v>228</v>
      </c>
      <c r="V39" s="17" t="s">
        <v>228</v>
      </c>
      <c r="W39" s="17" t="s">
        <v>228</v>
      </c>
      <c r="X39" s="17" t="s">
        <v>228</v>
      </c>
      <c r="Y39" s="17" t="s">
        <v>228</v>
      </c>
      <c r="Z39" s="17" t="s">
        <v>228</v>
      </c>
      <c r="AA39" s="17" t="s">
        <v>228</v>
      </c>
      <c r="AB39" s="17" t="s">
        <v>228</v>
      </c>
      <c r="AC39" s="17" t="s">
        <v>228</v>
      </c>
      <c r="AD39" s="17" t="s">
        <v>228</v>
      </c>
      <c r="AE39" s="17" t="s">
        <v>228</v>
      </c>
      <c r="AF39" s="17" t="s">
        <v>228</v>
      </c>
      <c r="AG39" s="150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229</v>
      </c>
      <c r="C40" s="9" t="s">
        <v>229</v>
      </c>
      <c r="D40" s="148" t="s">
        <v>231</v>
      </c>
      <c r="E40" s="149" t="s">
        <v>232</v>
      </c>
      <c r="F40" s="149" t="s">
        <v>233</v>
      </c>
      <c r="G40" s="149" t="s">
        <v>234</v>
      </c>
      <c r="H40" s="149" t="s">
        <v>235</v>
      </c>
      <c r="I40" s="149" t="s">
        <v>236</v>
      </c>
      <c r="J40" s="149" t="s">
        <v>237</v>
      </c>
      <c r="K40" s="149" t="s">
        <v>238</v>
      </c>
      <c r="L40" s="149" t="s">
        <v>239</v>
      </c>
      <c r="M40" s="149" t="s">
        <v>240</v>
      </c>
      <c r="N40" s="149" t="s">
        <v>241</v>
      </c>
      <c r="O40" s="149" t="s">
        <v>242</v>
      </c>
      <c r="P40" s="149" t="s">
        <v>243</v>
      </c>
      <c r="Q40" s="149" t="s">
        <v>245</v>
      </c>
      <c r="R40" s="149" t="s">
        <v>246</v>
      </c>
      <c r="S40" s="149" t="s">
        <v>248</v>
      </c>
      <c r="T40" s="149" t="s">
        <v>249</v>
      </c>
      <c r="U40" s="149" t="s">
        <v>304</v>
      </c>
      <c r="V40" s="149" t="s">
        <v>251</v>
      </c>
      <c r="W40" s="149" t="s">
        <v>252</v>
      </c>
      <c r="X40" s="149" t="s">
        <v>253</v>
      </c>
      <c r="Y40" s="149" t="s">
        <v>258</v>
      </c>
      <c r="Z40" s="149" t="s">
        <v>305</v>
      </c>
      <c r="AA40" s="149" t="s">
        <v>260</v>
      </c>
      <c r="AB40" s="149" t="s">
        <v>261</v>
      </c>
      <c r="AC40" s="149" t="s">
        <v>262</v>
      </c>
      <c r="AD40" s="149" t="s">
        <v>266</v>
      </c>
      <c r="AE40" s="149" t="s">
        <v>267</v>
      </c>
      <c r="AF40" s="149" t="s">
        <v>268</v>
      </c>
      <c r="AG40" s="150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306</v>
      </c>
      <c r="E41" s="11" t="s">
        <v>307</v>
      </c>
      <c r="F41" s="11" t="s">
        <v>307</v>
      </c>
      <c r="G41" s="11" t="s">
        <v>306</v>
      </c>
      <c r="H41" s="11" t="s">
        <v>115</v>
      </c>
      <c r="I41" s="11" t="s">
        <v>307</v>
      </c>
      <c r="J41" s="11" t="s">
        <v>115</v>
      </c>
      <c r="K41" s="11" t="s">
        <v>306</v>
      </c>
      <c r="L41" s="11" t="s">
        <v>307</v>
      </c>
      <c r="M41" s="11" t="s">
        <v>307</v>
      </c>
      <c r="N41" s="11" t="s">
        <v>307</v>
      </c>
      <c r="O41" s="11" t="s">
        <v>307</v>
      </c>
      <c r="P41" s="11" t="s">
        <v>307</v>
      </c>
      <c r="Q41" s="11" t="s">
        <v>307</v>
      </c>
      <c r="R41" s="11" t="s">
        <v>306</v>
      </c>
      <c r="S41" s="11" t="s">
        <v>306</v>
      </c>
      <c r="T41" s="11" t="s">
        <v>307</v>
      </c>
      <c r="U41" s="11" t="s">
        <v>307</v>
      </c>
      <c r="V41" s="11" t="s">
        <v>115</v>
      </c>
      <c r="W41" s="11" t="s">
        <v>115</v>
      </c>
      <c r="X41" s="11" t="s">
        <v>306</v>
      </c>
      <c r="Y41" s="11" t="s">
        <v>115</v>
      </c>
      <c r="Z41" s="11" t="s">
        <v>306</v>
      </c>
      <c r="AA41" s="11" t="s">
        <v>306</v>
      </c>
      <c r="AB41" s="11" t="s">
        <v>306</v>
      </c>
      <c r="AC41" s="11" t="s">
        <v>115</v>
      </c>
      <c r="AD41" s="11" t="s">
        <v>306</v>
      </c>
      <c r="AE41" s="11" t="s">
        <v>306</v>
      </c>
      <c r="AF41" s="11" t="s">
        <v>115</v>
      </c>
      <c r="AG41" s="150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50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1">
        <v>721</v>
      </c>
      <c r="E43" s="211">
        <v>710.3</v>
      </c>
      <c r="F43" s="211">
        <v>725</v>
      </c>
      <c r="G43" s="211">
        <v>681.1</v>
      </c>
      <c r="H43" s="211">
        <v>695.60486588055051</v>
      </c>
      <c r="I43" s="212">
        <v>828</v>
      </c>
      <c r="J43" s="212">
        <v>554</v>
      </c>
      <c r="K43" s="211">
        <v>750</v>
      </c>
      <c r="L43" s="211">
        <v>710</v>
      </c>
      <c r="M43" s="211">
        <v>699</v>
      </c>
      <c r="N43" s="211">
        <v>711</v>
      </c>
      <c r="O43" s="211">
        <v>719</v>
      </c>
      <c r="P43" s="211">
        <v>717</v>
      </c>
      <c r="Q43" s="211">
        <v>699.5</v>
      </c>
      <c r="R43" s="211">
        <v>692</v>
      </c>
      <c r="S43" s="211">
        <v>731</v>
      </c>
      <c r="T43" s="211">
        <v>704</v>
      </c>
      <c r="U43" s="211">
        <v>713</v>
      </c>
      <c r="V43" s="211">
        <v>753</v>
      </c>
      <c r="W43" s="211">
        <v>673.13</v>
      </c>
      <c r="X43" s="212">
        <v>410.6</v>
      </c>
      <c r="Y43" s="211">
        <v>692</v>
      </c>
      <c r="Z43" s="212">
        <v>595.33033851745495</v>
      </c>
      <c r="AA43" s="212">
        <v>625.54999999999995</v>
      </c>
      <c r="AB43" s="211">
        <v>645.6</v>
      </c>
      <c r="AC43" s="212">
        <v>813</v>
      </c>
      <c r="AD43" s="211">
        <v>720</v>
      </c>
      <c r="AE43" s="211">
        <v>697.7</v>
      </c>
      <c r="AF43" s="211">
        <v>694</v>
      </c>
      <c r="AG43" s="213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30"/>
      <c r="B44" s="19">
        <v>1</v>
      </c>
      <c r="C44" s="9">
        <v>2</v>
      </c>
      <c r="D44" s="216">
        <v>712</v>
      </c>
      <c r="E44" s="216">
        <v>728.4</v>
      </c>
      <c r="F44" s="216">
        <v>671</v>
      </c>
      <c r="G44" s="216">
        <v>691.4</v>
      </c>
      <c r="H44" s="216">
        <v>696.71494828845243</v>
      </c>
      <c r="I44" s="217">
        <v>827</v>
      </c>
      <c r="J44" s="217">
        <v>547</v>
      </c>
      <c r="K44" s="216">
        <v>749</v>
      </c>
      <c r="L44" s="216">
        <v>732</v>
      </c>
      <c r="M44" s="216">
        <v>690</v>
      </c>
      <c r="N44" s="216">
        <v>706</v>
      </c>
      <c r="O44" s="216">
        <v>692</v>
      </c>
      <c r="P44" s="218">
        <v>750</v>
      </c>
      <c r="Q44" s="216">
        <v>688.2</v>
      </c>
      <c r="R44" s="216">
        <v>716</v>
      </c>
      <c r="S44" s="216">
        <v>747</v>
      </c>
      <c r="T44" s="216">
        <v>719</v>
      </c>
      <c r="U44" s="216">
        <v>689</v>
      </c>
      <c r="V44" s="216">
        <v>748</v>
      </c>
      <c r="W44" s="216">
        <v>681.23</v>
      </c>
      <c r="X44" s="217">
        <v>419.7</v>
      </c>
      <c r="Y44" s="216">
        <v>687</v>
      </c>
      <c r="Z44" s="217">
        <v>498.53131014494238</v>
      </c>
      <c r="AA44" s="217">
        <v>522.75</v>
      </c>
      <c r="AB44" s="216">
        <v>652.4</v>
      </c>
      <c r="AC44" s="217">
        <v>781</v>
      </c>
      <c r="AD44" s="216">
        <v>784</v>
      </c>
      <c r="AE44" s="216">
        <v>707</v>
      </c>
      <c r="AF44" s="216">
        <v>726</v>
      </c>
      <c r="AG44" s="213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19</v>
      </c>
    </row>
    <row r="45" spans="1:65">
      <c r="A45" s="30"/>
      <c r="B45" s="19">
        <v>1</v>
      </c>
      <c r="C45" s="9">
        <v>3</v>
      </c>
      <c r="D45" s="216">
        <v>728</v>
      </c>
      <c r="E45" s="216">
        <v>722.5</v>
      </c>
      <c r="F45" s="216">
        <v>685</v>
      </c>
      <c r="G45" s="216">
        <v>705.1</v>
      </c>
      <c r="H45" s="216">
        <v>698.39578556162485</v>
      </c>
      <c r="I45" s="217">
        <v>840</v>
      </c>
      <c r="J45" s="217">
        <v>541</v>
      </c>
      <c r="K45" s="216">
        <v>754</v>
      </c>
      <c r="L45" s="216">
        <v>729</v>
      </c>
      <c r="M45" s="216">
        <v>681</v>
      </c>
      <c r="N45" s="216">
        <v>722</v>
      </c>
      <c r="O45" s="216">
        <v>717</v>
      </c>
      <c r="P45" s="216">
        <v>727</v>
      </c>
      <c r="Q45" s="216">
        <v>688.1</v>
      </c>
      <c r="R45" s="216">
        <v>703</v>
      </c>
      <c r="S45" s="216">
        <v>757</v>
      </c>
      <c r="T45" s="216">
        <v>703</v>
      </c>
      <c r="U45" s="216">
        <v>685</v>
      </c>
      <c r="V45" s="216">
        <v>748</v>
      </c>
      <c r="W45" s="216">
        <v>672.46</v>
      </c>
      <c r="X45" s="217">
        <v>415.3</v>
      </c>
      <c r="Y45" s="216">
        <v>700.00000000000011</v>
      </c>
      <c r="Z45" s="217">
        <v>562.47745958245287</v>
      </c>
      <c r="AA45" s="217">
        <v>488.1</v>
      </c>
      <c r="AB45" s="216">
        <v>646.70000000000005</v>
      </c>
      <c r="AC45" s="217">
        <v>790</v>
      </c>
      <c r="AD45" s="216">
        <v>738</v>
      </c>
      <c r="AE45" s="216">
        <v>690.9</v>
      </c>
      <c r="AF45" s="216">
        <v>715</v>
      </c>
      <c r="AG45" s="213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30"/>
      <c r="B46" s="19">
        <v>1</v>
      </c>
      <c r="C46" s="9">
        <v>4</v>
      </c>
      <c r="D46" s="216">
        <v>713</v>
      </c>
      <c r="E46" s="216">
        <v>709.1</v>
      </c>
      <c r="F46" s="216">
        <v>682</v>
      </c>
      <c r="G46" s="216">
        <v>687.8</v>
      </c>
      <c r="H46" s="216">
        <v>694.64525986906699</v>
      </c>
      <c r="I46" s="217">
        <v>846</v>
      </c>
      <c r="J46" s="217">
        <v>572</v>
      </c>
      <c r="K46" s="216">
        <v>755</v>
      </c>
      <c r="L46" s="216">
        <v>725</v>
      </c>
      <c r="M46" s="216">
        <v>685</v>
      </c>
      <c r="N46" s="216">
        <v>724</v>
      </c>
      <c r="O46" s="216">
        <v>701</v>
      </c>
      <c r="P46" s="216">
        <v>722</v>
      </c>
      <c r="Q46" s="216">
        <v>678.5</v>
      </c>
      <c r="R46" s="216">
        <v>710</v>
      </c>
      <c r="S46" s="216">
        <v>757</v>
      </c>
      <c r="T46" s="216">
        <v>700</v>
      </c>
      <c r="U46" s="216">
        <v>688</v>
      </c>
      <c r="V46" s="216">
        <v>753</v>
      </c>
      <c r="W46" s="216">
        <v>673.38</v>
      </c>
      <c r="X46" s="217">
        <v>418.8</v>
      </c>
      <c r="Y46" s="216">
        <v>700.00000000000011</v>
      </c>
      <c r="Z46" s="217">
        <v>579.00539480575662</v>
      </c>
      <c r="AA46" s="217">
        <v>580.15</v>
      </c>
      <c r="AB46" s="216">
        <v>649.9</v>
      </c>
      <c r="AC46" s="217">
        <v>777</v>
      </c>
      <c r="AD46" s="216">
        <v>793</v>
      </c>
      <c r="AE46" s="216">
        <v>711</v>
      </c>
      <c r="AF46" s="216">
        <v>738</v>
      </c>
      <c r="AG46" s="213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708.32502947391856</v>
      </c>
    </row>
    <row r="47" spans="1:65">
      <c r="A47" s="30"/>
      <c r="B47" s="19">
        <v>1</v>
      </c>
      <c r="C47" s="9">
        <v>5</v>
      </c>
      <c r="D47" s="216">
        <v>712</v>
      </c>
      <c r="E47" s="216">
        <v>700.4</v>
      </c>
      <c r="F47" s="216">
        <v>664</v>
      </c>
      <c r="G47" s="216">
        <v>676.5</v>
      </c>
      <c r="H47" s="216">
        <v>697.1381010410887</v>
      </c>
      <c r="I47" s="217">
        <v>847</v>
      </c>
      <c r="J47" s="217">
        <v>505</v>
      </c>
      <c r="K47" s="216">
        <v>758</v>
      </c>
      <c r="L47" s="216">
        <v>733</v>
      </c>
      <c r="M47" s="216">
        <v>675</v>
      </c>
      <c r="N47" s="216">
        <v>719</v>
      </c>
      <c r="O47" s="216">
        <v>715</v>
      </c>
      <c r="P47" s="216">
        <v>727</v>
      </c>
      <c r="Q47" s="216">
        <v>639</v>
      </c>
      <c r="R47" s="216">
        <v>708</v>
      </c>
      <c r="S47" s="216">
        <v>764</v>
      </c>
      <c r="T47" s="216">
        <v>724</v>
      </c>
      <c r="U47" s="216">
        <v>701</v>
      </c>
      <c r="V47" s="216">
        <v>756</v>
      </c>
      <c r="W47" s="216">
        <v>664.21</v>
      </c>
      <c r="X47" s="217">
        <v>418.6</v>
      </c>
      <c r="Y47" s="216">
        <v>693</v>
      </c>
      <c r="Z47" s="217">
        <v>558.79055709715885</v>
      </c>
      <c r="AA47" s="217">
        <v>539.5</v>
      </c>
      <c r="AB47" s="216">
        <v>657.1</v>
      </c>
      <c r="AC47" s="217">
        <v>805</v>
      </c>
      <c r="AD47" s="216">
        <v>728</v>
      </c>
      <c r="AE47" s="216">
        <v>684.7</v>
      </c>
      <c r="AF47" s="216">
        <v>721</v>
      </c>
      <c r="AG47" s="213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18</v>
      </c>
    </row>
    <row r="48" spans="1:65">
      <c r="A48" s="30"/>
      <c r="B48" s="19">
        <v>1</v>
      </c>
      <c r="C48" s="9">
        <v>6</v>
      </c>
      <c r="D48" s="216">
        <v>715</v>
      </c>
      <c r="E48" s="216">
        <v>732.3</v>
      </c>
      <c r="F48" s="216">
        <v>665</v>
      </c>
      <c r="G48" s="216">
        <v>707.3</v>
      </c>
      <c r="H48" s="216">
        <v>693.47510675997614</v>
      </c>
      <c r="I48" s="217">
        <v>851</v>
      </c>
      <c r="J48" s="217">
        <v>626</v>
      </c>
      <c r="K48" s="216">
        <v>740</v>
      </c>
      <c r="L48" s="216">
        <v>742</v>
      </c>
      <c r="M48" s="216">
        <v>677</v>
      </c>
      <c r="N48" s="216">
        <v>725</v>
      </c>
      <c r="O48" s="216">
        <v>722</v>
      </c>
      <c r="P48" s="216">
        <v>718</v>
      </c>
      <c r="Q48" s="216">
        <v>669.5</v>
      </c>
      <c r="R48" s="216">
        <v>690</v>
      </c>
      <c r="S48" s="216">
        <v>747</v>
      </c>
      <c r="T48" s="216">
        <v>705</v>
      </c>
      <c r="U48" s="216">
        <v>705</v>
      </c>
      <c r="V48" s="216">
        <v>753</v>
      </c>
      <c r="W48" s="216">
        <v>678.37</v>
      </c>
      <c r="X48" s="217">
        <v>413.3</v>
      </c>
      <c r="Y48" s="216">
        <v>696</v>
      </c>
      <c r="Z48" s="217">
        <v>497.76290875197179</v>
      </c>
      <c r="AA48" s="217">
        <v>551.15</v>
      </c>
      <c r="AB48" s="216">
        <v>653.4</v>
      </c>
      <c r="AC48" s="217">
        <v>801</v>
      </c>
      <c r="AD48" s="216">
        <v>727</v>
      </c>
      <c r="AE48" s="216">
        <v>693.5</v>
      </c>
      <c r="AF48" s="216">
        <v>721</v>
      </c>
      <c r="AG48" s="213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9"/>
    </row>
    <row r="49" spans="1:65">
      <c r="A49" s="30"/>
      <c r="B49" s="20" t="s">
        <v>275</v>
      </c>
      <c r="C49" s="12"/>
      <c r="D49" s="220">
        <v>716.83333333333337</v>
      </c>
      <c r="E49" s="220">
        <v>717.16666666666663</v>
      </c>
      <c r="F49" s="220">
        <v>682</v>
      </c>
      <c r="G49" s="220">
        <v>691.5333333333333</v>
      </c>
      <c r="H49" s="220">
        <v>695.99567790012668</v>
      </c>
      <c r="I49" s="220">
        <v>839.83333333333337</v>
      </c>
      <c r="J49" s="220">
        <v>557.5</v>
      </c>
      <c r="K49" s="220">
        <v>751</v>
      </c>
      <c r="L49" s="220">
        <v>728.5</v>
      </c>
      <c r="M49" s="220">
        <v>684.5</v>
      </c>
      <c r="N49" s="220">
        <v>717.83333333333337</v>
      </c>
      <c r="O49" s="220">
        <v>711</v>
      </c>
      <c r="P49" s="220">
        <v>726.83333333333337</v>
      </c>
      <c r="Q49" s="220">
        <v>677.13333333333333</v>
      </c>
      <c r="R49" s="220">
        <v>703.16666666666663</v>
      </c>
      <c r="S49" s="220">
        <v>750.5</v>
      </c>
      <c r="T49" s="220">
        <v>709.16666666666663</v>
      </c>
      <c r="U49" s="220">
        <v>696.83333333333337</v>
      </c>
      <c r="V49" s="220">
        <v>751.83333333333337</v>
      </c>
      <c r="W49" s="220">
        <v>673.79666666666674</v>
      </c>
      <c r="X49" s="220">
        <v>416.05</v>
      </c>
      <c r="Y49" s="220">
        <v>694.66666666666663</v>
      </c>
      <c r="Z49" s="220">
        <v>548.64966148328961</v>
      </c>
      <c r="AA49" s="220">
        <v>551.20000000000005</v>
      </c>
      <c r="AB49" s="220">
        <v>650.85</v>
      </c>
      <c r="AC49" s="220">
        <v>794.5</v>
      </c>
      <c r="AD49" s="220">
        <v>748.33333333333337</v>
      </c>
      <c r="AE49" s="220">
        <v>697.4666666666667</v>
      </c>
      <c r="AF49" s="220">
        <v>719.16666666666663</v>
      </c>
      <c r="AG49" s="213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9"/>
    </row>
    <row r="50" spans="1:65">
      <c r="A50" s="30"/>
      <c r="B50" s="3" t="s">
        <v>276</v>
      </c>
      <c r="C50" s="29"/>
      <c r="D50" s="216">
        <v>714</v>
      </c>
      <c r="E50" s="216">
        <v>716.4</v>
      </c>
      <c r="F50" s="216">
        <v>676.5</v>
      </c>
      <c r="G50" s="216">
        <v>689.59999999999991</v>
      </c>
      <c r="H50" s="216">
        <v>696.15990708450147</v>
      </c>
      <c r="I50" s="216">
        <v>843</v>
      </c>
      <c r="J50" s="216">
        <v>550.5</v>
      </c>
      <c r="K50" s="216">
        <v>752</v>
      </c>
      <c r="L50" s="216">
        <v>730.5</v>
      </c>
      <c r="M50" s="216">
        <v>683</v>
      </c>
      <c r="N50" s="216">
        <v>720.5</v>
      </c>
      <c r="O50" s="216">
        <v>716</v>
      </c>
      <c r="P50" s="216">
        <v>724.5</v>
      </c>
      <c r="Q50" s="216">
        <v>683.3</v>
      </c>
      <c r="R50" s="216">
        <v>705.5</v>
      </c>
      <c r="S50" s="216">
        <v>752</v>
      </c>
      <c r="T50" s="216">
        <v>704.5</v>
      </c>
      <c r="U50" s="216">
        <v>695</v>
      </c>
      <c r="V50" s="216">
        <v>753</v>
      </c>
      <c r="W50" s="216">
        <v>673.255</v>
      </c>
      <c r="X50" s="216">
        <v>416.95000000000005</v>
      </c>
      <c r="Y50" s="216">
        <v>694.5</v>
      </c>
      <c r="Z50" s="216">
        <v>560.63400833980586</v>
      </c>
      <c r="AA50" s="216">
        <v>545.32500000000005</v>
      </c>
      <c r="AB50" s="216">
        <v>651.15</v>
      </c>
      <c r="AC50" s="216">
        <v>795.5</v>
      </c>
      <c r="AD50" s="216">
        <v>733</v>
      </c>
      <c r="AE50" s="216">
        <v>695.6</v>
      </c>
      <c r="AF50" s="216">
        <v>721</v>
      </c>
      <c r="AG50" s="213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9"/>
    </row>
    <row r="51" spans="1:65">
      <c r="A51" s="30"/>
      <c r="B51" s="3" t="s">
        <v>277</v>
      </c>
      <c r="C51" s="29"/>
      <c r="D51" s="216">
        <v>6.4316923641190016</v>
      </c>
      <c r="E51" s="216">
        <v>12.465900154688649</v>
      </c>
      <c r="F51" s="216">
        <v>22.768399153212332</v>
      </c>
      <c r="G51" s="216">
        <v>12.501626560838654</v>
      </c>
      <c r="H51" s="216">
        <v>1.7839640734681927</v>
      </c>
      <c r="I51" s="216">
        <v>10.18659249536697</v>
      </c>
      <c r="J51" s="216">
        <v>40.133527131315034</v>
      </c>
      <c r="K51" s="216">
        <v>6.324555320336759</v>
      </c>
      <c r="L51" s="216">
        <v>10.67239429556461</v>
      </c>
      <c r="M51" s="216">
        <v>8.9386799920346185</v>
      </c>
      <c r="N51" s="216">
        <v>7.6789756261279196</v>
      </c>
      <c r="O51" s="216">
        <v>11.815244390193543</v>
      </c>
      <c r="P51" s="216">
        <v>12.122980931547596</v>
      </c>
      <c r="Q51" s="216">
        <v>21.24755672228379</v>
      </c>
      <c r="R51" s="216">
        <v>10.323113225508411</v>
      </c>
      <c r="S51" s="216">
        <v>11.588787684654509</v>
      </c>
      <c r="T51" s="216">
        <v>9.8268340103344922</v>
      </c>
      <c r="U51" s="216">
        <v>11.178849076119896</v>
      </c>
      <c r="V51" s="216">
        <v>3.1885210782848317</v>
      </c>
      <c r="W51" s="216">
        <v>5.83915633175432</v>
      </c>
      <c r="X51" s="216">
        <v>3.611509379746916</v>
      </c>
      <c r="Y51" s="216">
        <v>5.0464508980735321</v>
      </c>
      <c r="Z51" s="216">
        <v>41.221141814480809</v>
      </c>
      <c r="AA51" s="216">
        <v>47.526687239907623</v>
      </c>
      <c r="AB51" s="216">
        <v>4.3279325318216211</v>
      </c>
      <c r="AC51" s="216">
        <v>14.166862743741113</v>
      </c>
      <c r="AD51" s="216">
        <v>31.765809712120781</v>
      </c>
      <c r="AE51" s="216">
        <v>9.9592503064571343</v>
      </c>
      <c r="AF51" s="216">
        <v>14.552204873030982</v>
      </c>
      <c r="AG51" s="213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9"/>
    </row>
    <row r="52" spans="1:65">
      <c r="A52" s="30"/>
      <c r="B52" s="3" t="s">
        <v>86</v>
      </c>
      <c r="C52" s="29"/>
      <c r="D52" s="13">
        <v>8.9723678643836343E-3</v>
      </c>
      <c r="E52" s="13">
        <v>1.7382152202679968E-2</v>
      </c>
      <c r="F52" s="13">
        <v>3.3384749491513682E-2</v>
      </c>
      <c r="G52" s="13">
        <v>1.8078125750754827E-2</v>
      </c>
      <c r="H52" s="13">
        <v>2.5631826893674852E-3</v>
      </c>
      <c r="I52" s="13">
        <v>1.2129302435443901E-2</v>
      </c>
      <c r="J52" s="13">
        <v>7.1988389473210818E-2</v>
      </c>
      <c r="K52" s="13">
        <v>8.4215117447892923E-3</v>
      </c>
      <c r="L52" s="13">
        <v>1.4649820584165559E-2</v>
      </c>
      <c r="M52" s="13">
        <v>1.3058699769225154E-2</v>
      </c>
      <c r="N52" s="13">
        <v>1.0697435281348391E-2</v>
      </c>
      <c r="O52" s="13">
        <v>1.6617783952452239E-2</v>
      </c>
      <c r="P52" s="13">
        <v>1.6679175782913454E-2</v>
      </c>
      <c r="Q52" s="13">
        <v>3.137868965582917E-2</v>
      </c>
      <c r="R52" s="13">
        <v>1.4680891053105112E-2</v>
      </c>
      <c r="S52" s="13">
        <v>1.54414226311186E-2</v>
      </c>
      <c r="T52" s="13">
        <v>1.3856875220213151E-2</v>
      </c>
      <c r="U52" s="13">
        <v>1.6042356961664523E-2</v>
      </c>
      <c r="V52" s="13">
        <v>4.2409945621168232E-3</v>
      </c>
      <c r="W52" s="13">
        <v>8.6660510813167963E-3</v>
      </c>
      <c r="X52" s="13">
        <v>8.680469606410085E-3</v>
      </c>
      <c r="Y52" s="13">
        <v>7.2645646325434727E-3</v>
      </c>
      <c r="Z52" s="13">
        <v>7.5131991703117629E-2</v>
      </c>
      <c r="AA52" s="13">
        <v>8.6224033454113974E-2</v>
      </c>
      <c r="AB52" s="13">
        <v>6.6496620293794587E-3</v>
      </c>
      <c r="AC52" s="13">
        <v>1.7831167707666601E-2</v>
      </c>
      <c r="AD52" s="13">
        <v>4.2448743490584563E-2</v>
      </c>
      <c r="AE52" s="13">
        <v>1.4279177460988052E-2</v>
      </c>
      <c r="AF52" s="13">
        <v>2.0234815582430104E-2</v>
      </c>
      <c r="AG52" s="150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278</v>
      </c>
      <c r="C53" s="29"/>
      <c r="D53" s="13">
        <v>1.2011863911874032E-2</v>
      </c>
      <c r="E53" s="13">
        <v>1.2482457663983482E-2</v>
      </c>
      <c r="F53" s="13">
        <v>-3.7165183183587969E-2</v>
      </c>
      <c r="G53" s="13">
        <v>-2.370620187325112E-2</v>
      </c>
      <c r="H53" s="13">
        <v>-1.7406347454570481E-2</v>
      </c>
      <c r="I53" s="13">
        <v>0.18566095844034702</v>
      </c>
      <c r="J53" s="13">
        <v>-0.2129319495965547</v>
      </c>
      <c r="K53" s="13">
        <v>6.0247723503116468E-2</v>
      </c>
      <c r="L53" s="13">
        <v>2.8482645235712756E-2</v>
      </c>
      <c r="M53" s="13">
        <v>-3.3635730042765433E-2</v>
      </c>
      <c r="N53" s="13">
        <v>1.3423645168203047E-2</v>
      </c>
      <c r="O53" s="13">
        <v>3.7764732499543374E-3</v>
      </c>
      <c r="P53" s="13">
        <v>2.6129676475164398E-2</v>
      </c>
      <c r="Q53" s="13">
        <v>-4.4035851964389416E-2</v>
      </c>
      <c r="R53" s="13">
        <v>-7.2824799246231642E-3</v>
      </c>
      <c r="S53" s="13">
        <v>5.9541832874951961E-2</v>
      </c>
      <c r="T53" s="13">
        <v>1.1882076133511443E-3</v>
      </c>
      <c r="U53" s="13">
        <v>-1.6223761214707033E-2</v>
      </c>
      <c r="V53" s="13">
        <v>6.1424207883390647E-2</v>
      </c>
      <c r="W53" s="13">
        <v>-4.8746495423007241E-2</v>
      </c>
      <c r="X53" s="13">
        <v>-0.41262840830429881</v>
      </c>
      <c r="Y53" s="13">
        <v>-1.928262060342012E-2</v>
      </c>
      <c r="Z53" s="13">
        <v>-0.22542669162661355</v>
      </c>
      <c r="AA53" s="13">
        <v>-0.22182617151142769</v>
      </c>
      <c r="AB53" s="13">
        <v>-8.1142169318237922E-2</v>
      </c>
      <c r="AC53" s="13">
        <v>0.12166020815343015</v>
      </c>
      <c r="AD53" s="13">
        <v>5.6482973486239096E-2</v>
      </c>
      <c r="AE53" s="13">
        <v>-1.532963308569868E-2</v>
      </c>
      <c r="AF53" s="13">
        <v>1.530602017664151E-2</v>
      </c>
      <c r="AG53" s="150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279</v>
      </c>
      <c r="C54" s="47"/>
      <c r="D54" s="45">
        <v>0.39</v>
      </c>
      <c r="E54" s="45">
        <v>0.4</v>
      </c>
      <c r="F54" s="45">
        <v>0.6</v>
      </c>
      <c r="G54" s="45">
        <v>0.33</v>
      </c>
      <c r="H54" s="45">
        <v>0.2</v>
      </c>
      <c r="I54" s="45">
        <v>3.89</v>
      </c>
      <c r="J54" s="45">
        <v>4.1500000000000004</v>
      </c>
      <c r="K54" s="45">
        <v>1.36</v>
      </c>
      <c r="L54" s="45">
        <v>0.72</v>
      </c>
      <c r="M54" s="45">
        <v>0.53</v>
      </c>
      <c r="N54" s="45">
        <v>0.42</v>
      </c>
      <c r="O54" s="45">
        <v>0.22</v>
      </c>
      <c r="P54" s="45">
        <v>0.67</v>
      </c>
      <c r="Q54" s="45">
        <v>0.74</v>
      </c>
      <c r="R54" s="45">
        <v>0</v>
      </c>
      <c r="S54" s="45">
        <v>1.35</v>
      </c>
      <c r="T54" s="45">
        <v>0.17</v>
      </c>
      <c r="U54" s="45">
        <v>0.18</v>
      </c>
      <c r="V54" s="45">
        <v>1.39</v>
      </c>
      <c r="W54" s="45">
        <v>0.84</v>
      </c>
      <c r="X54" s="45">
        <v>8.18</v>
      </c>
      <c r="Y54" s="45">
        <v>0.24</v>
      </c>
      <c r="Z54" s="45">
        <v>4.4000000000000004</v>
      </c>
      <c r="AA54" s="45">
        <v>4.33</v>
      </c>
      <c r="AB54" s="45">
        <v>1.49</v>
      </c>
      <c r="AC54" s="45">
        <v>2.6</v>
      </c>
      <c r="AD54" s="45">
        <v>1.29</v>
      </c>
      <c r="AE54" s="45">
        <v>0.16</v>
      </c>
      <c r="AF54" s="45">
        <v>0.46</v>
      </c>
      <c r="AG54" s="150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BM55" s="55"/>
    </row>
    <row r="56" spans="1:65" ht="15">
      <c r="B56" s="8" t="s">
        <v>524</v>
      </c>
      <c r="BM56" s="28" t="s">
        <v>338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228</v>
      </c>
      <c r="E57" s="15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229</v>
      </c>
      <c r="C58" s="9" t="s">
        <v>229</v>
      </c>
      <c r="D58" s="148" t="s">
        <v>252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115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/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22">
        <v>6.2836999999999996</v>
      </c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1">
        <v>6.0823999999999998</v>
      </c>
      <c r="E62" s="15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3</v>
      </c>
      <c r="D63" s="11">
        <v>6.9646999999999997</v>
      </c>
      <c r="E63" s="1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1">
        <v>6.4476000000000004</v>
      </c>
      <c r="E64" s="15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6.6001666666666701</v>
      </c>
    </row>
    <row r="65" spans="1:65">
      <c r="A65" s="30"/>
      <c r="B65" s="19">
        <v>1</v>
      </c>
      <c r="C65" s="9">
        <v>5</v>
      </c>
      <c r="D65" s="11">
        <v>6.9051999999999998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7</v>
      </c>
    </row>
    <row r="66" spans="1:65">
      <c r="A66" s="30"/>
      <c r="B66" s="19">
        <v>1</v>
      </c>
      <c r="C66" s="9">
        <v>6</v>
      </c>
      <c r="D66" s="11">
        <v>6.9173999999999998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275</v>
      </c>
      <c r="C67" s="12"/>
      <c r="D67" s="23">
        <v>6.6001666666666665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276</v>
      </c>
      <c r="C68" s="29"/>
      <c r="D68" s="11">
        <v>6.6764000000000001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277</v>
      </c>
      <c r="C69" s="29"/>
      <c r="D69" s="24">
        <v>0.37896620781629942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86</v>
      </c>
      <c r="C70" s="29"/>
      <c r="D70" s="13">
        <v>5.7417672455185385E-2</v>
      </c>
      <c r="E70" s="15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278</v>
      </c>
      <c r="C71" s="29"/>
      <c r="D71" s="13">
        <v>-5.5511151231257827E-16</v>
      </c>
      <c r="E71" s="15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279</v>
      </c>
      <c r="C72" s="47"/>
      <c r="D72" s="45" t="s">
        <v>280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525</v>
      </c>
      <c r="BM74" s="28" t="s">
        <v>66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228</v>
      </c>
      <c r="E75" s="17" t="s">
        <v>228</v>
      </c>
      <c r="F75" s="17" t="s">
        <v>228</v>
      </c>
      <c r="G75" s="17" t="s">
        <v>228</v>
      </c>
      <c r="H75" s="17" t="s">
        <v>228</v>
      </c>
      <c r="I75" s="17" t="s">
        <v>228</v>
      </c>
      <c r="J75" s="17" t="s">
        <v>228</v>
      </c>
      <c r="K75" s="17" t="s">
        <v>228</v>
      </c>
      <c r="L75" s="17" t="s">
        <v>228</v>
      </c>
      <c r="M75" s="17" t="s">
        <v>228</v>
      </c>
      <c r="N75" s="17" t="s">
        <v>228</v>
      </c>
      <c r="O75" s="17" t="s">
        <v>228</v>
      </c>
      <c r="P75" s="17" t="s">
        <v>228</v>
      </c>
      <c r="Q75" s="17" t="s">
        <v>228</v>
      </c>
      <c r="R75" s="17" t="s">
        <v>228</v>
      </c>
      <c r="S75" s="17" t="s">
        <v>228</v>
      </c>
      <c r="T75" s="17" t="s">
        <v>228</v>
      </c>
      <c r="U75" s="17" t="s">
        <v>228</v>
      </c>
      <c r="V75" s="17" t="s">
        <v>228</v>
      </c>
      <c r="W75" s="17" t="s">
        <v>228</v>
      </c>
      <c r="X75" s="17" t="s">
        <v>228</v>
      </c>
      <c r="Y75" s="17" t="s">
        <v>228</v>
      </c>
      <c r="Z75" s="17" t="s">
        <v>228</v>
      </c>
      <c r="AA75" s="17" t="s">
        <v>228</v>
      </c>
      <c r="AB75" s="17" t="s">
        <v>228</v>
      </c>
      <c r="AC75" s="17" t="s">
        <v>228</v>
      </c>
      <c r="AD75" s="17" t="s">
        <v>228</v>
      </c>
      <c r="AE75" s="17" t="s">
        <v>228</v>
      </c>
      <c r="AF75" s="17" t="s">
        <v>228</v>
      </c>
      <c r="AG75" s="150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229</v>
      </c>
      <c r="C76" s="9" t="s">
        <v>229</v>
      </c>
      <c r="D76" s="148" t="s">
        <v>231</v>
      </c>
      <c r="E76" s="149" t="s">
        <v>232</v>
      </c>
      <c r="F76" s="149" t="s">
        <v>233</v>
      </c>
      <c r="G76" s="149" t="s">
        <v>234</v>
      </c>
      <c r="H76" s="149" t="s">
        <v>235</v>
      </c>
      <c r="I76" s="149" t="s">
        <v>236</v>
      </c>
      <c r="J76" s="149" t="s">
        <v>237</v>
      </c>
      <c r="K76" s="149" t="s">
        <v>238</v>
      </c>
      <c r="L76" s="149" t="s">
        <v>239</v>
      </c>
      <c r="M76" s="149" t="s">
        <v>240</v>
      </c>
      <c r="N76" s="149" t="s">
        <v>241</v>
      </c>
      <c r="O76" s="149" t="s">
        <v>242</v>
      </c>
      <c r="P76" s="149" t="s">
        <v>243</v>
      </c>
      <c r="Q76" s="149" t="s">
        <v>245</v>
      </c>
      <c r="R76" s="149" t="s">
        <v>246</v>
      </c>
      <c r="S76" s="149" t="s">
        <v>248</v>
      </c>
      <c r="T76" s="149" t="s">
        <v>249</v>
      </c>
      <c r="U76" s="149" t="s">
        <v>304</v>
      </c>
      <c r="V76" s="149" t="s">
        <v>252</v>
      </c>
      <c r="W76" s="149" t="s">
        <v>253</v>
      </c>
      <c r="X76" s="149" t="s">
        <v>256</v>
      </c>
      <c r="Y76" s="149" t="s">
        <v>257</v>
      </c>
      <c r="Z76" s="149" t="s">
        <v>258</v>
      </c>
      <c r="AA76" s="149" t="s">
        <v>305</v>
      </c>
      <c r="AB76" s="149" t="s">
        <v>260</v>
      </c>
      <c r="AC76" s="149" t="s">
        <v>262</v>
      </c>
      <c r="AD76" s="149" t="s">
        <v>266</v>
      </c>
      <c r="AE76" s="149" t="s">
        <v>267</v>
      </c>
      <c r="AF76" s="149" t="s">
        <v>268</v>
      </c>
      <c r="AG76" s="150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307</v>
      </c>
      <c r="E77" s="11" t="s">
        <v>307</v>
      </c>
      <c r="F77" s="11" t="s">
        <v>307</v>
      </c>
      <c r="G77" s="11" t="s">
        <v>306</v>
      </c>
      <c r="H77" s="11" t="s">
        <v>115</v>
      </c>
      <c r="I77" s="11" t="s">
        <v>307</v>
      </c>
      <c r="J77" s="11" t="s">
        <v>306</v>
      </c>
      <c r="K77" s="11" t="s">
        <v>306</v>
      </c>
      <c r="L77" s="11" t="s">
        <v>307</v>
      </c>
      <c r="M77" s="11" t="s">
        <v>307</v>
      </c>
      <c r="N77" s="11" t="s">
        <v>307</v>
      </c>
      <c r="O77" s="11" t="s">
        <v>307</v>
      </c>
      <c r="P77" s="11" t="s">
        <v>307</v>
      </c>
      <c r="Q77" s="11" t="s">
        <v>307</v>
      </c>
      <c r="R77" s="11" t="s">
        <v>306</v>
      </c>
      <c r="S77" s="11" t="s">
        <v>306</v>
      </c>
      <c r="T77" s="11" t="s">
        <v>307</v>
      </c>
      <c r="U77" s="11" t="s">
        <v>307</v>
      </c>
      <c r="V77" s="11" t="s">
        <v>115</v>
      </c>
      <c r="W77" s="11" t="s">
        <v>306</v>
      </c>
      <c r="X77" s="11" t="s">
        <v>115</v>
      </c>
      <c r="Y77" s="11" t="s">
        <v>115</v>
      </c>
      <c r="Z77" s="11" t="s">
        <v>115</v>
      </c>
      <c r="AA77" s="11" t="s">
        <v>306</v>
      </c>
      <c r="AB77" s="11" t="s">
        <v>306</v>
      </c>
      <c r="AC77" s="11" t="s">
        <v>115</v>
      </c>
      <c r="AD77" s="11" t="s">
        <v>306</v>
      </c>
      <c r="AE77" s="11" t="s">
        <v>306</v>
      </c>
      <c r="AF77" s="11" t="s">
        <v>115</v>
      </c>
      <c r="AG77" s="150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50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1">
        <v>625</v>
      </c>
      <c r="E79" s="211">
        <v>636</v>
      </c>
      <c r="F79" s="211">
        <v>683</v>
      </c>
      <c r="G79" s="211">
        <v>608</v>
      </c>
      <c r="H79" s="211">
        <v>631.57758530884041</v>
      </c>
      <c r="I79" s="212">
        <v>96</v>
      </c>
      <c r="J79" s="211">
        <v>600</v>
      </c>
      <c r="K79" s="211">
        <v>626</v>
      </c>
      <c r="L79" s="211">
        <v>640</v>
      </c>
      <c r="M79" s="211">
        <v>620</v>
      </c>
      <c r="N79" s="211">
        <v>630</v>
      </c>
      <c r="O79" s="211">
        <v>630</v>
      </c>
      <c r="P79" s="211">
        <v>650</v>
      </c>
      <c r="Q79" s="212">
        <v>125</v>
      </c>
      <c r="R79" s="211">
        <v>625</v>
      </c>
      <c r="S79" s="212">
        <v>108</v>
      </c>
      <c r="T79" s="212">
        <v>721</v>
      </c>
      <c r="U79" s="211">
        <v>665</v>
      </c>
      <c r="V79" s="211">
        <v>651.71889999999996</v>
      </c>
      <c r="W79" s="211">
        <v>639.79999999999995</v>
      </c>
      <c r="X79" s="211">
        <v>631.22</v>
      </c>
      <c r="Y79" s="211">
        <v>614</v>
      </c>
      <c r="Z79" s="211">
        <v>594</v>
      </c>
      <c r="AA79" s="211">
        <v>602.86030404917835</v>
      </c>
      <c r="AB79" s="211">
        <v>634</v>
      </c>
      <c r="AC79" s="211">
        <v>648</v>
      </c>
      <c r="AD79" s="211">
        <v>682</v>
      </c>
      <c r="AE79" s="211">
        <v>642.6</v>
      </c>
      <c r="AF79" s="211">
        <v>627</v>
      </c>
      <c r="AG79" s="213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</v>
      </c>
    </row>
    <row r="80" spans="1:65">
      <c r="A80" s="30"/>
      <c r="B80" s="19">
        <v>1</v>
      </c>
      <c r="C80" s="9">
        <v>2</v>
      </c>
      <c r="D80" s="216">
        <v>637</v>
      </c>
      <c r="E80" s="216">
        <v>648</v>
      </c>
      <c r="F80" s="216">
        <v>625</v>
      </c>
      <c r="G80" s="216">
        <v>611</v>
      </c>
      <c r="H80" s="216">
        <v>638.1699887525956</v>
      </c>
      <c r="I80" s="217">
        <v>75</v>
      </c>
      <c r="J80" s="216">
        <v>610</v>
      </c>
      <c r="K80" s="216">
        <v>608</v>
      </c>
      <c r="L80" s="216">
        <v>650</v>
      </c>
      <c r="M80" s="216">
        <v>620</v>
      </c>
      <c r="N80" s="216">
        <v>640</v>
      </c>
      <c r="O80" s="216">
        <v>610</v>
      </c>
      <c r="P80" s="216">
        <v>670</v>
      </c>
      <c r="Q80" s="217">
        <v>119</v>
      </c>
      <c r="R80" s="216">
        <v>621</v>
      </c>
      <c r="S80" s="217">
        <v>101</v>
      </c>
      <c r="T80" s="217">
        <v>694</v>
      </c>
      <c r="U80" s="216">
        <v>648</v>
      </c>
      <c r="V80" s="216">
        <v>662.34879999999998</v>
      </c>
      <c r="W80" s="216">
        <v>638.29999999999995</v>
      </c>
      <c r="X80" s="216">
        <v>631.47</v>
      </c>
      <c r="Y80" s="216">
        <v>612</v>
      </c>
      <c r="Z80" s="216">
        <v>593</v>
      </c>
      <c r="AA80" s="216">
        <v>589.28704822403017</v>
      </c>
      <c r="AB80" s="216">
        <v>576.5</v>
      </c>
      <c r="AC80" s="218">
        <v>545</v>
      </c>
      <c r="AD80" s="216">
        <v>668</v>
      </c>
      <c r="AE80" s="216">
        <v>634.20000000000005</v>
      </c>
      <c r="AF80" s="216">
        <v>635</v>
      </c>
      <c r="AG80" s="213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5</v>
      </c>
    </row>
    <row r="81" spans="1:65">
      <c r="A81" s="30"/>
      <c r="B81" s="19">
        <v>1</v>
      </c>
      <c r="C81" s="9">
        <v>3</v>
      </c>
      <c r="D81" s="216">
        <v>629</v>
      </c>
      <c r="E81" s="216">
        <v>636</v>
      </c>
      <c r="F81" s="216">
        <v>656</v>
      </c>
      <c r="G81" s="216">
        <v>612</v>
      </c>
      <c r="H81" s="216">
        <v>645.80932464278123</v>
      </c>
      <c r="I81" s="217">
        <v>85</v>
      </c>
      <c r="J81" s="216">
        <v>660</v>
      </c>
      <c r="K81" s="216">
        <v>644</v>
      </c>
      <c r="L81" s="216">
        <v>650</v>
      </c>
      <c r="M81" s="216">
        <v>610</v>
      </c>
      <c r="N81" s="216">
        <v>650</v>
      </c>
      <c r="O81" s="216">
        <v>630</v>
      </c>
      <c r="P81" s="216">
        <v>650</v>
      </c>
      <c r="Q81" s="217">
        <v>134</v>
      </c>
      <c r="R81" s="216">
        <v>630</v>
      </c>
      <c r="S81" s="218">
        <v>210</v>
      </c>
      <c r="T81" s="217">
        <v>694</v>
      </c>
      <c r="U81" s="216">
        <v>640</v>
      </c>
      <c r="V81" s="216">
        <v>656.81740000000002</v>
      </c>
      <c r="W81" s="216">
        <v>638</v>
      </c>
      <c r="X81" s="216">
        <v>630.12</v>
      </c>
      <c r="Y81" s="216">
        <v>614</v>
      </c>
      <c r="Z81" s="216">
        <v>612</v>
      </c>
      <c r="AA81" s="216">
        <v>614.42900226085169</v>
      </c>
      <c r="AB81" s="216">
        <v>605</v>
      </c>
      <c r="AC81" s="216">
        <v>674</v>
      </c>
      <c r="AD81" s="216">
        <v>649</v>
      </c>
      <c r="AE81" s="216">
        <v>612.20000000000005</v>
      </c>
      <c r="AF81" s="216">
        <v>632</v>
      </c>
      <c r="AG81" s="213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16</v>
      </c>
    </row>
    <row r="82" spans="1:65">
      <c r="A82" s="30"/>
      <c r="B82" s="19">
        <v>1</v>
      </c>
      <c r="C82" s="9">
        <v>4</v>
      </c>
      <c r="D82" s="216">
        <v>624</v>
      </c>
      <c r="E82" s="216">
        <v>630</v>
      </c>
      <c r="F82" s="216">
        <v>631</v>
      </c>
      <c r="G82" s="216">
        <v>614</v>
      </c>
      <c r="H82" s="216">
        <v>639.87970692784279</v>
      </c>
      <c r="I82" s="217">
        <v>73</v>
      </c>
      <c r="J82" s="216">
        <v>660</v>
      </c>
      <c r="K82" s="216">
        <v>616</v>
      </c>
      <c r="L82" s="216">
        <v>660</v>
      </c>
      <c r="M82" s="216">
        <v>610</v>
      </c>
      <c r="N82" s="216">
        <v>640</v>
      </c>
      <c r="O82" s="216">
        <v>620</v>
      </c>
      <c r="P82" s="216">
        <v>650</v>
      </c>
      <c r="Q82" s="217">
        <v>196</v>
      </c>
      <c r="R82" s="216">
        <v>608</v>
      </c>
      <c r="S82" s="217">
        <v>120</v>
      </c>
      <c r="T82" s="217">
        <v>717</v>
      </c>
      <c r="U82" s="216">
        <v>644</v>
      </c>
      <c r="V82" s="216">
        <v>668.82240000000002</v>
      </c>
      <c r="W82" s="216">
        <v>637.20000000000005</v>
      </c>
      <c r="X82" s="216">
        <v>630.08000000000004</v>
      </c>
      <c r="Y82" s="216">
        <v>614</v>
      </c>
      <c r="Z82" s="216">
        <v>610</v>
      </c>
      <c r="AA82" s="216">
        <v>603.57448972197221</v>
      </c>
      <c r="AB82" s="216">
        <v>627.5</v>
      </c>
      <c r="AC82" s="216">
        <v>622</v>
      </c>
      <c r="AD82" s="216">
        <v>639</v>
      </c>
      <c r="AE82" s="216">
        <v>638.70000000000005</v>
      </c>
      <c r="AF82" s="216">
        <v>644</v>
      </c>
      <c r="AG82" s="213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631.11473877140088</v>
      </c>
    </row>
    <row r="83" spans="1:65">
      <c r="A83" s="30"/>
      <c r="B83" s="19">
        <v>1</v>
      </c>
      <c r="C83" s="9">
        <v>5</v>
      </c>
      <c r="D83" s="216">
        <v>625</v>
      </c>
      <c r="E83" s="216">
        <v>616</v>
      </c>
      <c r="F83" s="216">
        <v>606</v>
      </c>
      <c r="G83" s="216">
        <v>613</v>
      </c>
      <c r="H83" s="216">
        <v>631.85751598492027</v>
      </c>
      <c r="I83" s="217">
        <v>71</v>
      </c>
      <c r="J83" s="216">
        <v>670</v>
      </c>
      <c r="K83" s="216">
        <v>620</v>
      </c>
      <c r="L83" s="216">
        <v>670</v>
      </c>
      <c r="M83" s="216">
        <v>610</v>
      </c>
      <c r="N83" s="216">
        <v>640</v>
      </c>
      <c r="O83" s="216">
        <v>640</v>
      </c>
      <c r="P83" s="216">
        <v>650</v>
      </c>
      <c r="Q83" s="217">
        <v>228</v>
      </c>
      <c r="R83" s="216">
        <v>617</v>
      </c>
      <c r="S83" s="217">
        <v>162</v>
      </c>
      <c r="T83" s="217">
        <v>709</v>
      </c>
      <c r="U83" s="216">
        <v>638</v>
      </c>
      <c r="V83" s="216">
        <v>655.72529999999995</v>
      </c>
      <c r="W83" s="216">
        <v>634.9</v>
      </c>
      <c r="X83" s="216">
        <v>631.91999999999996</v>
      </c>
      <c r="Y83" s="216">
        <v>604</v>
      </c>
      <c r="Z83" s="216">
        <v>608</v>
      </c>
      <c r="AA83" s="216">
        <v>572.43404360840293</v>
      </c>
      <c r="AB83" s="216">
        <v>591</v>
      </c>
      <c r="AC83" s="216">
        <v>627</v>
      </c>
      <c r="AD83" s="216">
        <v>630</v>
      </c>
      <c r="AE83" s="216">
        <v>623.9</v>
      </c>
      <c r="AF83" s="216">
        <v>636</v>
      </c>
      <c r="AG83" s="213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5">
        <v>19</v>
      </c>
    </row>
    <row r="84" spans="1:65">
      <c r="A84" s="30"/>
      <c r="B84" s="19">
        <v>1</v>
      </c>
      <c r="C84" s="9">
        <v>6</v>
      </c>
      <c r="D84" s="216">
        <v>634</v>
      </c>
      <c r="E84" s="216">
        <v>644</v>
      </c>
      <c r="F84" s="216">
        <v>611</v>
      </c>
      <c r="G84" s="216">
        <v>617</v>
      </c>
      <c r="H84" s="216">
        <v>645.32467769140681</v>
      </c>
      <c r="I84" s="217">
        <v>85</v>
      </c>
      <c r="J84" s="216">
        <v>650</v>
      </c>
      <c r="K84" s="216">
        <v>610</v>
      </c>
      <c r="L84" s="216">
        <v>660</v>
      </c>
      <c r="M84" s="216">
        <v>610</v>
      </c>
      <c r="N84" s="216">
        <v>650</v>
      </c>
      <c r="O84" s="216">
        <v>640</v>
      </c>
      <c r="P84" s="216">
        <v>650</v>
      </c>
      <c r="Q84" s="217">
        <v>147</v>
      </c>
      <c r="R84" s="216">
        <v>623</v>
      </c>
      <c r="S84" s="217">
        <v>95</v>
      </c>
      <c r="T84" s="217">
        <v>691</v>
      </c>
      <c r="U84" s="216">
        <v>652</v>
      </c>
      <c r="V84" s="218">
        <v>705.85230000000001</v>
      </c>
      <c r="W84" s="216">
        <v>638.29999999999995</v>
      </c>
      <c r="X84" s="216">
        <v>628.70000000000005</v>
      </c>
      <c r="Y84" s="216">
        <v>620</v>
      </c>
      <c r="Z84" s="216">
        <v>609.00000000000011</v>
      </c>
      <c r="AA84" s="216">
        <v>609.37776853729588</v>
      </c>
      <c r="AB84" s="216">
        <v>602.5</v>
      </c>
      <c r="AC84" s="216">
        <v>627</v>
      </c>
      <c r="AD84" s="216">
        <v>636</v>
      </c>
      <c r="AE84" s="216">
        <v>629.4</v>
      </c>
      <c r="AF84" s="216">
        <v>635</v>
      </c>
      <c r="AG84" s="213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9"/>
    </row>
    <row r="85" spans="1:65">
      <c r="A85" s="30"/>
      <c r="B85" s="20" t="s">
        <v>275</v>
      </c>
      <c r="C85" s="12"/>
      <c r="D85" s="220">
        <v>629</v>
      </c>
      <c r="E85" s="220">
        <v>635</v>
      </c>
      <c r="F85" s="220">
        <v>635.33333333333337</v>
      </c>
      <c r="G85" s="220">
        <v>612.5</v>
      </c>
      <c r="H85" s="220">
        <v>638.76979988473113</v>
      </c>
      <c r="I85" s="220">
        <v>80.833333333333329</v>
      </c>
      <c r="J85" s="220">
        <v>641.66666666666663</v>
      </c>
      <c r="K85" s="220">
        <v>620.66666666666663</v>
      </c>
      <c r="L85" s="220">
        <v>655</v>
      </c>
      <c r="M85" s="220">
        <v>613.33333333333337</v>
      </c>
      <c r="N85" s="220">
        <v>641.66666666666663</v>
      </c>
      <c r="O85" s="220">
        <v>628.33333333333337</v>
      </c>
      <c r="P85" s="220">
        <v>653.33333333333337</v>
      </c>
      <c r="Q85" s="220">
        <v>158.16666666666666</v>
      </c>
      <c r="R85" s="220">
        <v>620.66666666666663</v>
      </c>
      <c r="S85" s="220">
        <v>132.66666666666666</v>
      </c>
      <c r="T85" s="220">
        <v>704.33333333333337</v>
      </c>
      <c r="U85" s="220">
        <v>647.83333333333337</v>
      </c>
      <c r="V85" s="220">
        <v>666.88085000000001</v>
      </c>
      <c r="W85" s="220">
        <v>637.75</v>
      </c>
      <c r="X85" s="220">
        <v>630.58500000000004</v>
      </c>
      <c r="Y85" s="220">
        <v>613</v>
      </c>
      <c r="Z85" s="220">
        <v>604.33333333333337</v>
      </c>
      <c r="AA85" s="220">
        <v>598.66044273362195</v>
      </c>
      <c r="AB85" s="220">
        <v>606.08333333333337</v>
      </c>
      <c r="AC85" s="220">
        <v>623.83333333333337</v>
      </c>
      <c r="AD85" s="220">
        <v>650.66666666666663</v>
      </c>
      <c r="AE85" s="220">
        <v>630.16666666666674</v>
      </c>
      <c r="AF85" s="220">
        <v>634.83333333333337</v>
      </c>
      <c r="AG85" s="213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9"/>
    </row>
    <row r="86" spans="1:65">
      <c r="A86" s="30"/>
      <c r="B86" s="3" t="s">
        <v>276</v>
      </c>
      <c r="C86" s="29"/>
      <c r="D86" s="216">
        <v>627</v>
      </c>
      <c r="E86" s="216">
        <v>636</v>
      </c>
      <c r="F86" s="216">
        <v>628</v>
      </c>
      <c r="G86" s="216">
        <v>612.5</v>
      </c>
      <c r="H86" s="216">
        <v>639.02484784021919</v>
      </c>
      <c r="I86" s="216">
        <v>80</v>
      </c>
      <c r="J86" s="216">
        <v>655</v>
      </c>
      <c r="K86" s="216">
        <v>618</v>
      </c>
      <c r="L86" s="216">
        <v>655</v>
      </c>
      <c r="M86" s="216">
        <v>610</v>
      </c>
      <c r="N86" s="216">
        <v>640</v>
      </c>
      <c r="O86" s="216">
        <v>630</v>
      </c>
      <c r="P86" s="216">
        <v>650</v>
      </c>
      <c r="Q86" s="216">
        <v>140.5</v>
      </c>
      <c r="R86" s="216">
        <v>622</v>
      </c>
      <c r="S86" s="216">
        <v>114</v>
      </c>
      <c r="T86" s="216">
        <v>701.5</v>
      </c>
      <c r="U86" s="216">
        <v>646</v>
      </c>
      <c r="V86" s="216">
        <v>659.58310000000006</v>
      </c>
      <c r="W86" s="216">
        <v>638.15</v>
      </c>
      <c r="X86" s="216">
        <v>630.67000000000007</v>
      </c>
      <c r="Y86" s="216">
        <v>614</v>
      </c>
      <c r="Z86" s="216">
        <v>608.5</v>
      </c>
      <c r="AA86" s="216">
        <v>603.21739688557523</v>
      </c>
      <c r="AB86" s="216">
        <v>603.75</v>
      </c>
      <c r="AC86" s="216">
        <v>627</v>
      </c>
      <c r="AD86" s="216">
        <v>644</v>
      </c>
      <c r="AE86" s="216">
        <v>631.79999999999995</v>
      </c>
      <c r="AF86" s="216">
        <v>635</v>
      </c>
      <c r="AG86" s="213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9"/>
    </row>
    <row r="87" spans="1:65">
      <c r="A87" s="30"/>
      <c r="B87" s="3" t="s">
        <v>277</v>
      </c>
      <c r="C87" s="29"/>
      <c r="D87" s="216">
        <v>5.4037024344425184</v>
      </c>
      <c r="E87" s="216">
        <v>11.29601699715435</v>
      </c>
      <c r="F87" s="216">
        <v>29.248361777485364</v>
      </c>
      <c r="G87" s="216">
        <v>3.0166206257996713</v>
      </c>
      <c r="H87" s="216">
        <v>6.2228710116066468</v>
      </c>
      <c r="I87" s="216">
        <v>9.558591249063177</v>
      </c>
      <c r="J87" s="216">
        <v>29.268868558020255</v>
      </c>
      <c r="K87" s="216">
        <v>13.185851002747857</v>
      </c>
      <c r="L87" s="216">
        <v>10.488088481701515</v>
      </c>
      <c r="M87" s="216">
        <v>5.1639777949432224</v>
      </c>
      <c r="N87" s="216">
        <v>7.5277265270908105</v>
      </c>
      <c r="O87" s="216">
        <v>11.69045194450012</v>
      </c>
      <c r="P87" s="216">
        <v>8.1649658092772608</v>
      </c>
      <c r="Q87" s="216">
        <v>43.933662113084409</v>
      </c>
      <c r="R87" s="216">
        <v>7.5542482529148245</v>
      </c>
      <c r="S87" s="216">
        <v>44.791368216059951</v>
      </c>
      <c r="T87" s="216">
        <v>13.048627003124377</v>
      </c>
      <c r="U87" s="216">
        <v>9.8471654127808108</v>
      </c>
      <c r="V87" s="216">
        <v>19.993434213336155</v>
      </c>
      <c r="W87" s="216">
        <v>1.6306440445418979</v>
      </c>
      <c r="X87" s="216">
        <v>1.1826368842548212</v>
      </c>
      <c r="Y87" s="216">
        <v>5.1768716422179137</v>
      </c>
      <c r="Z87" s="216">
        <v>8.5009803356240567</v>
      </c>
      <c r="AA87" s="216">
        <v>15.368667935297701</v>
      </c>
      <c r="AB87" s="216">
        <v>21.701190443537115</v>
      </c>
      <c r="AC87" s="216">
        <v>43.217666140904313</v>
      </c>
      <c r="AD87" s="216">
        <v>20.314198646923451</v>
      </c>
      <c r="AE87" s="216">
        <v>11.012114541116375</v>
      </c>
      <c r="AF87" s="216">
        <v>5.564770136013407</v>
      </c>
      <c r="AG87" s="213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9"/>
    </row>
    <row r="88" spans="1:65">
      <c r="A88" s="30"/>
      <c r="B88" s="3" t="s">
        <v>86</v>
      </c>
      <c r="C88" s="29"/>
      <c r="D88" s="13">
        <v>8.5909418671582163E-3</v>
      </c>
      <c r="E88" s="13">
        <v>1.7789003145124962E-2</v>
      </c>
      <c r="F88" s="13">
        <v>4.6036246239483783E-2</v>
      </c>
      <c r="G88" s="13">
        <v>4.9250948992647691E-3</v>
      </c>
      <c r="H88" s="13">
        <v>9.7419618346540355E-3</v>
      </c>
      <c r="I88" s="13">
        <v>0.1182506133904723</v>
      </c>
      <c r="J88" s="13">
        <v>4.5613821129382219E-2</v>
      </c>
      <c r="K88" s="13">
        <v>2.1244657899164111E-2</v>
      </c>
      <c r="L88" s="13">
        <v>1.6012348827025215E-2</v>
      </c>
      <c r="M88" s="13">
        <v>8.4195290134943847E-3</v>
      </c>
      <c r="N88" s="13">
        <v>1.1731521860401264E-2</v>
      </c>
      <c r="O88" s="13">
        <v>1.860549381087552E-2</v>
      </c>
      <c r="P88" s="13">
        <v>1.2497396646852949E-2</v>
      </c>
      <c r="Q88" s="13">
        <v>0.27776814823867912</v>
      </c>
      <c r="R88" s="13">
        <v>1.2171184080958365E-2</v>
      </c>
      <c r="S88" s="13">
        <v>0.33762337851301472</v>
      </c>
      <c r="T88" s="13">
        <v>1.8526209658955576E-2</v>
      </c>
      <c r="U88" s="13">
        <v>1.5200152425182625E-2</v>
      </c>
      <c r="V88" s="13">
        <v>2.9980519328656918E-2</v>
      </c>
      <c r="W88" s="13">
        <v>2.5568703168042306E-3</v>
      </c>
      <c r="X88" s="13">
        <v>1.8754599050957779E-3</v>
      </c>
      <c r="Y88" s="13">
        <v>8.4451413413016534E-3</v>
      </c>
      <c r="Z88" s="13">
        <v>1.406670767064102E-2</v>
      </c>
      <c r="AA88" s="13">
        <v>2.567176121595877E-2</v>
      </c>
      <c r="AB88" s="13">
        <v>3.5805621521029202E-2</v>
      </c>
      <c r="AC88" s="13">
        <v>6.9277583982213703E-2</v>
      </c>
      <c r="AD88" s="13">
        <v>3.1220592182771699E-2</v>
      </c>
      <c r="AE88" s="13">
        <v>1.7474923894921515E-2</v>
      </c>
      <c r="AF88" s="13">
        <v>8.7657182504805569E-3</v>
      </c>
      <c r="AG88" s="150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278</v>
      </c>
      <c r="C89" s="29"/>
      <c r="D89" s="13">
        <v>-3.3507992152388422E-3</v>
      </c>
      <c r="E89" s="13">
        <v>6.1561883916110283E-3</v>
      </c>
      <c r="F89" s="13">
        <v>6.6843543697694408E-3</v>
      </c>
      <c r="G89" s="13">
        <v>-2.949501513407593E-2</v>
      </c>
      <c r="H89" s="13">
        <v>1.2129428522351438E-2</v>
      </c>
      <c r="I89" s="13">
        <v>-0.87191975029660596</v>
      </c>
      <c r="J89" s="13">
        <v>1.6719507954777502E-2</v>
      </c>
      <c r="K89" s="13">
        <v>-1.6554948669197045E-2</v>
      </c>
      <c r="L89" s="13">
        <v>3.784614708111067E-2</v>
      </c>
      <c r="M89" s="13">
        <v>-2.8174600188680121E-2</v>
      </c>
      <c r="N89" s="13">
        <v>1.6719507954777502E-2</v>
      </c>
      <c r="O89" s="13">
        <v>-4.4071311715554451E-3</v>
      </c>
      <c r="P89" s="13">
        <v>3.5205317190319052E-2</v>
      </c>
      <c r="Q89" s="13">
        <v>-0.74938524336387435</v>
      </c>
      <c r="R89" s="13">
        <v>-1.6554948669197045E-2</v>
      </c>
      <c r="S89" s="13">
        <v>-0.78978994069298625</v>
      </c>
      <c r="T89" s="13">
        <v>0.11601471184854284</v>
      </c>
      <c r="U89" s="13">
        <v>2.6490578550706578E-2</v>
      </c>
      <c r="V89" s="13">
        <v>5.6671329365917567E-2</v>
      </c>
      <c r="W89" s="13">
        <v>1.0513557711417265E-2</v>
      </c>
      <c r="X89" s="13">
        <v>-8.3936998909595051E-4</v>
      </c>
      <c r="Y89" s="13">
        <v>-2.8702766166838534E-2</v>
      </c>
      <c r="Z89" s="13">
        <v>-4.2435081598954927E-2</v>
      </c>
      <c r="AA89" s="13">
        <v>-5.1423765036700209E-2</v>
      </c>
      <c r="AB89" s="13">
        <v>-3.9662210213623705E-2</v>
      </c>
      <c r="AC89" s="13">
        <v>-1.1537371876692792E-2</v>
      </c>
      <c r="AD89" s="13">
        <v>3.0979989365052196E-2</v>
      </c>
      <c r="AE89" s="13">
        <v>-1.5022182916846205E-3</v>
      </c>
      <c r="AF89" s="13">
        <v>5.892105402531822E-3</v>
      </c>
      <c r="AG89" s="150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279</v>
      </c>
      <c r="C90" s="47"/>
      <c r="D90" s="45">
        <v>0.05</v>
      </c>
      <c r="E90" s="45">
        <v>0.19</v>
      </c>
      <c r="F90" s="45">
        <v>0.21</v>
      </c>
      <c r="G90" s="45">
        <v>0.71</v>
      </c>
      <c r="H90" s="45">
        <v>0.34</v>
      </c>
      <c r="I90" s="45">
        <v>22.01</v>
      </c>
      <c r="J90" s="45">
        <v>0.46</v>
      </c>
      <c r="K90" s="45">
        <v>0.38</v>
      </c>
      <c r="L90" s="45">
        <v>0.99</v>
      </c>
      <c r="M90" s="45">
        <v>0.67</v>
      </c>
      <c r="N90" s="45">
        <v>0.46</v>
      </c>
      <c r="O90" s="45">
        <v>7.0000000000000007E-2</v>
      </c>
      <c r="P90" s="45">
        <v>0.93</v>
      </c>
      <c r="Q90" s="45">
        <v>18.91</v>
      </c>
      <c r="R90" s="45">
        <v>0.38</v>
      </c>
      <c r="S90" s="45">
        <v>19.93</v>
      </c>
      <c r="T90" s="45">
        <v>2.97</v>
      </c>
      <c r="U90" s="45">
        <v>0.71</v>
      </c>
      <c r="V90" s="45">
        <v>1.47</v>
      </c>
      <c r="W90" s="45">
        <v>0.3</v>
      </c>
      <c r="X90" s="45">
        <v>0.02</v>
      </c>
      <c r="Y90" s="45">
        <v>0.69</v>
      </c>
      <c r="Z90" s="45">
        <v>1.03</v>
      </c>
      <c r="AA90" s="45">
        <v>1.26</v>
      </c>
      <c r="AB90" s="45">
        <v>0.96</v>
      </c>
      <c r="AC90" s="45">
        <v>0.25</v>
      </c>
      <c r="AD90" s="45">
        <v>0.82</v>
      </c>
      <c r="AE90" s="45">
        <v>0</v>
      </c>
      <c r="AF90" s="45">
        <v>0.19</v>
      </c>
      <c r="AG90" s="150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BM91" s="55"/>
    </row>
    <row r="92" spans="1:65" ht="15">
      <c r="B92" s="8" t="s">
        <v>526</v>
      </c>
      <c r="BM92" s="28" t="s">
        <v>66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228</v>
      </c>
      <c r="E93" s="17" t="s">
        <v>228</v>
      </c>
      <c r="F93" s="17" t="s">
        <v>228</v>
      </c>
      <c r="G93" s="17" t="s">
        <v>228</v>
      </c>
      <c r="H93" s="17" t="s">
        <v>228</v>
      </c>
      <c r="I93" s="17" t="s">
        <v>228</v>
      </c>
      <c r="J93" s="17" t="s">
        <v>228</v>
      </c>
      <c r="K93" s="17" t="s">
        <v>228</v>
      </c>
      <c r="L93" s="17" t="s">
        <v>228</v>
      </c>
      <c r="M93" s="17" t="s">
        <v>228</v>
      </c>
      <c r="N93" s="17" t="s">
        <v>228</v>
      </c>
      <c r="O93" s="17" t="s">
        <v>228</v>
      </c>
      <c r="P93" s="17" t="s">
        <v>228</v>
      </c>
      <c r="Q93" s="17" t="s">
        <v>228</v>
      </c>
      <c r="R93" s="17" t="s">
        <v>228</v>
      </c>
      <c r="S93" s="17" t="s">
        <v>228</v>
      </c>
      <c r="T93" s="17" t="s">
        <v>228</v>
      </c>
      <c r="U93" s="17" t="s">
        <v>228</v>
      </c>
      <c r="V93" s="17" t="s">
        <v>228</v>
      </c>
      <c r="W93" s="17" t="s">
        <v>228</v>
      </c>
      <c r="X93" s="17" t="s">
        <v>228</v>
      </c>
      <c r="Y93" s="17" t="s">
        <v>228</v>
      </c>
      <c r="Z93" s="17" t="s">
        <v>228</v>
      </c>
      <c r="AA93" s="17" t="s">
        <v>228</v>
      </c>
      <c r="AB93" s="17" t="s">
        <v>228</v>
      </c>
      <c r="AC93" s="17" t="s">
        <v>228</v>
      </c>
      <c r="AD93" s="17" t="s">
        <v>228</v>
      </c>
      <c r="AE93" s="17" t="s">
        <v>228</v>
      </c>
      <c r="AF93" s="17" t="s">
        <v>228</v>
      </c>
      <c r="AG93" s="17" t="s">
        <v>228</v>
      </c>
      <c r="AH93" s="150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229</v>
      </c>
      <c r="C94" s="9" t="s">
        <v>229</v>
      </c>
      <c r="D94" s="148" t="s">
        <v>231</v>
      </c>
      <c r="E94" s="149" t="s">
        <v>232</v>
      </c>
      <c r="F94" s="149" t="s">
        <v>233</v>
      </c>
      <c r="G94" s="149" t="s">
        <v>234</v>
      </c>
      <c r="H94" s="149" t="s">
        <v>235</v>
      </c>
      <c r="I94" s="149" t="s">
        <v>236</v>
      </c>
      <c r="J94" s="149" t="s">
        <v>237</v>
      </c>
      <c r="K94" s="149" t="s">
        <v>238</v>
      </c>
      <c r="L94" s="149" t="s">
        <v>239</v>
      </c>
      <c r="M94" s="149" t="s">
        <v>240</v>
      </c>
      <c r="N94" s="149" t="s">
        <v>241</v>
      </c>
      <c r="O94" s="149" t="s">
        <v>242</v>
      </c>
      <c r="P94" s="149" t="s">
        <v>243</v>
      </c>
      <c r="Q94" s="149" t="s">
        <v>245</v>
      </c>
      <c r="R94" s="149" t="s">
        <v>246</v>
      </c>
      <c r="S94" s="149" t="s">
        <v>248</v>
      </c>
      <c r="T94" s="149" t="s">
        <v>249</v>
      </c>
      <c r="U94" s="149" t="s">
        <v>304</v>
      </c>
      <c r="V94" s="149" t="s">
        <v>251</v>
      </c>
      <c r="W94" s="149" t="s">
        <v>252</v>
      </c>
      <c r="X94" s="149" t="s">
        <v>253</v>
      </c>
      <c r="Y94" s="149" t="s">
        <v>256</v>
      </c>
      <c r="Z94" s="149" t="s">
        <v>257</v>
      </c>
      <c r="AA94" s="149" t="s">
        <v>258</v>
      </c>
      <c r="AB94" s="149" t="s">
        <v>305</v>
      </c>
      <c r="AC94" s="149" t="s">
        <v>260</v>
      </c>
      <c r="AD94" s="149" t="s">
        <v>262</v>
      </c>
      <c r="AE94" s="149" t="s">
        <v>266</v>
      </c>
      <c r="AF94" s="149" t="s">
        <v>267</v>
      </c>
      <c r="AG94" s="149" t="s">
        <v>268</v>
      </c>
      <c r="AH94" s="150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306</v>
      </c>
      <c r="E95" s="11" t="s">
        <v>307</v>
      </c>
      <c r="F95" s="11" t="s">
        <v>307</v>
      </c>
      <c r="G95" s="11" t="s">
        <v>306</v>
      </c>
      <c r="H95" s="11" t="s">
        <v>115</v>
      </c>
      <c r="I95" s="11" t="s">
        <v>307</v>
      </c>
      <c r="J95" s="11" t="s">
        <v>306</v>
      </c>
      <c r="K95" s="11" t="s">
        <v>306</v>
      </c>
      <c r="L95" s="11" t="s">
        <v>307</v>
      </c>
      <c r="M95" s="11" t="s">
        <v>307</v>
      </c>
      <c r="N95" s="11" t="s">
        <v>307</v>
      </c>
      <c r="O95" s="11" t="s">
        <v>307</v>
      </c>
      <c r="P95" s="11" t="s">
        <v>307</v>
      </c>
      <c r="Q95" s="11" t="s">
        <v>307</v>
      </c>
      <c r="R95" s="11" t="s">
        <v>306</v>
      </c>
      <c r="S95" s="11" t="s">
        <v>306</v>
      </c>
      <c r="T95" s="11" t="s">
        <v>307</v>
      </c>
      <c r="U95" s="11" t="s">
        <v>307</v>
      </c>
      <c r="V95" s="11" t="s">
        <v>115</v>
      </c>
      <c r="W95" s="11" t="s">
        <v>115</v>
      </c>
      <c r="X95" s="11" t="s">
        <v>306</v>
      </c>
      <c r="Y95" s="11" t="s">
        <v>306</v>
      </c>
      <c r="Z95" s="11" t="s">
        <v>306</v>
      </c>
      <c r="AA95" s="11" t="s">
        <v>115</v>
      </c>
      <c r="AB95" s="11" t="s">
        <v>306</v>
      </c>
      <c r="AC95" s="11" t="s">
        <v>306</v>
      </c>
      <c r="AD95" s="11" t="s">
        <v>115</v>
      </c>
      <c r="AE95" s="11" t="s">
        <v>306</v>
      </c>
      <c r="AF95" s="11" t="s">
        <v>306</v>
      </c>
      <c r="AG95" s="11" t="s">
        <v>306</v>
      </c>
      <c r="AH95" s="150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150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0.63</v>
      </c>
      <c r="E97" s="22">
        <v>0.63</v>
      </c>
      <c r="F97" s="145">
        <v>0.8</v>
      </c>
      <c r="G97" s="145">
        <v>0.54</v>
      </c>
      <c r="H97" s="22">
        <v>0.64157862693334733</v>
      </c>
      <c r="I97" s="145">
        <v>0.6</v>
      </c>
      <c r="J97" s="22">
        <v>0.62</v>
      </c>
      <c r="K97" s="22">
        <v>0.64</v>
      </c>
      <c r="L97" s="22">
        <v>0.64</v>
      </c>
      <c r="M97" s="22">
        <v>0.59</v>
      </c>
      <c r="N97" s="22">
        <v>0.63</v>
      </c>
      <c r="O97" s="22">
        <v>0.61</v>
      </c>
      <c r="P97" s="22">
        <v>0.63</v>
      </c>
      <c r="Q97" s="145" t="s">
        <v>103</v>
      </c>
      <c r="R97" s="145">
        <v>0.6</v>
      </c>
      <c r="S97" s="145" t="s">
        <v>103</v>
      </c>
      <c r="T97" s="145">
        <v>0.7</v>
      </c>
      <c r="U97" s="22">
        <v>0.78</v>
      </c>
      <c r="V97" s="145">
        <v>0.7</v>
      </c>
      <c r="W97" s="145">
        <v>0.55910000000000004</v>
      </c>
      <c r="X97" s="145">
        <v>0.5</v>
      </c>
      <c r="Y97" s="145">
        <v>0.517856995398705</v>
      </c>
      <c r="Z97" s="145">
        <v>0.6</v>
      </c>
      <c r="AA97" s="145" t="s">
        <v>102</v>
      </c>
      <c r="AB97" s="145">
        <v>0.63339443990851496</v>
      </c>
      <c r="AC97" s="22">
        <v>0.7</v>
      </c>
      <c r="AD97" s="145" t="s">
        <v>103</v>
      </c>
      <c r="AE97" s="145">
        <v>0.6</v>
      </c>
      <c r="AF97" s="22">
        <v>0.67</v>
      </c>
      <c r="AG97" s="22">
        <v>0.64</v>
      </c>
      <c r="AH97" s="150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0.62</v>
      </c>
      <c r="E98" s="11">
        <v>0.62</v>
      </c>
      <c r="F98" s="146">
        <v>0.7</v>
      </c>
      <c r="G98" s="146">
        <v>0.55000000000000004</v>
      </c>
      <c r="H98" s="11">
        <v>0.63186825981338224</v>
      </c>
      <c r="I98" s="146">
        <v>0.6</v>
      </c>
      <c r="J98" s="151">
        <v>0.33</v>
      </c>
      <c r="K98" s="11">
        <v>0.59</v>
      </c>
      <c r="L98" s="11">
        <v>0.65</v>
      </c>
      <c r="M98" s="11">
        <v>0.57999999999999996</v>
      </c>
      <c r="N98" s="11">
        <v>0.64</v>
      </c>
      <c r="O98" s="11">
        <v>0.57999999999999996</v>
      </c>
      <c r="P98" s="11">
        <v>0.64</v>
      </c>
      <c r="Q98" s="146" t="s">
        <v>103</v>
      </c>
      <c r="R98" s="146">
        <v>0.6</v>
      </c>
      <c r="S98" s="146" t="s">
        <v>103</v>
      </c>
      <c r="T98" s="146">
        <v>0.7</v>
      </c>
      <c r="U98" s="11">
        <v>0.61</v>
      </c>
      <c r="V98" s="146">
        <v>0.7</v>
      </c>
      <c r="W98" s="146">
        <v>0.55610000000000004</v>
      </c>
      <c r="X98" s="146">
        <v>0.51</v>
      </c>
      <c r="Y98" s="146">
        <v>0.50144803200647503</v>
      </c>
      <c r="Z98" s="146">
        <v>0.6</v>
      </c>
      <c r="AA98" s="146" t="s">
        <v>102</v>
      </c>
      <c r="AB98" s="146">
        <v>0.80605966943020424</v>
      </c>
      <c r="AC98" s="11">
        <v>0.55000000000000004</v>
      </c>
      <c r="AD98" s="146" t="s">
        <v>103</v>
      </c>
      <c r="AE98" s="146">
        <v>0.6</v>
      </c>
      <c r="AF98" s="11">
        <v>0.63</v>
      </c>
      <c r="AG98" s="11">
        <v>0.65</v>
      </c>
      <c r="AH98" s="150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1">
        <v>0.63</v>
      </c>
      <c r="E99" s="11">
        <v>0.61</v>
      </c>
      <c r="F99" s="146">
        <v>0.8</v>
      </c>
      <c r="G99" s="146">
        <v>0.57999999999999996</v>
      </c>
      <c r="H99" s="11">
        <v>0.61089725936168493</v>
      </c>
      <c r="I99" s="146">
        <v>0.6</v>
      </c>
      <c r="J99" s="11">
        <v>0.76</v>
      </c>
      <c r="K99" s="11">
        <v>0.63</v>
      </c>
      <c r="L99" s="11">
        <v>0.64</v>
      </c>
      <c r="M99" s="11">
        <v>0.59</v>
      </c>
      <c r="N99" s="11">
        <v>0.64</v>
      </c>
      <c r="O99" s="11">
        <v>0.61</v>
      </c>
      <c r="P99" s="11">
        <v>0.64</v>
      </c>
      <c r="Q99" s="146" t="s">
        <v>103</v>
      </c>
      <c r="R99" s="146">
        <v>0.6</v>
      </c>
      <c r="S99" s="146" t="s">
        <v>103</v>
      </c>
      <c r="T99" s="146">
        <v>0.7</v>
      </c>
      <c r="U99" s="11">
        <v>0.59</v>
      </c>
      <c r="V99" s="146">
        <v>0.6</v>
      </c>
      <c r="W99" s="146">
        <v>0.54569999999999996</v>
      </c>
      <c r="X99" s="146">
        <v>0.52</v>
      </c>
      <c r="Y99" s="146">
        <v>0.51233195718783997</v>
      </c>
      <c r="Z99" s="146">
        <v>0.6</v>
      </c>
      <c r="AA99" s="146" t="s">
        <v>102</v>
      </c>
      <c r="AB99" s="146">
        <v>0.82788244672940159</v>
      </c>
      <c r="AC99" s="11">
        <v>0.75</v>
      </c>
      <c r="AD99" s="146" t="s">
        <v>103</v>
      </c>
      <c r="AE99" s="146">
        <v>0.6</v>
      </c>
      <c r="AF99" s="11">
        <v>0.63</v>
      </c>
      <c r="AG99" s="11">
        <v>0.59</v>
      </c>
      <c r="AH99" s="150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0.61</v>
      </c>
      <c r="E100" s="11">
        <v>0.61</v>
      </c>
      <c r="F100" s="146">
        <v>0.7</v>
      </c>
      <c r="G100" s="146">
        <v>0.57999999999999996</v>
      </c>
      <c r="H100" s="11">
        <v>0.65207460305322007</v>
      </c>
      <c r="I100" s="146">
        <v>0.7</v>
      </c>
      <c r="J100" s="11">
        <v>0.56999999999999995</v>
      </c>
      <c r="K100" s="11">
        <v>0.64</v>
      </c>
      <c r="L100" s="11">
        <v>0.64</v>
      </c>
      <c r="M100" s="11">
        <v>0.59</v>
      </c>
      <c r="N100" s="11">
        <v>0.62</v>
      </c>
      <c r="O100" s="11">
        <v>0.61</v>
      </c>
      <c r="P100" s="11">
        <v>0.64</v>
      </c>
      <c r="Q100" s="146" t="s">
        <v>103</v>
      </c>
      <c r="R100" s="146">
        <v>0.6</v>
      </c>
      <c r="S100" s="146" t="s">
        <v>103</v>
      </c>
      <c r="T100" s="146">
        <v>0.7</v>
      </c>
      <c r="U100" s="11">
        <v>0.66</v>
      </c>
      <c r="V100" s="146">
        <v>0.6</v>
      </c>
      <c r="W100" s="146">
        <v>0.55379999999999996</v>
      </c>
      <c r="X100" s="146">
        <v>0.52</v>
      </c>
      <c r="Y100" s="146">
        <v>0.49286476538037671</v>
      </c>
      <c r="Z100" s="146">
        <v>0.6</v>
      </c>
      <c r="AA100" s="146" t="s">
        <v>102</v>
      </c>
      <c r="AB100" s="146">
        <v>0.60747183139404648</v>
      </c>
      <c r="AC100" s="11">
        <v>0.6</v>
      </c>
      <c r="AD100" s="146" t="s">
        <v>103</v>
      </c>
      <c r="AE100" s="146">
        <v>0.6</v>
      </c>
      <c r="AF100" s="11">
        <v>0.64</v>
      </c>
      <c r="AG100" s="11">
        <v>0.65</v>
      </c>
      <c r="AH100" s="150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0.63204946698621545</v>
      </c>
    </row>
    <row r="101" spans="1:65">
      <c r="A101" s="30"/>
      <c r="B101" s="19">
        <v>1</v>
      </c>
      <c r="C101" s="9">
        <v>5</v>
      </c>
      <c r="D101" s="11">
        <v>0.57999999999999996</v>
      </c>
      <c r="E101" s="11">
        <v>0.56999999999999995</v>
      </c>
      <c r="F101" s="146">
        <v>0.7</v>
      </c>
      <c r="G101" s="146">
        <v>0.54</v>
      </c>
      <c r="H101" s="11">
        <v>0.61374478140411648</v>
      </c>
      <c r="I101" s="146">
        <v>0.6</v>
      </c>
      <c r="J101" s="11">
        <v>0.76</v>
      </c>
      <c r="K101" s="11">
        <v>0.63</v>
      </c>
      <c r="L101" s="11">
        <v>0.66</v>
      </c>
      <c r="M101" s="11">
        <v>0.57999999999999996</v>
      </c>
      <c r="N101" s="11">
        <v>0.62</v>
      </c>
      <c r="O101" s="11">
        <v>0.61</v>
      </c>
      <c r="P101" s="11">
        <v>0.64</v>
      </c>
      <c r="Q101" s="146" t="s">
        <v>103</v>
      </c>
      <c r="R101" s="146">
        <v>0.7</v>
      </c>
      <c r="S101" s="146" t="s">
        <v>103</v>
      </c>
      <c r="T101" s="146">
        <v>0.7</v>
      </c>
      <c r="U101" s="11">
        <v>0.6</v>
      </c>
      <c r="V101" s="146">
        <v>0.6</v>
      </c>
      <c r="W101" s="146">
        <v>0.55110000000000003</v>
      </c>
      <c r="X101" s="146">
        <v>0.52</v>
      </c>
      <c r="Y101" s="146">
        <v>0.49721201269885779</v>
      </c>
      <c r="Z101" s="146">
        <v>0.5</v>
      </c>
      <c r="AA101" s="146" t="s">
        <v>102</v>
      </c>
      <c r="AB101" s="146">
        <v>0.67266046246242495</v>
      </c>
      <c r="AC101" s="11">
        <v>0.64999999999999991</v>
      </c>
      <c r="AD101" s="146" t="s">
        <v>103</v>
      </c>
      <c r="AE101" s="146">
        <v>0.6</v>
      </c>
      <c r="AF101" s="11">
        <v>0.66</v>
      </c>
      <c r="AG101" s="11">
        <v>0.73</v>
      </c>
      <c r="AH101" s="150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0.63</v>
      </c>
      <c r="E102" s="11">
        <v>0.62</v>
      </c>
      <c r="F102" s="146">
        <v>0.7</v>
      </c>
      <c r="G102" s="146">
        <v>0.56999999999999995</v>
      </c>
      <c r="H102" s="11">
        <v>0.63799169627634222</v>
      </c>
      <c r="I102" s="146">
        <v>0.8</v>
      </c>
      <c r="J102" s="11">
        <v>0.76</v>
      </c>
      <c r="K102" s="11">
        <v>0.62</v>
      </c>
      <c r="L102" s="11">
        <v>0.65</v>
      </c>
      <c r="M102" s="11">
        <v>0.56999999999999995</v>
      </c>
      <c r="N102" s="11">
        <v>0.63</v>
      </c>
      <c r="O102" s="11">
        <v>0.62</v>
      </c>
      <c r="P102" s="11">
        <v>0.62</v>
      </c>
      <c r="Q102" s="146" t="s">
        <v>103</v>
      </c>
      <c r="R102" s="146">
        <v>0.6</v>
      </c>
      <c r="S102" s="146" t="s">
        <v>103</v>
      </c>
      <c r="T102" s="146">
        <v>0.7</v>
      </c>
      <c r="U102" s="11">
        <v>0.68</v>
      </c>
      <c r="V102" s="146">
        <v>0.7</v>
      </c>
      <c r="W102" s="146">
        <v>0.56020000000000003</v>
      </c>
      <c r="X102" s="146">
        <v>0.52</v>
      </c>
      <c r="Y102" s="146">
        <v>0.5453321195364379</v>
      </c>
      <c r="Z102" s="146">
        <v>0.6</v>
      </c>
      <c r="AA102" s="146" t="s">
        <v>102</v>
      </c>
      <c r="AB102" s="146">
        <v>0.69640900288298646</v>
      </c>
      <c r="AC102" s="11">
        <v>0.6</v>
      </c>
      <c r="AD102" s="146" t="s">
        <v>103</v>
      </c>
      <c r="AE102" s="146">
        <v>0.6</v>
      </c>
      <c r="AF102" s="11">
        <v>0.57999999999999996</v>
      </c>
      <c r="AG102" s="11">
        <v>0.57999999999999996</v>
      </c>
      <c r="AH102" s="150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275</v>
      </c>
      <c r="C103" s="12"/>
      <c r="D103" s="23">
        <v>0.61666666666666659</v>
      </c>
      <c r="E103" s="23">
        <v>0.61</v>
      </c>
      <c r="F103" s="23">
        <v>0.73333333333333339</v>
      </c>
      <c r="G103" s="23">
        <v>0.55999999999999994</v>
      </c>
      <c r="H103" s="23">
        <v>0.63135920447368232</v>
      </c>
      <c r="I103" s="23">
        <v>0.65</v>
      </c>
      <c r="J103" s="23">
        <v>0.6333333333333333</v>
      </c>
      <c r="K103" s="23">
        <v>0.625</v>
      </c>
      <c r="L103" s="23">
        <v>0.64666666666666672</v>
      </c>
      <c r="M103" s="23">
        <v>0.58333333333333326</v>
      </c>
      <c r="N103" s="23">
        <v>0.63</v>
      </c>
      <c r="O103" s="23">
        <v>0.60666666666666658</v>
      </c>
      <c r="P103" s="23">
        <v>0.63500000000000012</v>
      </c>
      <c r="Q103" s="23" t="s">
        <v>706</v>
      </c>
      <c r="R103" s="23">
        <v>0.61666666666666659</v>
      </c>
      <c r="S103" s="23" t="s">
        <v>706</v>
      </c>
      <c r="T103" s="23">
        <v>0.70000000000000007</v>
      </c>
      <c r="U103" s="23">
        <v>0.65333333333333343</v>
      </c>
      <c r="V103" s="23">
        <v>0.65</v>
      </c>
      <c r="W103" s="23">
        <v>0.55433333333333334</v>
      </c>
      <c r="X103" s="23">
        <v>0.51500000000000001</v>
      </c>
      <c r="Y103" s="23">
        <v>0.51117431370144872</v>
      </c>
      <c r="Z103" s="23">
        <v>0.58333333333333337</v>
      </c>
      <c r="AA103" s="23" t="s">
        <v>706</v>
      </c>
      <c r="AB103" s="23">
        <v>0.70731297546792982</v>
      </c>
      <c r="AC103" s="23">
        <v>0.64166666666666672</v>
      </c>
      <c r="AD103" s="23" t="s">
        <v>706</v>
      </c>
      <c r="AE103" s="23">
        <v>0.6</v>
      </c>
      <c r="AF103" s="23">
        <v>0.63500000000000012</v>
      </c>
      <c r="AG103" s="23">
        <v>0.64</v>
      </c>
      <c r="AH103" s="150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276</v>
      </c>
      <c r="C104" s="29"/>
      <c r="D104" s="11">
        <v>0.625</v>
      </c>
      <c r="E104" s="11">
        <v>0.61499999999999999</v>
      </c>
      <c r="F104" s="11">
        <v>0.7</v>
      </c>
      <c r="G104" s="11">
        <v>0.56000000000000005</v>
      </c>
      <c r="H104" s="11">
        <v>0.63492997804486229</v>
      </c>
      <c r="I104" s="11">
        <v>0.6</v>
      </c>
      <c r="J104" s="11">
        <v>0.69</v>
      </c>
      <c r="K104" s="11">
        <v>0.63</v>
      </c>
      <c r="L104" s="11">
        <v>0.64500000000000002</v>
      </c>
      <c r="M104" s="11">
        <v>0.58499999999999996</v>
      </c>
      <c r="N104" s="11">
        <v>0.63</v>
      </c>
      <c r="O104" s="11">
        <v>0.61</v>
      </c>
      <c r="P104" s="11">
        <v>0.64</v>
      </c>
      <c r="Q104" s="11" t="s">
        <v>706</v>
      </c>
      <c r="R104" s="11">
        <v>0.6</v>
      </c>
      <c r="S104" s="11" t="s">
        <v>706</v>
      </c>
      <c r="T104" s="11">
        <v>0.7</v>
      </c>
      <c r="U104" s="11">
        <v>0.63500000000000001</v>
      </c>
      <c r="V104" s="11">
        <v>0.64999999999999991</v>
      </c>
      <c r="W104" s="11">
        <v>0.55495000000000005</v>
      </c>
      <c r="X104" s="11">
        <v>0.52</v>
      </c>
      <c r="Y104" s="11">
        <v>0.50688999459715744</v>
      </c>
      <c r="Z104" s="11">
        <v>0.6</v>
      </c>
      <c r="AA104" s="11" t="s">
        <v>706</v>
      </c>
      <c r="AB104" s="11">
        <v>0.6845347326727057</v>
      </c>
      <c r="AC104" s="11">
        <v>0.625</v>
      </c>
      <c r="AD104" s="11" t="s">
        <v>706</v>
      </c>
      <c r="AE104" s="11">
        <v>0.6</v>
      </c>
      <c r="AF104" s="11">
        <v>0.63500000000000001</v>
      </c>
      <c r="AG104" s="11">
        <v>0.64500000000000002</v>
      </c>
      <c r="AH104" s="150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277</v>
      </c>
      <c r="C105" s="29"/>
      <c r="D105" s="24">
        <v>1.9663841605003517E-2</v>
      </c>
      <c r="E105" s="24">
        <v>2.0976176963403051E-2</v>
      </c>
      <c r="F105" s="24">
        <v>5.1639777949432274E-2</v>
      </c>
      <c r="G105" s="24">
        <v>1.8973665961010234E-2</v>
      </c>
      <c r="H105" s="24">
        <v>1.6166462299523017E-2</v>
      </c>
      <c r="I105" s="24">
        <v>8.3666002653407193E-2</v>
      </c>
      <c r="J105" s="24">
        <v>0.16990193249832858</v>
      </c>
      <c r="K105" s="24">
        <v>1.8708286933869722E-2</v>
      </c>
      <c r="L105" s="24">
        <v>8.1649658092772665E-3</v>
      </c>
      <c r="M105" s="24">
        <v>8.1649658092772665E-3</v>
      </c>
      <c r="N105" s="24">
        <v>8.9442719099991665E-3</v>
      </c>
      <c r="O105" s="24">
        <v>1.3662601021279475E-2</v>
      </c>
      <c r="P105" s="24">
        <v>8.3666002653407616E-3</v>
      </c>
      <c r="Q105" s="24" t="s">
        <v>706</v>
      </c>
      <c r="R105" s="24">
        <v>4.0824829046386291E-2</v>
      </c>
      <c r="S105" s="24" t="s">
        <v>706</v>
      </c>
      <c r="T105" s="24">
        <v>1.2161883888976234E-16</v>
      </c>
      <c r="U105" s="24">
        <v>7.1460945044595311E-2</v>
      </c>
      <c r="V105" s="24">
        <v>5.4772255750516599E-2</v>
      </c>
      <c r="W105" s="24">
        <v>5.3950594683160758E-3</v>
      </c>
      <c r="X105" s="24">
        <v>8.3666002653407633E-3</v>
      </c>
      <c r="Y105" s="24">
        <v>1.917049836174246E-2</v>
      </c>
      <c r="Z105" s="24">
        <v>4.0824829046386291E-2</v>
      </c>
      <c r="AA105" s="24" t="s">
        <v>706</v>
      </c>
      <c r="AB105" s="24">
        <v>9.0597797096519231E-2</v>
      </c>
      <c r="AC105" s="24">
        <v>7.359800721939784E-2</v>
      </c>
      <c r="AD105" s="24" t="s">
        <v>706</v>
      </c>
      <c r="AE105" s="24">
        <v>0</v>
      </c>
      <c r="AF105" s="24">
        <v>3.1464265445104576E-2</v>
      </c>
      <c r="AG105" s="24">
        <v>5.3665631459994964E-2</v>
      </c>
      <c r="AH105" s="203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86</v>
      </c>
      <c r="C106" s="29"/>
      <c r="D106" s="13">
        <v>3.1887310710816519E-2</v>
      </c>
      <c r="E106" s="13">
        <v>3.4387175349841065E-2</v>
      </c>
      <c r="F106" s="13">
        <v>7.0417879021953095E-2</v>
      </c>
      <c r="G106" s="13">
        <v>3.388154635894685E-2</v>
      </c>
      <c r="H106" s="13">
        <v>2.5605807573518796E-2</v>
      </c>
      <c r="I106" s="13">
        <v>0.12871692715908797</v>
      </c>
      <c r="J106" s="13">
        <v>0.26826620920788724</v>
      </c>
      <c r="K106" s="13">
        <v>2.9933259094191554E-2</v>
      </c>
      <c r="L106" s="13">
        <v>1.2626235787542163E-2</v>
      </c>
      <c r="M106" s="13">
        <v>1.3997084244475315E-2</v>
      </c>
      <c r="N106" s="13">
        <v>1.4197256999998676E-2</v>
      </c>
      <c r="O106" s="13">
        <v>2.2520770914196939E-2</v>
      </c>
      <c r="P106" s="13">
        <v>1.3175748449355528E-2</v>
      </c>
      <c r="Q106" s="13" t="s">
        <v>706</v>
      </c>
      <c r="R106" s="13">
        <v>6.6202425480626423E-2</v>
      </c>
      <c r="S106" s="13" t="s">
        <v>706</v>
      </c>
      <c r="T106" s="13">
        <v>1.7374119841394619E-16</v>
      </c>
      <c r="U106" s="13">
        <v>0.1093789975172377</v>
      </c>
      <c r="V106" s="13">
        <v>8.4265008846948611E-2</v>
      </c>
      <c r="W106" s="13">
        <v>9.7325185838534143E-3</v>
      </c>
      <c r="X106" s="13">
        <v>1.6245825757943231E-2</v>
      </c>
      <c r="Y106" s="13">
        <v>3.7502859294567342E-2</v>
      </c>
      <c r="Z106" s="13">
        <v>6.9985421222376498E-2</v>
      </c>
      <c r="AA106" s="13" t="s">
        <v>706</v>
      </c>
      <c r="AB106" s="13">
        <v>0.1280872827712278</v>
      </c>
      <c r="AC106" s="13">
        <v>0.11469819306919143</v>
      </c>
      <c r="AD106" s="13" t="s">
        <v>706</v>
      </c>
      <c r="AE106" s="13">
        <v>0</v>
      </c>
      <c r="AF106" s="13">
        <v>4.9550024322999327E-2</v>
      </c>
      <c r="AG106" s="13">
        <v>8.3852549156242129E-2</v>
      </c>
      <c r="AH106" s="150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278</v>
      </c>
      <c r="C107" s="29"/>
      <c r="D107" s="13">
        <v>-2.4337968977172442E-2</v>
      </c>
      <c r="E107" s="13">
        <v>-3.4885666609851484E-2</v>
      </c>
      <c r="F107" s="13">
        <v>0.16024673959471425</v>
      </c>
      <c r="G107" s="13">
        <v>-0.11399339885494575</v>
      </c>
      <c r="H107" s="13">
        <v>-1.0921020404058845E-3</v>
      </c>
      <c r="I107" s="13">
        <v>2.8400519186223772E-2</v>
      </c>
      <c r="J107" s="13">
        <v>2.0312751045257205E-3</v>
      </c>
      <c r="K107" s="13">
        <v>-1.1153346936323194E-2</v>
      </c>
      <c r="L107" s="13">
        <v>2.312667036988425E-2</v>
      </c>
      <c r="M107" s="13">
        <v>-7.7076457140568433E-2</v>
      </c>
      <c r="N107" s="13">
        <v>-3.2425737118138009E-3</v>
      </c>
      <c r="O107" s="13">
        <v>-4.0159515426191228E-2</v>
      </c>
      <c r="P107" s="13">
        <v>4.6681995126958142E-3</v>
      </c>
      <c r="Q107" s="13" t="s">
        <v>706</v>
      </c>
      <c r="R107" s="13">
        <v>-2.4337968977172442E-2</v>
      </c>
      <c r="S107" s="13" t="s">
        <v>706</v>
      </c>
      <c r="T107" s="13">
        <v>0.10750825143131815</v>
      </c>
      <c r="U107" s="13">
        <v>3.3674368002563515E-2</v>
      </c>
      <c r="V107" s="13">
        <v>2.8400519186223772E-2</v>
      </c>
      <c r="W107" s="13">
        <v>-0.12295894184272294</v>
      </c>
      <c r="X107" s="13">
        <v>-0.18519035787553029</v>
      </c>
      <c r="Y107" s="13">
        <v>-0.19124318522272077</v>
      </c>
      <c r="Z107" s="13">
        <v>-7.7076457140568322E-2</v>
      </c>
      <c r="AA107" s="13" t="s">
        <v>706</v>
      </c>
      <c r="AB107" s="13">
        <v>0.11907850953595656</v>
      </c>
      <c r="AC107" s="13">
        <v>1.5215897145374857E-2</v>
      </c>
      <c r="AD107" s="13" t="s">
        <v>706</v>
      </c>
      <c r="AE107" s="13">
        <v>-5.0707213058870382E-2</v>
      </c>
      <c r="AF107" s="13">
        <v>4.6681995126958142E-3</v>
      </c>
      <c r="AG107" s="13">
        <v>1.2578972737204985E-2</v>
      </c>
      <c r="AH107" s="150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279</v>
      </c>
      <c r="C108" s="47"/>
      <c r="D108" s="45">
        <v>0.12</v>
      </c>
      <c r="E108" s="45">
        <v>0.31</v>
      </c>
      <c r="F108" s="45" t="s">
        <v>280</v>
      </c>
      <c r="G108" s="45">
        <v>1.76</v>
      </c>
      <c r="H108" s="45">
        <v>0.3</v>
      </c>
      <c r="I108" s="45" t="s">
        <v>280</v>
      </c>
      <c r="J108" s="45">
        <v>0.36</v>
      </c>
      <c r="K108" s="45">
        <v>0.12</v>
      </c>
      <c r="L108" s="45">
        <v>0.75</v>
      </c>
      <c r="M108" s="45">
        <v>1.08</v>
      </c>
      <c r="N108" s="45">
        <v>0.26</v>
      </c>
      <c r="O108" s="45">
        <v>0.41</v>
      </c>
      <c r="P108" s="45">
        <v>0.41</v>
      </c>
      <c r="Q108" s="45">
        <v>3.49</v>
      </c>
      <c r="R108" s="45" t="s">
        <v>280</v>
      </c>
      <c r="S108" s="45">
        <v>3.49</v>
      </c>
      <c r="T108" s="45" t="s">
        <v>280</v>
      </c>
      <c r="U108" s="45">
        <v>0.94</v>
      </c>
      <c r="V108" s="45" t="s">
        <v>280</v>
      </c>
      <c r="W108" s="45">
        <v>1.92</v>
      </c>
      <c r="X108" s="45">
        <v>3.06</v>
      </c>
      <c r="Y108" s="45">
        <v>3.17</v>
      </c>
      <c r="Z108" s="45" t="s">
        <v>280</v>
      </c>
      <c r="AA108" s="45" t="s">
        <v>280</v>
      </c>
      <c r="AB108" s="45">
        <v>2.5</v>
      </c>
      <c r="AC108" s="45">
        <v>0.6</v>
      </c>
      <c r="AD108" s="45">
        <v>3.49</v>
      </c>
      <c r="AE108" s="45" t="s">
        <v>280</v>
      </c>
      <c r="AF108" s="45">
        <v>0.41</v>
      </c>
      <c r="AG108" s="45">
        <v>0.55000000000000004</v>
      </c>
      <c r="AH108" s="150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311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BM109" s="55"/>
    </row>
    <row r="110" spans="1:65">
      <c r="BM110" s="55"/>
    </row>
    <row r="111" spans="1:65" ht="15">
      <c r="B111" s="8" t="s">
        <v>527</v>
      </c>
      <c r="BM111" s="28" t="s">
        <v>66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228</v>
      </c>
      <c r="E112" s="17" t="s">
        <v>228</v>
      </c>
      <c r="F112" s="17" t="s">
        <v>228</v>
      </c>
      <c r="G112" s="17" t="s">
        <v>228</v>
      </c>
      <c r="H112" s="17" t="s">
        <v>228</v>
      </c>
      <c r="I112" s="17" t="s">
        <v>228</v>
      </c>
      <c r="J112" s="17" t="s">
        <v>228</v>
      </c>
      <c r="K112" s="17" t="s">
        <v>228</v>
      </c>
      <c r="L112" s="17" t="s">
        <v>228</v>
      </c>
      <c r="M112" s="17" t="s">
        <v>228</v>
      </c>
      <c r="N112" s="17" t="s">
        <v>228</v>
      </c>
      <c r="O112" s="17" t="s">
        <v>228</v>
      </c>
      <c r="P112" s="17" t="s">
        <v>228</v>
      </c>
      <c r="Q112" s="17" t="s">
        <v>228</v>
      </c>
      <c r="R112" s="17" t="s">
        <v>228</v>
      </c>
      <c r="S112" s="17" t="s">
        <v>228</v>
      </c>
      <c r="T112" s="17" t="s">
        <v>228</v>
      </c>
      <c r="U112" s="17" t="s">
        <v>228</v>
      </c>
      <c r="V112" s="17" t="s">
        <v>228</v>
      </c>
      <c r="W112" s="17" t="s">
        <v>228</v>
      </c>
      <c r="X112" s="17" t="s">
        <v>228</v>
      </c>
      <c r="Y112" s="17" t="s">
        <v>228</v>
      </c>
      <c r="Z112" s="17" t="s">
        <v>228</v>
      </c>
      <c r="AA112" s="17" t="s">
        <v>228</v>
      </c>
      <c r="AB112" s="17" t="s">
        <v>228</v>
      </c>
      <c r="AC112" s="17" t="s">
        <v>228</v>
      </c>
      <c r="AD112" s="17" t="s">
        <v>228</v>
      </c>
      <c r="AE112" s="17" t="s">
        <v>228</v>
      </c>
      <c r="AF112" s="17" t="s">
        <v>228</v>
      </c>
      <c r="AG112" s="150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229</v>
      </c>
      <c r="C113" s="9" t="s">
        <v>229</v>
      </c>
      <c r="D113" s="148" t="s">
        <v>231</v>
      </c>
      <c r="E113" s="149" t="s">
        <v>232</v>
      </c>
      <c r="F113" s="149" t="s">
        <v>233</v>
      </c>
      <c r="G113" s="149" t="s">
        <v>234</v>
      </c>
      <c r="H113" s="149" t="s">
        <v>235</v>
      </c>
      <c r="I113" s="149" t="s">
        <v>236</v>
      </c>
      <c r="J113" s="149" t="s">
        <v>237</v>
      </c>
      <c r="K113" s="149" t="s">
        <v>238</v>
      </c>
      <c r="L113" s="149" t="s">
        <v>239</v>
      </c>
      <c r="M113" s="149" t="s">
        <v>240</v>
      </c>
      <c r="N113" s="149" t="s">
        <v>241</v>
      </c>
      <c r="O113" s="149" t="s">
        <v>242</v>
      </c>
      <c r="P113" s="149" t="s">
        <v>243</v>
      </c>
      <c r="Q113" s="149" t="s">
        <v>245</v>
      </c>
      <c r="R113" s="149" t="s">
        <v>246</v>
      </c>
      <c r="S113" s="149" t="s">
        <v>248</v>
      </c>
      <c r="T113" s="149" t="s">
        <v>249</v>
      </c>
      <c r="U113" s="149" t="s">
        <v>304</v>
      </c>
      <c r="V113" s="149" t="s">
        <v>251</v>
      </c>
      <c r="W113" s="149" t="s">
        <v>253</v>
      </c>
      <c r="X113" s="149" t="s">
        <v>257</v>
      </c>
      <c r="Y113" s="149" t="s">
        <v>258</v>
      </c>
      <c r="Z113" s="149" t="s">
        <v>305</v>
      </c>
      <c r="AA113" s="149" t="s">
        <v>260</v>
      </c>
      <c r="AB113" s="149" t="s">
        <v>261</v>
      </c>
      <c r="AC113" s="149" t="s">
        <v>262</v>
      </c>
      <c r="AD113" s="149" t="s">
        <v>266</v>
      </c>
      <c r="AE113" s="149" t="s">
        <v>267</v>
      </c>
      <c r="AF113" s="149" t="s">
        <v>268</v>
      </c>
      <c r="AG113" s="150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306</v>
      </c>
      <c r="E114" s="11" t="s">
        <v>307</v>
      </c>
      <c r="F114" s="11" t="s">
        <v>307</v>
      </c>
      <c r="G114" s="11" t="s">
        <v>306</v>
      </c>
      <c r="H114" s="11" t="s">
        <v>115</v>
      </c>
      <c r="I114" s="11" t="s">
        <v>307</v>
      </c>
      <c r="J114" s="11" t="s">
        <v>306</v>
      </c>
      <c r="K114" s="11" t="s">
        <v>306</v>
      </c>
      <c r="L114" s="11" t="s">
        <v>307</v>
      </c>
      <c r="M114" s="11" t="s">
        <v>307</v>
      </c>
      <c r="N114" s="11" t="s">
        <v>307</v>
      </c>
      <c r="O114" s="11" t="s">
        <v>307</v>
      </c>
      <c r="P114" s="11" t="s">
        <v>307</v>
      </c>
      <c r="Q114" s="11" t="s">
        <v>307</v>
      </c>
      <c r="R114" s="11" t="s">
        <v>306</v>
      </c>
      <c r="S114" s="11" t="s">
        <v>306</v>
      </c>
      <c r="T114" s="11" t="s">
        <v>307</v>
      </c>
      <c r="U114" s="11" t="s">
        <v>307</v>
      </c>
      <c r="V114" s="11" t="s">
        <v>115</v>
      </c>
      <c r="W114" s="11" t="s">
        <v>306</v>
      </c>
      <c r="X114" s="11" t="s">
        <v>306</v>
      </c>
      <c r="Y114" s="11" t="s">
        <v>115</v>
      </c>
      <c r="Z114" s="11" t="s">
        <v>306</v>
      </c>
      <c r="AA114" s="11" t="s">
        <v>306</v>
      </c>
      <c r="AB114" s="11" t="s">
        <v>306</v>
      </c>
      <c r="AC114" s="11" t="s">
        <v>115</v>
      </c>
      <c r="AD114" s="11" t="s">
        <v>306</v>
      </c>
      <c r="AE114" s="11" t="s">
        <v>306</v>
      </c>
      <c r="AF114" s="11" t="s">
        <v>306</v>
      </c>
      <c r="AG114" s="150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150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0.31</v>
      </c>
      <c r="E116" s="22">
        <v>0.33</v>
      </c>
      <c r="F116" s="22">
        <v>0.34</v>
      </c>
      <c r="G116" s="145">
        <v>0.23</v>
      </c>
      <c r="H116" s="22">
        <v>0.33324120401772306</v>
      </c>
      <c r="I116" s="22">
        <v>0.34</v>
      </c>
      <c r="J116" s="145">
        <v>0.56999999999999995</v>
      </c>
      <c r="K116" s="145">
        <v>1.6</v>
      </c>
      <c r="L116" s="22">
        <v>0.36</v>
      </c>
      <c r="M116" s="22">
        <v>0.3</v>
      </c>
      <c r="N116" s="22">
        <v>0.34</v>
      </c>
      <c r="O116" s="22">
        <v>0.31</v>
      </c>
      <c r="P116" s="22">
        <v>0.32</v>
      </c>
      <c r="Q116" s="22">
        <v>0.33</v>
      </c>
      <c r="R116" s="145">
        <v>0.4</v>
      </c>
      <c r="S116" s="145">
        <v>0.3</v>
      </c>
      <c r="T116" s="22">
        <v>0.35</v>
      </c>
      <c r="U116" s="22">
        <v>0.34</v>
      </c>
      <c r="V116" s="22">
        <v>0.34</v>
      </c>
      <c r="W116" s="145" t="s">
        <v>308</v>
      </c>
      <c r="X116" s="145">
        <v>0.9</v>
      </c>
      <c r="Y116" s="145" t="s">
        <v>312</v>
      </c>
      <c r="Z116" s="22">
        <v>0.35212709894915328</v>
      </c>
      <c r="AA116" s="22">
        <v>0.3</v>
      </c>
      <c r="AB116" s="22">
        <v>0.32</v>
      </c>
      <c r="AC116" s="145" t="s">
        <v>313</v>
      </c>
      <c r="AD116" s="22">
        <v>0.34</v>
      </c>
      <c r="AE116" s="22">
        <v>0.34</v>
      </c>
      <c r="AF116" s="22">
        <v>0.32</v>
      </c>
      <c r="AG116" s="150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0.32</v>
      </c>
      <c r="E117" s="11">
        <v>0.33</v>
      </c>
      <c r="F117" s="11">
        <v>0.3</v>
      </c>
      <c r="G117" s="146">
        <v>0.24</v>
      </c>
      <c r="H117" s="11">
        <v>0.33400430490852306</v>
      </c>
      <c r="I117" s="11">
        <v>0.33</v>
      </c>
      <c r="J117" s="146">
        <v>0.36</v>
      </c>
      <c r="K117" s="146">
        <v>1.75</v>
      </c>
      <c r="L117" s="11">
        <v>0.36</v>
      </c>
      <c r="M117" s="11">
        <v>0.3</v>
      </c>
      <c r="N117" s="11">
        <v>0.32</v>
      </c>
      <c r="O117" s="11">
        <v>0.32</v>
      </c>
      <c r="P117" s="11">
        <v>0.31</v>
      </c>
      <c r="Q117" s="11">
        <v>0.32</v>
      </c>
      <c r="R117" s="146">
        <v>0.4</v>
      </c>
      <c r="S117" s="146">
        <v>0.3</v>
      </c>
      <c r="T117" s="11">
        <v>0.33</v>
      </c>
      <c r="U117" s="11">
        <v>0.33</v>
      </c>
      <c r="V117" s="11">
        <v>0.33</v>
      </c>
      <c r="W117" s="146" t="s">
        <v>308</v>
      </c>
      <c r="X117" s="146">
        <v>0.9</v>
      </c>
      <c r="Y117" s="146" t="s">
        <v>312</v>
      </c>
      <c r="Z117" s="11">
        <v>0.32599980019154029</v>
      </c>
      <c r="AA117" s="11">
        <v>0.3</v>
      </c>
      <c r="AB117" s="11">
        <v>0.31</v>
      </c>
      <c r="AC117" s="146" t="s">
        <v>313</v>
      </c>
      <c r="AD117" s="11">
        <v>0.35</v>
      </c>
      <c r="AE117" s="11">
        <v>0.31</v>
      </c>
      <c r="AF117" s="11">
        <v>0.32</v>
      </c>
      <c r="AG117" s="150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22</v>
      </c>
    </row>
    <row r="118" spans="1:65">
      <c r="A118" s="30"/>
      <c r="B118" s="19">
        <v>1</v>
      </c>
      <c r="C118" s="9">
        <v>3</v>
      </c>
      <c r="D118" s="11">
        <v>0.32</v>
      </c>
      <c r="E118" s="11">
        <v>0.32</v>
      </c>
      <c r="F118" s="151">
        <v>0.42</v>
      </c>
      <c r="G118" s="146">
        <v>0.24</v>
      </c>
      <c r="H118" s="11">
        <v>0.33809740224850515</v>
      </c>
      <c r="I118" s="11">
        <v>0.33</v>
      </c>
      <c r="J118" s="146">
        <v>0.45</v>
      </c>
      <c r="K118" s="146">
        <v>1.71</v>
      </c>
      <c r="L118" s="11">
        <v>0.31</v>
      </c>
      <c r="M118" s="11">
        <v>0.31</v>
      </c>
      <c r="N118" s="11">
        <v>0.32</v>
      </c>
      <c r="O118" s="11">
        <v>0.31</v>
      </c>
      <c r="P118" s="11">
        <v>0.31</v>
      </c>
      <c r="Q118" s="11">
        <v>0.33</v>
      </c>
      <c r="R118" s="146">
        <v>0.4</v>
      </c>
      <c r="S118" s="146">
        <v>0.3</v>
      </c>
      <c r="T118" s="11">
        <v>0.34</v>
      </c>
      <c r="U118" s="11">
        <v>0.32</v>
      </c>
      <c r="V118" s="11">
        <v>0.36</v>
      </c>
      <c r="W118" s="146" t="s">
        <v>308</v>
      </c>
      <c r="X118" s="146">
        <v>0.9</v>
      </c>
      <c r="Y118" s="146" t="s">
        <v>312</v>
      </c>
      <c r="Z118" s="11">
        <v>0.34368793333372888</v>
      </c>
      <c r="AA118" s="11">
        <v>0.3</v>
      </c>
      <c r="AB118" s="11">
        <v>0.31</v>
      </c>
      <c r="AC118" s="146" t="s">
        <v>313</v>
      </c>
      <c r="AD118" s="11">
        <v>0.33</v>
      </c>
      <c r="AE118" s="11">
        <v>0.33</v>
      </c>
      <c r="AF118" s="11">
        <v>0.3</v>
      </c>
      <c r="AG118" s="150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0.32</v>
      </c>
      <c r="E119" s="11">
        <v>0.32</v>
      </c>
      <c r="F119" s="11">
        <v>0.35</v>
      </c>
      <c r="G119" s="146">
        <v>0.22</v>
      </c>
      <c r="H119" s="11">
        <v>0.35321951048182809</v>
      </c>
      <c r="I119" s="11">
        <v>0.34</v>
      </c>
      <c r="J119" s="146">
        <v>0.42</v>
      </c>
      <c r="K119" s="146">
        <v>1.68</v>
      </c>
      <c r="L119" s="11">
        <v>0.34</v>
      </c>
      <c r="M119" s="11">
        <v>0.28999999999999998</v>
      </c>
      <c r="N119" s="11">
        <v>0.34</v>
      </c>
      <c r="O119" s="11">
        <v>0.31</v>
      </c>
      <c r="P119" s="11">
        <v>0.3</v>
      </c>
      <c r="Q119" s="11">
        <v>0.32</v>
      </c>
      <c r="R119" s="146">
        <v>0.4</v>
      </c>
      <c r="S119" s="146">
        <v>0.3</v>
      </c>
      <c r="T119" s="11">
        <v>0.32</v>
      </c>
      <c r="U119" s="11">
        <v>0.33</v>
      </c>
      <c r="V119" s="11">
        <v>0.3</v>
      </c>
      <c r="W119" s="146" t="s">
        <v>308</v>
      </c>
      <c r="X119" s="146">
        <v>0.9</v>
      </c>
      <c r="Y119" s="146" t="s">
        <v>312</v>
      </c>
      <c r="Z119" s="11">
        <v>0.33243327834659808</v>
      </c>
      <c r="AA119" s="11">
        <v>0.3</v>
      </c>
      <c r="AB119" s="11">
        <v>0.3</v>
      </c>
      <c r="AC119" s="146" t="s">
        <v>313</v>
      </c>
      <c r="AD119" s="11">
        <v>0.37</v>
      </c>
      <c r="AE119" s="11">
        <v>0.34</v>
      </c>
      <c r="AF119" s="11">
        <v>0.31</v>
      </c>
      <c r="AG119" s="150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0.32464451024638508</v>
      </c>
    </row>
    <row r="120" spans="1:65">
      <c r="A120" s="30"/>
      <c r="B120" s="19">
        <v>1</v>
      </c>
      <c r="C120" s="9">
        <v>5</v>
      </c>
      <c r="D120" s="11">
        <v>0.32</v>
      </c>
      <c r="E120" s="11">
        <v>0.31</v>
      </c>
      <c r="F120" s="11">
        <v>0.28999999999999998</v>
      </c>
      <c r="G120" s="146">
        <v>0.23</v>
      </c>
      <c r="H120" s="11">
        <v>0.35357292204496016</v>
      </c>
      <c r="I120" s="11">
        <v>0.35</v>
      </c>
      <c r="J120" s="146">
        <v>0.45</v>
      </c>
      <c r="K120" s="146">
        <v>1.64</v>
      </c>
      <c r="L120" s="11">
        <v>0.32</v>
      </c>
      <c r="M120" s="11">
        <v>0.28999999999999998</v>
      </c>
      <c r="N120" s="11">
        <v>0.32</v>
      </c>
      <c r="O120" s="11">
        <v>0.33</v>
      </c>
      <c r="P120" s="11">
        <v>0.31</v>
      </c>
      <c r="Q120" s="11">
        <v>0.31</v>
      </c>
      <c r="R120" s="146">
        <v>0.4</v>
      </c>
      <c r="S120" s="146">
        <v>0.3</v>
      </c>
      <c r="T120" s="11">
        <v>0.34</v>
      </c>
      <c r="U120" s="11">
        <v>0.33</v>
      </c>
      <c r="V120" s="11">
        <v>0.32</v>
      </c>
      <c r="W120" s="146" t="s">
        <v>308</v>
      </c>
      <c r="X120" s="146">
        <v>0.8</v>
      </c>
      <c r="Y120" s="146" t="s">
        <v>312</v>
      </c>
      <c r="Z120" s="11">
        <v>0.323647858651193</v>
      </c>
      <c r="AA120" s="11">
        <v>0.3</v>
      </c>
      <c r="AB120" s="11">
        <v>0.34</v>
      </c>
      <c r="AC120" s="146" t="s">
        <v>313</v>
      </c>
      <c r="AD120" s="11">
        <v>0.32</v>
      </c>
      <c r="AE120" s="11">
        <v>0.33</v>
      </c>
      <c r="AF120" s="11">
        <v>0.32</v>
      </c>
      <c r="AG120" s="150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21</v>
      </c>
    </row>
    <row r="121" spans="1:65">
      <c r="A121" s="30"/>
      <c r="B121" s="19">
        <v>1</v>
      </c>
      <c r="C121" s="9">
        <v>6</v>
      </c>
      <c r="D121" s="11">
        <v>0.32</v>
      </c>
      <c r="E121" s="11">
        <v>0.32</v>
      </c>
      <c r="F121" s="11">
        <v>0.3</v>
      </c>
      <c r="G121" s="146">
        <v>0.24</v>
      </c>
      <c r="H121" s="11">
        <v>0.33823670545591211</v>
      </c>
      <c r="I121" s="11">
        <v>0.33</v>
      </c>
      <c r="J121" s="146">
        <v>0.43</v>
      </c>
      <c r="K121" s="146">
        <v>1.67</v>
      </c>
      <c r="L121" s="11">
        <v>0.34</v>
      </c>
      <c r="M121" s="11">
        <v>0.31</v>
      </c>
      <c r="N121" s="11">
        <v>0.33</v>
      </c>
      <c r="O121" s="11">
        <v>0.32</v>
      </c>
      <c r="P121" s="11">
        <v>0.32</v>
      </c>
      <c r="Q121" s="11">
        <v>0.32</v>
      </c>
      <c r="R121" s="146">
        <v>0.4</v>
      </c>
      <c r="S121" s="146">
        <v>0.3</v>
      </c>
      <c r="T121" s="11">
        <v>0.32</v>
      </c>
      <c r="U121" s="11">
        <v>0.33</v>
      </c>
      <c r="V121" s="11">
        <v>0.34</v>
      </c>
      <c r="W121" s="146" t="s">
        <v>308</v>
      </c>
      <c r="X121" s="146">
        <v>0.9</v>
      </c>
      <c r="Y121" s="146" t="s">
        <v>312</v>
      </c>
      <c r="Z121" s="11">
        <v>0.36307321093653766</v>
      </c>
      <c r="AA121" s="11">
        <v>0.3</v>
      </c>
      <c r="AB121" s="11">
        <v>0.35</v>
      </c>
      <c r="AC121" s="146" t="s">
        <v>313</v>
      </c>
      <c r="AD121" s="11">
        <v>0.32</v>
      </c>
      <c r="AE121" s="11">
        <v>0.34</v>
      </c>
      <c r="AF121" s="11">
        <v>0.32</v>
      </c>
      <c r="AG121" s="150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275</v>
      </c>
      <c r="C122" s="12"/>
      <c r="D122" s="23">
        <v>0.31833333333333336</v>
      </c>
      <c r="E122" s="23">
        <v>0.32166666666666671</v>
      </c>
      <c r="F122" s="23">
        <v>0.33333333333333331</v>
      </c>
      <c r="G122" s="23">
        <v>0.23333333333333331</v>
      </c>
      <c r="H122" s="23">
        <v>0.34172867485957531</v>
      </c>
      <c r="I122" s="23">
        <v>0.33666666666666667</v>
      </c>
      <c r="J122" s="23">
        <v>0.44666666666666671</v>
      </c>
      <c r="K122" s="23">
        <v>1.675</v>
      </c>
      <c r="L122" s="23">
        <v>0.33833333333333337</v>
      </c>
      <c r="M122" s="23">
        <v>0.3</v>
      </c>
      <c r="N122" s="23">
        <v>0.32833333333333337</v>
      </c>
      <c r="O122" s="23">
        <v>0.31666666666666671</v>
      </c>
      <c r="P122" s="23">
        <v>0.3116666666666667</v>
      </c>
      <c r="Q122" s="23">
        <v>0.32166666666666671</v>
      </c>
      <c r="R122" s="23">
        <v>0.39999999999999997</v>
      </c>
      <c r="S122" s="23">
        <v>0.3</v>
      </c>
      <c r="T122" s="23">
        <v>0.33333333333333331</v>
      </c>
      <c r="U122" s="23">
        <v>0.33</v>
      </c>
      <c r="V122" s="23">
        <v>0.33166666666666672</v>
      </c>
      <c r="W122" s="23" t="s">
        <v>706</v>
      </c>
      <c r="X122" s="23">
        <v>0.88333333333333341</v>
      </c>
      <c r="Y122" s="23" t="s">
        <v>706</v>
      </c>
      <c r="Z122" s="23">
        <v>0.34016153006812516</v>
      </c>
      <c r="AA122" s="23">
        <v>0.3</v>
      </c>
      <c r="AB122" s="23">
        <v>0.32166666666666671</v>
      </c>
      <c r="AC122" s="23" t="s">
        <v>706</v>
      </c>
      <c r="AD122" s="23">
        <v>0.33833333333333337</v>
      </c>
      <c r="AE122" s="23">
        <v>0.33166666666666672</v>
      </c>
      <c r="AF122" s="23">
        <v>0.315</v>
      </c>
      <c r="AG122" s="150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276</v>
      </c>
      <c r="C123" s="29"/>
      <c r="D123" s="11">
        <v>0.32</v>
      </c>
      <c r="E123" s="11">
        <v>0.32</v>
      </c>
      <c r="F123" s="11">
        <v>0.32</v>
      </c>
      <c r="G123" s="11">
        <v>0.23499999999999999</v>
      </c>
      <c r="H123" s="11">
        <v>0.33816705385220863</v>
      </c>
      <c r="I123" s="11">
        <v>0.33500000000000002</v>
      </c>
      <c r="J123" s="11">
        <v>0.44</v>
      </c>
      <c r="K123" s="11">
        <v>1.6749999999999998</v>
      </c>
      <c r="L123" s="11">
        <v>0.34</v>
      </c>
      <c r="M123" s="11">
        <v>0.3</v>
      </c>
      <c r="N123" s="11">
        <v>0.32500000000000001</v>
      </c>
      <c r="O123" s="11">
        <v>0.315</v>
      </c>
      <c r="P123" s="11">
        <v>0.31</v>
      </c>
      <c r="Q123" s="11">
        <v>0.32</v>
      </c>
      <c r="R123" s="11">
        <v>0.4</v>
      </c>
      <c r="S123" s="11">
        <v>0.3</v>
      </c>
      <c r="T123" s="11">
        <v>0.33500000000000002</v>
      </c>
      <c r="U123" s="11">
        <v>0.33</v>
      </c>
      <c r="V123" s="11">
        <v>0.33500000000000002</v>
      </c>
      <c r="W123" s="11" t="s">
        <v>706</v>
      </c>
      <c r="X123" s="11">
        <v>0.9</v>
      </c>
      <c r="Y123" s="11" t="s">
        <v>706</v>
      </c>
      <c r="Z123" s="11">
        <v>0.33806060584016351</v>
      </c>
      <c r="AA123" s="11">
        <v>0.3</v>
      </c>
      <c r="AB123" s="11">
        <v>0.315</v>
      </c>
      <c r="AC123" s="11" t="s">
        <v>706</v>
      </c>
      <c r="AD123" s="11">
        <v>0.33500000000000002</v>
      </c>
      <c r="AE123" s="11">
        <v>0.33500000000000002</v>
      </c>
      <c r="AF123" s="11">
        <v>0.32</v>
      </c>
      <c r="AG123" s="150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277</v>
      </c>
      <c r="C124" s="29"/>
      <c r="D124" s="24">
        <v>4.0824829046386332E-3</v>
      </c>
      <c r="E124" s="24">
        <v>7.5277265270908165E-3</v>
      </c>
      <c r="F124" s="24">
        <v>4.8853522561496505E-2</v>
      </c>
      <c r="G124" s="24">
        <v>8.1649658092772543E-3</v>
      </c>
      <c r="H124" s="24">
        <v>9.2672384042946643E-3</v>
      </c>
      <c r="I124" s="24">
        <v>8.1649658092772491E-3</v>
      </c>
      <c r="J124" s="24">
        <v>6.8896056974740091E-2</v>
      </c>
      <c r="K124" s="24">
        <v>5.2440442408507558E-2</v>
      </c>
      <c r="L124" s="24">
        <v>2.0412414523193145E-2</v>
      </c>
      <c r="M124" s="24">
        <v>8.9442719099991665E-3</v>
      </c>
      <c r="N124" s="24">
        <v>9.8319208025017587E-3</v>
      </c>
      <c r="O124" s="24">
        <v>8.1649658092772665E-3</v>
      </c>
      <c r="P124" s="24">
        <v>7.5277265270908165E-3</v>
      </c>
      <c r="Q124" s="24">
        <v>7.5277265270908165E-3</v>
      </c>
      <c r="R124" s="24">
        <v>6.0809419444881171E-17</v>
      </c>
      <c r="S124" s="24">
        <v>0</v>
      </c>
      <c r="T124" s="24">
        <v>1.2110601416389963E-2</v>
      </c>
      <c r="U124" s="24">
        <v>6.324555320336764E-3</v>
      </c>
      <c r="V124" s="24">
        <v>2.0412414523193152E-2</v>
      </c>
      <c r="W124" s="24" t="s">
        <v>706</v>
      </c>
      <c r="X124" s="24">
        <v>4.0824829046386291E-2</v>
      </c>
      <c r="Y124" s="24" t="s">
        <v>706</v>
      </c>
      <c r="Z124" s="24">
        <v>1.5579071155170411E-2</v>
      </c>
      <c r="AA124" s="24">
        <v>0</v>
      </c>
      <c r="AB124" s="24">
        <v>1.9407902170679517E-2</v>
      </c>
      <c r="AC124" s="24" t="s">
        <v>706</v>
      </c>
      <c r="AD124" s="24">
        <v>1.940790217067951E-2</v>
      </c>
      <c r="AE124" s="24">
        <v>1.169045194450013E-2</v>
      </c>
      <c r="AF124" s="24">
        <v>8.3666002653407633E-3</v>
      </c>
      <c r="AG124" s="203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86</v>
      </c>
      <c r="C125" s="29"/>
      <c r="D125" s="13">
        <v>1.2824553627137067E-2</v>
      </c>
      <c r="E125" s="13">
        <v>2.340225863344295E-2</v>
      </c>
      <c r="F125" s="13">
        <v>0.14656056768448952</v>
      </c>
      <c r="G125" s="13">
        <v>3.4992710611188235E-2</v>
      </c>
      <c r="H125" s="13">
        <v>2.711870289522177E-2</v>
      </c>
      <c r="I125" s="13">
        <v>2.4252373690922521E-2</v>
      </c>
      <c r="J125" s="13">
        <v>0.15424490367479124</v>
      </c>
      <c r="K125" s="13">
        <v>3.1307726811049284E-2</v>
      </c>
      <c r="L125" s="13">
        <v>6.0332259674462492E-2</v>
      </c>
      <c r="M125" s="13">
        <v>2.9814239699997223E-2</v>
      </c>
      <c r="N125" s="13">
        <v>2.9944936454320073E-2</v>
      </c>
      <c r="O125" s="13">
        <v>2.5784102555612417E-2</v>
      </c>
      <c r="P125" s="13">
        <v>2.4153133242002616E-2</v>
      </c>
      <c r="Q125" s="13">
        <v>2.340225863344295E-2</v>
      </c>
      <c r="R125" s="13">
        <v>1.5202354861220294E-16</v>
      </c>
      <c r="S125" s="13">
        <v>0</v>
      </c>
      <c r="T125" s="13">
        <v>3.6331804249169888E-2</v>
      </c>
      <c r="U125" s="13">
        <v>1.9165319152535647E-2</v>
      </c>
      <c r="V125" s="13">
        <v>6.1544968411637632E-2</v>
      </c>
      <c r="W125" s="13" t="s">
        <v>706</v>
      </c>
      <c r="X125" s="13">
        <v>4.6216787599682591E-2</v>
      </c>
      <c r="Y125" s="13" t="s">
        <v>706</v>
      </c>
      <c r="Z125" s="13">
        <v>4.5799038921451068E-2</v>
      </c>
      <c r="AA125" s="13">
        <v>0</v>
      </c>
      <c r="AB125" s="13">
        <v>6.0335447162734243E-2</v>
      </c>
      <c r="AC125" s="13" t="s">
        <v>706</v>
      </c>
      <c r="AD125" s="13">
        <v>5.7363257647328594E-2</v>
      </c>
      <c r="AE125" s="13">
        <v>3.5247593802512953E-2</v>
      </c>
      <c r="AF125" s="13">
        <v>2.6560635762986552E-2</v>
      </c>
      <c r="AG125" s="150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278</v>
      </c>
      <c r="C126" s="29"/>
      <c r="D126" s="13">
        <v>-1.9440269937914367E-2</v>
      </c>
      <c r="E126" s="13">
        <v>-9.1726287854316801E-3</v>
      </c>
      <c r="F126" s="13">
        <v>2.676411524825717E-2</v>
      </c>
      <c r="G126" s="13">
        <v>-0.28126511932622</v>
      </c>
      <c r="H126" s="13">
        <v>5.2624221491453627E-2</v>
      </c>
      <c r="I126" s="13">
        <v>3.7031756400739857E-2</v>
      </c>
      <c r="J126" s="13">
        <v>0.37586391443266476</v>
      </c>
      <c r="K126" s="13">
        <v>4.1594896791224922</v>
      </c>
      <c r="L126" s="13">
        <v>4.216557697698109E-2</v>
      </c>
      <c r="M126" s="13">
        <v>-7.5912296276568592E-2</v>
      </c>
      <c r="N126" s="13">
        <v>1.1362653519533472E-2</v>
      </c>
      <c r="O126" s="13">
        <v>-2.45740905141556E-2</v>
      </c>
      <c r="P126" s="13">
        <v>-3.9975552242879409E-2</v>
      </c>
      <c r="Q126" s="13">
        <v>-9.1726287854316801E-3</v>
      </c>
      <c r="R126" s="13">
        <v>0.23211693829790847</v>
      </c>
      <c r="S126" s="13">
        <v>-7.5912296276568592E-2</v>
      </c>
      <c r="T126" s="13">
        <v>2.676411524825717E-2</v>
      </c>
      <c r="U126" s="13">
        <v>1.6496474095774705E-2</v>
      </c>
      <c r="V126" s="13">
        <v>2.1630294672016159E-2</v>
      </c>
      <c r="W126" s="13" t="s">
        <v>706</v>
      </c>
      <c r="X126" s="13">
        <v>1.7209249054078817</v>
      </c>
      <c r="Y126" s="13" t="s">
        <v>706</v>
      </c>
      <c r="Z126" s="13">
        <v>4.7796957385675798E-2</v>
      </c>
      <c r="AA126" s="13">
        <v>-7.5912296276568592E-2</v>
      </c>
      <c r="AB126" s="13">
        <v>-9.1726287854316801E-3</v>
      </c>
      <c r="AC126" s="13" t="s">
        <v>706</v>
      </c>
      <c r="AD126" s="13">
        <v>4.216557697698109E-2</v>
      </c>
      <c r="AE126" s="13">
        <v>2.1630294672016159E-2</v>
      </c>
      <c r="AF126" s="13">
        <v>-2.9707911090396943E-2</v>
      </c>
      <c r="AG126" s="150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279</v>
      </c>
      <c r="C127" s="47"/>
      <c r="D127" s="45">
        <v>0.77</v>
      </c>
      <c r="E127" s="45">
        <v>0.55000000000000004</v>
      </c>
      <c r="F127" s="45">
        <v>0.22</v>
      </c>
      <c r="G127" s="45">
        <v>6.41</v>
      </c>
      <c r="H127" s="45">
        <v>0.78</v>
      </c>
      <c r="I127" s="45">
        <v>0.44</v>
      </c>
      <c r="J127" s="45">
        <v>7.74</v>
      </c>
      <c r="K127" s="45">
        <v>89.25</v>
      </c>
      <c r="L127" s="45">
        <v>0.55000000000000004</v>
      </c>
      <c r="M127" s="45">
        <v>1.99</v>
      </c>
      <c r="N127" s="45">
        <v>0.11</v>
      </c>
      <c r="O127" s="45">
        <v>0.88</v>
      </c>
      <c r="P127" s="45">
        <v>1.22</v>
      </c>
      <c r="Q127" s="45">
        <v>0.55000000000000004</v>
      </c>
      <c r="R127" s="45" t="s">
        <v>280</v>
      </c>
      <c r="S127" s="45" t="s">
        <v>280</v>
      </c>
      <c r="T127" s="45">
        <v>0.22</v>
      </c>
      <c r="U127" s="45">
        <v>0</v>
      </c>
      <c r="V127" s="45">
        <v>0.11</v>
      </c>
      <c r="W127" s="45">
        <v>5.31</v>
      </c>
      <c r="X127" s="45" t="s">
        <v>280</v>
      </c>
      <c r="Y127" s="45" t="s">
        <v>280</v>
      </c>
      <c r="Z127" s="45">
        <v>0.67</v>
      </c>
      <c r="AA127" s="45">
        <v>1.99</v>
      </c>
      <c r="AB127" s="45">
        <v>0.55000000000000004</v>
      </c>
      <c r="AC127" s="45">
        <v>376.26</v>
      </c>
      <c r="AD127" s="45">
        <v>0.55000000000000004</v>
      </c>
      <c r="AE127" s="45">
        <v>0.11</v>
      </c>
      <c r="AF127" s="45">
        <v>1</v>
      </c>
      <c r="AG127" s="150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314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BM128" s="55"/>
    </row>
    <row r="129" spans="1:65">
      <c r="BM129" s="55"/>
    </row>
    <row r="130" spans="1:65" ht="15">
      <c r="B130" s="8" t="s">
        <v>528</v>
      </c>
      <c r="BM130" s="28" t="s">
        <v>66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228</v>
      </c>
      <c r="E131" s="17" t="s">
        <v>228</v>
      </c>
      <c r="F131" s="17" t="s">
        <v>228</v>
      </c>
      <c r="G131" s="17" t="s">
        <v>228</v>
      </c>
      <c r="H131" s="17" t="s">
        <v>228</v>
      </c>
      <c r="I131" s="17" t="s">
        <v>228</v>
      </c>
      <c r="J131" s="17" t="s">
        <v>228</v>
      </c>
      <c r="K131" s="17" t="s">
        <v>228</v>
      </c>
      <c r="L131" s="17" t="s">
        <v>228</v>
      </c>
      <c r="M131" s="17" t="s">
        <v>228</v>
      </c>
      <c r="N131" s="17" t="s">
        <v>228</v>
      </c>
      <c r="O131" s="17" t="s">
        <v>228</v>
      </c>
      <c r="P131" s="17" t="s">
        <v>228</v>
      </c>
      <c r="Q131" s="17" t="s">
        <v>228</v>
      </c>
      <c r="R131" s="17" t="s">
        <v>228</v>
      </c>
      <c r="S131" s="17" t="s">
        <v>228</v>
      </c>
      <c r="T131" s="17" t="s">
        <v>228</v>
      </c>
      <c r="U131" s="17" t="s">
        <v>228</v>
      </c>
      <c r="V131" s="17" t="s">
        <v>228</v>
      </c>
      <c r="W131" s="17" t="s">
        <v>228</v>
      </c>
      <c r="X131" s="17" t="s">
        <v>228</v>
      </c>
      <c r="Y131" s="17" t="s">
        <v>228</v>
      </c>
      <c r="Z131" s="17" t="s">
        <v>228</v>
      </c>
      <c r="AA131" s="17" t="s">
        <v>228</v>
      </c>
      <c r="AB131" s="17" t="s">
        <v>228</v>
      </c>
      <c r="AC131" s="17" t="s">
        <v>228</v>
      </c>
      <c r="AD131" s="17" t="s">
        <v>228</v>
      </c>
      <c r="AE131" s="17" t="s">
        <v>228</v>
      </c>
      <c r="AF131" s="17" t="s">
        <v>228</v>
      </c>
      <c r="AG131" s="17" t="s">
        <v>228</v>
      </c>
      <c r="AH131" s="17" t="s">
        <v>228</v>
      </c>
      <c r="AI131" s="150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229</v>
      </c>
      <c r="C132" s="9" t="s">
        <v>229</v>
      </c>
      <c r="D132" s="148" t="s">
        <v>231</v>
      </c>
      <c r="E132" s="149" t="s">
        <v>232</v>
      </c>
      <c r="F132" s="149" t="s">
        <v>233</v>
      </c>
      <c r="G132" s="149" t="s">
        <v>234</v>
      </c>
      <c r="H132" s="149" t="s">
        <v>235</v>
      </c>
      <c r="I132" s="149" t="s">
        <v>236</v>
      </c>
      <c r="J132" s="149" t="s">
        <v>237</v>
      </c>
      <c r="K132" s="149" t="s">
        <v>238</v>
      </c>
      <c r="L132" s="149" t="s">
        <v>239</v>
      </c>
      <c r="M132" s="149" t="s">
        <v>240</v>
      </c>
      <c r="N132" s="149" t="s">
        <v>241</v>
      </c>
      <c r="O132" s="149" t="s">
        <v>242</v>
      </c>
      <c r="P132" s="149" t="s">
        <v>243</v>
      </c>
      <c r="Q132" s="149" t="s">
        <v>245</v>
      </c>
      <c r="R132" s="149" t="s">
        <v>246</v>
      </c>
      <c r="S132" s="149" t="s">
        <v>248</v>
      </c>
      <c r="T132" s="149" t="s">
        <v>249</v>
      </c>
      <c r="U132" s="149" t="s">
        <v>304</v>
      </c>
      <c r="V132" s="149" t="s">
        <v>251</v>
      </c>
      <c r="W132" s="149" t="s">
        <v>252</v>
      </c>
      <c r="X132" s="149" t="s">
        <v>253</v>
      </c>
      <c r="Y132" s="149" t="s">
        <v>256</v>
      </c>
      <c r="Z132" s="149" t="s">
        <v>257</v>
      </c>
      <c r="AA132" s="149" t="s">
        <v>258</v>
      </c>
      <c r="AB132" s="149" t="s">
        <v>305</v>
      </c>
      <c r="AC132" s="149" t="s">
        <v>260</v>
      </c>
      <c r="AD132" s="149" t="s">
        <v>261</v>
      </c>
      <c r="AE132" s="149" t="s">
        <v>262</v>
      </c>
      <c r="AF132" s="149" t="s">
        <v>266</v>
      </c>
      <c r="AG132" s="149" t="s">
        <v>267</v>
      </c>
      <c r="AH132" s="149" t="s">
        <v>268</v>
      </c>
      <c r="AI132" s="150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307</v>
      </c>
      <c r="E133" s="11" t="s">
        <v>307</v>
      </c>
      <c r="F133" s="11" t="s">
        <v>307</v>
      </c>
      <c r="G133" s="11" t="s">
        <v>115</v>
      </c>
      <c r="H133" s="11" t="s">
        <v>115</v>
      </c>
      <c r="I133" s="11" t="s">
        <v>307</v>
      </c>
      <c r="J133" s="11" t="s">
        <v>115</v>
      </c>
      <c r="K133" s="11" t="s">
        <v>306</v>
      </c>
      <c r="L133" s="11" t="s">
        <v>307</v>
      </c>
      <c r="M133" s="11" t="s">
        <v>307</v>
      </c>
      <c r="N133" s="11" t="s">
        <v>307</v>
      </c>
      <c r="O133" s="11" t="s">
        <v>307</v>
      </c>
      <c r="P133" s="11" t="s">
        <v>307</v>
      </c>
      <c r="Q133" s="11" t="s">
        <v>307</v>
      </c>
      <c r="R133" s="11" t="s">
        <v>115</v>
      </c>
      <c r="S133" s="11" t="s">
        <v>306</v>
      </c>
      <c r="T133" s="11" t="s">
        <v>307</v>
      </c>
      <c r="U133" s="11" t="s">
        <v>307</v>
      </c>
      <c r="V133" s="11" t="s">
        <v>115</v>
      </c>
      <c r="W133" s="11" t="s">
        <v>115</v>
      </c>
      <c r="X133" s="11" t="s">
        <v>306</v>
      </c>
      <c r="Y133" s="11" t="s">
        <v>115</v>
      </c>
      <c r="Z133" s="11" t="s">
        <v>115</v>
      </c>
      <c r="AA133" s="11" t="s">
        <v>115</v>
      </c>
      <c r="AB133" s="11" t="s">
        <v>115</v>
      </c>
      <c r="AC133" s="11" t="s">
        <v>306</v>
      </c>
      <c r="AD133" s="11" t="s">
        <v>306</v>
      </c>
      <c r="AE133" s="11" t="s">
        <v>115</v>
      </c>
      <c r="AF133" s="11" t="s">
        <v>115</v>
      </c>
      <c r="AG133" s="11" t="s">
        <v>306</v>
      </c>
      <c r="AH133" s="11" t="s">
        <v>115</v>
      </c>
      <c r="AI133" s="150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150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4.4889999999999999</v>
      </c>
      <c r="E135" s="22">
        <v>4.28</v>
      </c>
      <c r="F135" s="22">
        <v>4.62</v>
      </c>
      <c r="G135" s="22">
        <v>4.4000000000000004</v>
      </c>
      <c r="H135" s="22">
        <v>4.4977372584857429</v>
      </c>
      <c r="I135" s="22">
        <v>4.4000000000000004</v>
      </c>
      <c r="J135" s="22">
        <v>4.2</v>
      </c>
      <c r="K135" s="22">
        <v>4.7</v>
      </c>
      <c r="L135" s="22">
        <v>4.3499999999999996</v>
      </c>
      <c r="M135" s="22">
        <v>4.55</v>
      </c>
      <c r="N135" s="22">
        <v>4.5199999999999996</v>
      </c>
      <c r="O135" s="22">
        <v>4.3499999999999996</v>
      </c>
      <c r="P135" s="22">
        <v>4.6900000000000004</v>
      </c>
      <c r="Q135" s="22">
        <v>4.41</v>
      </c>
      <c r="R135" s="22">
        <v>4.5199999999999996</v>
      </c>
      <c r="S135" s="145">
        <v>3.8599999999999994</v>
      </c>
      <c r="T135" s="22">
        <v>4.34</v>
      </c>
      <c r="U135" s="22">
        <v>4.67</v>
      </c>
      <c r="V135" s="22">
        <v>4.46</v>
      </c>
      <c r="W135" s="22">
        <v>4.43</v>
      </c>
      <c r="X135" s="22">
        <v>4.34</v>
      </c>
      <c r="Y135" s="22">
        <v>4.2548500000000002</v>
      </c>
      <c r="Z135" s="22">
        <v>4.66</v>
      </c>
      <c r="AA135" s="22">
        <v>4.49</v>
      </c>
      <c r="AB135" s="145">
        <v>3.8539999999999996</v>
      </c>
      <c r="AC135" s="22">
        <v>4.62845</v>
      </c>
      <c r="AD135" s="22">
        <v>4.5857999999999999</v>
      </c>
      <c r="AE135" s="145">
        <v>5.08</v>
      </c>
      <c r="AF135" s="145">
        <v>4.8599999999999994</v>
      </c>
      <c r="AG135" s="22">
        <v>4.5730000000000004</v>
      </c>
      <c r="AH135" s="22">
        <v>4.4008000000000003</v>
      </c>
      <c r="AI135" s="150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4.468</v>
      </c>
      <c r="E136" s="11">
        <v>4.38</v>
      </c>
      <c r="F136" s="11">
        <v>4.3099999999999996</v>
      </c>
      <c r="G136" s="11">
        <v>4.41</v>
      </c>
      <c r="H136" s="11">
        <v>4.5014103762212532</v>
      </c>
      <c r="I136" s="11">
        <v>4.26</v>
      </c>
      <c r="J136" s="11">
        <v>4.37</v>
      </c>
      <c r="K136" s="11">
        <v>4.3499999999999996</v>
      </c>
      <c r="L136" s="11">
        <v>4.4000000000000004</v>
      </c>
      <c r="M136" s="11">
        <v>4.55</v>
      </c>
      <c r="N136" s="11">
        <v>4.49</v>
      </c>
      <c r="O136" s="11">
        <v>4.21</v>
      </c>
      <c r="P136" s="11">
        <v>4.78</v>
      </c>
      <c r="Q136" s="11">
        <v>4.22</v>
      </c>
      <c r="R136" s="11">
        <v>4.55</v>
      </c>
      <c r="S136" s="146">
        <v>3.93</v>
      </c>
      <c r="T136" s="11">
        <v>4.42</v>
      </c>
      <c r="U136" s="11">
        <v>4.59</v>
      </c>
      <c r="V136" s="11">
        <v>4.47</v>
      </c>
      <c r="W136" s="11">
        <v>4.4522000000000004</v>
      </c>
      <c r="X136" s="11">
        <v>4.3099999999999996</v>
      </c>
      <c r="Y136" s="11">
        <v>4.2405299999999997</v>
      </c>
      <c r="Z136" s="11">
        <v>4.6740000000000004</v>
      </c>
      <c r="AA136" s="11">
        <v>4.5149999999999997</v>
      </c>
      <c r="AB136" s="146">
        <v>3.7679999999999998</v>
      </c>
      <c r="AC136" s="11">
        <v>4.1280000000000001</v>
      </c>
      <c r="AD136" s="11">
        <v>4.6318000000000001</v>
      </c>
      <c r="AE136" s="151">
        <v>4.08</v>
      </c>
      <c r="AF136" s="146">
        <v>4.88</v>
      </c>
      <c r="AG136" s="11">
        <v>4.4644000000000004</v>
      </c>
      <c r="AH136" s="11">
        <v>4.4976000000000003</v>
      </c>
      <c r="AI136" s="150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4.4770000000000003</v>
      </c>
      <c r="E137" s="11">
        <v>4.41</v>
      </c>
      <c r="F137" s="11">
        <v>4.43</v>
      </c>
      <c r="G137" s="11">
        <v>4.4400000000000004</v>
      </c>
      <c r="H137" s="11">
        <v>4.510270593345945</v>
      </c>
      <c r="I137" s="11">
        <v>4.3499999999999996</v>
      </c>
      <c r="J137" s="11">
        <v>4.66</v>
      </c>
      <c r="K137" s="11">
        <v>4.3099999999999996</v>
      </c>
      <c r="L137" s="11">
        <v>4.3499999999999996</v>
      </c>
      <c r="M137" s="11">
        <v>4.49</v>
      </c>
      <c r="N137" s="11">
        <v>4.57</v>
      </c>
      <c r="O137" s="11">
        <v>4.2699999999999996</v>
      </c>
      <c r="P137" s="11">
        <v>4.72</v>
      </c>
      <c r="Q137" s="11">
        <v>4.33</v>
      </c>
      <c r="R137" s="11">
        <v>4.47</v>
      </c>
      <c r="S137" s="146">
        <v>4.05</v>
      </c>
      <c r="T137" s="11">
        <v>4.1500000000000004</v>
      </c>
      <c r="U137" s="11">
        <v>4.3499999999999996</v>
      </c>
      <c r="V137" s="11">
        <v>4.4800000000000004</v>
      </c>
      <c r="W137" s="11">
        <v>4.4573999999999998</v>
      </c>
      <c r="X137" s="11">
        <v>4.33</v>
      </c>
      <c r="Y137" s="11">
        <v>4.2379300000000004</v>
      </c>
      <c r="Z137" s="11">
        <v>4.6740000000000004</v>
      </c>
      <c r="AA137" s="11">
        <v>4.5880000000000001</v>
      </c>
      <c r="AB137" s="146">
        <v>3.8769999999999998</v>
      </c>
      <c r="AC137" s="11">
        <v>4.1883499999999998</v>
      </c>
      <c r="AD137" s="11">
        <v>4.6203000000000003</v>
      </c>
      <c r="AE137" s="146">
        <v>5.26</v>
      </c>
      <c r="AF137" s="146">
        <v>4.8</v>
      </c>
      <c r="AG137" s="11">
        <v>4.5366</v>
      </c>
      <c r="AH137" s="11">
        <v>4.3820999999999994</v>
      </c>
      <c r="AI137" s="150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4.4130000000000003</v>
      </c>
      <c r="E138" s="11">
        <v>4.37</v>
      </c>
      <c r="F138" s="11">
        <v>4.32</v>
      </c>
      <c r="G138" s="11">
        <v>4.42</v>
      </c>
      <c r="H138" s="11">
        <v>4.5290960674322198</v>
      </c>
      <c r="I138" s="11">
        <v>4.38</v>
      </c>
      <c r="J138" s="11">
        <v>4.4800000000000004</v>
      </c>
      <c r="K138" s="11">
        <v>4.63</v>
      </c>
      <c r="L138" s="11">
        <v>4.3600000000000003</v>
      </c>
      <c r="M138" s="11">
        <v>4.5</v>
      </c>
      <c r="N138" s="11">
        <v>4.49</v>
      </c>
      <c r="O138" s="11">
        <v>4.24</v>
      </c>
      <c r="P138" s="11">
        <v>4.72</v>
      </c>
      <c r="Q138" s="11">
        <v>4.12</v>
      </c>
      <c r="R138" s="11">
        <v>4.41</v>
      </c>
      <c r="S138" s="146">
        <v>4.0599999999999996</v>
      </c>
      <c r="T138" s="11">
        <v>4.32</v>
      </c>
      <c r="U138" s="11">
        <v>4.49</v>
      </c>
      <c r="V138" s="11">
        <v>4.41</v>
      </c>
      <c r="W138" s="11">
        <v>4.5472000000000001</v>
      </c>
      <c r="X138" s="11">
        <v>4.3499999999999996</v>
      </c>
      <c r="Y138" s="11">
        <v>4.2329800000000004</v>
      </c>
      <c r="Z138" s="11">
        <v>4.617</v>
      </c>
      <c r="AA138" s="11">
        <v>4.5419999999999998</v>
      </c>
      <c r="AB138" s="146">
        <v>3.8469999999999995</v>
      </c>
      <c r="AC138" s="11">
        <v>4.3974000000000002</v>
      </c>
      <c r="AD138" s="11">
        <v>4.6120000000000001</v>
      </c>
      <c r="AE138" s="146">
        <v>4.9000000000000004</v>
      </c>
      <c r="AF138" s="146">
        <v>4.83</v>
      </c>
      <c r="AG138" s="11">
        <v>4.5416999999999996</v>
      </c>
      <c r="AH138" s="11">
        <v>4.4970999999999997</v>
      </c>
      <c r="AI138" s="150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4.4447093822288357</v>
      </c>
    </row>
    <row r="139" spans="1:65">
      <c r="A139" s="30"/>
      <c r="B139" s="19">
        <v>1</v>
      </c>
      <c r="C139" s="9">
        <v>5</v>
      </c>
      <c r="D139" s="11">
        <v>4.4480000000000004</v>
      </c>
      <c r="E139" s="11">
        <v>4.21</v>
      </c>
      <c r="F139" s="11">
        <v>4.1500000000000004</v>
      </c>
      <c r="G139" s="11">
        <v>4.42</v>
      </c>
      <c r="H139" s="11">
        <v>4.5329618370423992</v>
      </c>
      <c r="I139" s="11">
        <v>4.49</v>
      </c>
      <c r="J139" s="11">
        <v>4.6100000000000003</v>
      </c>
      <c r="K139" s="11">
        <v>4.57</v>
      </c>
      <c r="L139" s="11">
        <v>4.49</v>
      </c>
      <c r="M139" s="11">
        <v>4.4800000000000004</v>
      </c>
      <c r="N139" s="11">
        <v>4.51</v>
      </c>
      <c r="O139" s="11">
        <v>4.33</v>
      </c>
      <c r="P139" s="11">
        <v>4.6399999999999997</v>
      </c>
      <c r="Q139" s="11">
        <v>4.1399999999999997</v>
      </c>
      <c r="R139" s="11">
        <v>4.5900000000000007</v>
      </c>
      <c r="S139" s="146">
        <v>4.09</v>
      </c>
      <c r="T139" s="11">
        <v>4.13</v>
      </c>
      <c r="U139" s="11">
        <v>4.5599999999999996</v>
      </c>
      <c r="V139" s="11">
        <v>4.43</v>
      </c>
      <c r="W139" s="11">
        <v>4.3826000000000001</v>
      </c>
      <c r="X139" s="11">
        <v>4.33</v>
      </c>
      <c r="Y139" s="11">
        <v>4.2936300000000003</v>
      </c>
      <c r="Z139" s="11">
        <v>4.5880000000000001</v>
      </c>
      <c r="AA139" s="11">
        <v>4.57</v>
      </c>
      <c r="AB139" s="146">
        <v>3.7050000000000001</v>
      </c>
      <c r="AC139" s="11">
        <v>4.2217500000000001</v>
      </c>
      <c r="AD139" s="11">
        <v>4.6965000000000003</v>
      </c>
      <c r="AE139" s="146">
        <v>4.95</v>
      </c>
      <c r="AF139" s="146">
        <v>4.8899999999999997</v>
      </c>
      <c r="AG139" s="11">
        <v>4.2980999999999998</v>
      </c>
      <c r="AH139" s="11">
        <v>4.3921999999999999</v>
      </c>
      <c r="AI139" s="150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22</v>
      </c>
    </row>
    <row r="140" spans="1:65">
      <c r="A140" s="30"/>
      <c r="B140" s="19">
        <v>1</v>
      </c>
      <c r="C140" s="9">
        <v>6</v>
      </c>
      <c r="D140" s="11">
        <v>4.4139999999999997</v>
      </c>
      <c r="E140" s="11">
        <v>4.42</v>
      </c>
      <c r="F140" s="11">
        <v>4.1500000000000004</v>
      </c>
      <c r="G140" s="11">
        <v>4.45</v>
      </c>
      <c r="H140" s="11">
        <v>4.5261818159882186</v>
      </c>
      <c r="I140" s="11">
        <v>4.55</v>
      </c>
      <c r="J140" s="11">
        <v>4.6500000000000004</v>
      </c>
      <c r="K140" s="11">
        <v>4.54</v>
      </c>
      <c r="L140" s="11">
        <v>4.4400000000000004</v>
      </c>
      <c r="M140" s="11">
        <v>4.5199999999999996</v>
      </c>
      <c r="N140" s="11">
        <v>4.54</v>
      </c>
      <c r="O140" s="11">
        <v>4.38</v>
      </c>
      <c r="P140" s="11">
        <v>4.66</v>
      </c>
      <c r="Q140" s="11">
        <v>4.28</v>
      </c>
      <c r="R140" s="11">
        <v>4.46</v>
      </c>
      <c r="S140" s="146">
        <v>3.9800000000000004</v>
      </c>
      <c r="T140" s="11">
        <v>4.47</v>
      </c>
      <c r="U140" s="11">
        <v>4.4000000000000004</v>
      </c>
      <c r="V140" s="11">
        <v>4.4800000000000004</v>
      </c>
      <c r="W140" s="11">
        <v>4.3784000000000001</v>
      </c>
      <c r="X140" s="11">
        <v>4.3499999999999996</v>
      </c>
      <c r="Y140" s="11">
        <v>4.24099</v>
      </c>
      <c r="Z140" s="11">
        <v>4.7030000000000003</v>
      </c>
      <c r="AA140" s="11">
        <v>4.5819999999999999</v>
      </c>
      <c r="AB140" s="146">
        <v>3.83</v>
      </c>
      <c r="AC140" s="11">
        <v>4.3027499999999996</v>
      </c>
      <c r="AD140" s="11">
        <v>4.6826999999999996</v>
      </c>
      <c r="AE140" s="146">
        <v>5.0199999999999996</v>
      </c>
      <c r="AF140" s="146">
        <v>4.7300000000000004</v>
      </c>
      <c r="AG140" s="11">
        <v>4.3677000000000001</v>
      </c>
      <c r="AH140" s="11">
        <v>4.4275000000000002</v>
      </c>
      <c r="AI140" s="150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275</v>
      </c>
      <c r="C141" s="12"/>
      <c r="D141" s="23">
        <v>4.4515000000000002</v>
      </c>
      <c r="E141" s="23">
        <v>4.3449999999999998</v>
      </c>
      <c r="F141" s="23">
        <v>4.3299999999999992</v>
      </c>
      <c r="G141" s="23">
        <v>4.4233333333333338</v>
      </c>
      <c r="H141" s="23">
        <v>4.5162763247526305</v>
      </c>
      <c r="I141" s="23">
        <v>4.4050000000000002</v>
      </c>
      <c r="J141" s="23">
        <v>4.4950000000000001</v>
      </c>
      <c r="K141" s="23">
        <v>4.5166666666666666</v>
      </c>
      <c r="L141" s="23">
        <v>4.3983333333333343</v>
      </c>
      <c r="M141" s="23">
        <v>4.5149999999999997</v>
      </c>
      <c r="N141" s="23">
        <v>4.5199999999999996</v>
      </c>
      <c r="O141" s="23">
        <v>4.296666666666666</v>
      </c>
      <c r="P141" s="23">
        <v>4.7016666666666671</v>
      </c>
      <c r="Q141" s="23">
        <v>4.25</v>
      </c>
      <c r="R141" s="23">
        <v>4.5</v>
      </c>
      <c r="S141" s="23">
        <v>3.9949999999999997</v>
      </c>
      <c r="T141" s="23">
        <v>4.3049999999999997</v>
      </c>
      <c r="U141" s="23">
        <v>4.5100000000000007</v>
      </c>
      <c r="V141" s="23">
        <v>4.4550000000000001</v>
      </c>
      <c r="W141" s="23">
        <v>4.4413</v>
      </c>
      <c r="X141" s="23">
        <v>4.335</v>
      </c>
      <c r="Y141" s="23">
        <v>4.2501516666666666</v>
      </c>
      <c r="Z141" s="23">
        <v>4.6526666666666667</v>
      </c>
      <c r="AA141" s="23">
        <v>4.5478333333333332</v>
      </c>
      <c r="AB141" s="23">
        <v>3.8134999999999999</v>
      </c>
      <c r="AC141" s="23">
        <v>4.3111166666666669</v>
      </c>
      <c r="AD141" s="23">
        <v>4.6381833333333331</v>
      </c>
      <c r="AE141" s="23">
        <v>4.8816666666666668</v>
      </c>
      <c r="AF141" s="23">
        <v>4.8316666666666661</v>
      </c>
      <c r="AG141" s="23">
        <v>4.4635833333333332</v>
      </c>
      <c r="AH141" s="23">
        <v>4.4328833333333328</v>
      </c>
      <c r="AI141" s="150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276</v>
      </c>
      <c r="C142" s="29"/>
      <c r="D142" s="11">
        <v>4.4580000000000002</v>
      </c>
      <c r="E142" s="11">
        <v>4.375</v>
      </c>
      <c r="F142" s="11">
        <v>4.3149999999999995</v>
      </c>
      <c r="G142" s="11">
        <v>4.42</v>
      </c>
      <c r="H142" s="11">
        <v>4.5182262046670818</v>
      </c>
      <c r="I142" s="11">
        <v>4.3900000000000006</v>
      </c>
      <c r="J142" s="11">
        <v>4.5449999999999999</v>
      </c>
      <c r="K142" s="11">
        <v>4.5549999999999997</v>
      </c>
      <c r="L142" s="11">
        <v>4.3800000000000008</v>
      </c>
      <c r="M142" s="11">
        <v>4.51</v>
      </c>
      <c r="N142" s="11">
        <v>4.5149999999999997</v>
      </c>
      <c r="O142" s="11">
        <v>4.3</v>
      </c>
      <c r="P142" s="11">
        <v>4.7050000000000001</v>
      </c>
      <c r="Q142" s="11">
        <v>4.25</v>
      </c>
      <c r="R142" s="11">
        <v>4.4949999999999992</v>
      </c>
      <c r="S142" s="11">
        <v>4.0150000000000006</v>
      </c>
      <c r="T142" s="11">
        <v>4.33</v>
      </c>
      <c r="U142" s="11">
        <v>4.5250000000000004</v>
      </c>
      <c r="V142" s="11">
        <v>4.4649999999999999</v>
      </c>
      <c r="W142" s="11">
        <v>4.4411000000000005</v>
      </c>
      <c r="X142" s="11">
        <v>4.335</v>
      </c>
      <c r="Y142" s="11">
        <v>4.2407599999999999</v>
      </c>
      <c r="Z142" s="11">
        <v>4.6669999999999998</v>
      </c>
      <c r="AA142" s="11">
        <v>4.556</v>
      </c>
      <c r="AB142" s="11">
        <v>3.8384999999999998</v>
      </c>
      <c r="AC142" s="11">
        <v>4.2622499999999999</v>
      </c>
      <c r="AD142" s="11">
        <v>4.6260500000000002</v>
      </c>
      <c r="AE142" s="11">
        <v>4.9849999999999994</v>
      </c>
      <c r="AF142" s="11">
        <v>4.8449999999999998</v>
      </c>
      <c r="AG142" s="11">
        <v>4.5005000000000006</v>
      </c>
      <c r="AH142" s="11">
        <v>4.4141500000000002</v>
      </c>
      <c r="AI142" s="150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277</v>
      </c>
      <c r="C143" s="29"/>
      <c r="D143" s="24">
        <v>3.2340377239605617E-2</v>
      </c>
      <c r="E143" s="24">
        <v>8.2643814045577524E-2</v>
      </c>
      <c r="F143" s="24">
        <v>0.17854971296532501</v>
      </c>
      <c r="G143" s="24">
        <v>1.861898672502527E-2</v>
      </c>
      <c r="H143" s="24">
        <v>1.5110480421721046E-2</v>
      </c>
      <c r="I143" s="24">
        <v>0.10290772565750357</v>
      </c>
      <c r="J143" s="24">
        <v>0.1829480800664495</v>
      </c>
      <c r="K143" s="24">
        <v>0.15513435037626819</v>
      </c>
      <c r="L143" s="24">
        <v>5.7067211835402386E-2</v>
      </c>
      <c r="M143" s="24">
        <v>3.0166206257996479E-2</v>
      </c>
      <c r="N143" s="24">
        <v>3.0983866769659366E-2</v>
      </c>
      <c r="O143" s="24">
        <v>6.6833125519211334E-2</v>
      </c>
      <c r="P143" s="24">
        <v>4.9966655548142044E-2</v>
      </c>
      <c r="Q143" s="24">
        <v>0.11207140580897532</v>
      </c>
      <c r="R143" s="24">
        <v>6.5726706900620074E-2</v>
      </c>
      <c r="S143" s="24">
        <v>8.8260976654464932E-2</v>
      </c>
      <c r="T143" s="24">
        <v>0.13896042602122363</v>
      </c>
      <c r="U143" s="24">
        <v>0.12049896265113649</v>
      </c>
      <c r="V143" s="24">
        <v>2.8809720581775992E-2</v>
      </c>
      <c r="W143" s="24">
        <v>6.184273603261748E-2</v>
      </c>
      <c r="X143" s="24">
        <v>1.5165750888103072E-2</v>
      </c>
      <c r="Y143" s="24">
        <v>2.2508610278439409E-2</v>
      </c>
      <c r="Z143" s="24">
        <v>4.2311542948309952E-2</v>
      </c>
      <c r="AA143" s="24">
        <v>3.9316239223337067E-2</v>
      </c>
      <c r="AB143" s="24">
        <v>6.4667611676943682E-2</v>
      </c>
      <c r="AC143" s="24">
        <v>0.18155166115094257</v>
      </c>
      <c r="AD143" s="24">
        <v>4.283154989802105E-2</v>
      </c>
      <c r="AE143" s="24">
        <v>0.41213670871043095</v>
      </c>
      <c r="AF143" s="24">
        <v>5.9805239458316992E-2</v>
      </c>
      <c r="AG143" s="24">
        <v>0.1095305147740422</v>
      </c>
      <c r="AH143" s="24">
        <v>5.2162109492108102E-2</v>
      </c>
      <c r="AI143" s="203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56"/>
    </row>
    <row r="144" spans="1:65">
      <c r="A144" s="30"/>
      <c r="B144" s="3" t="s">
        <v>86</v>
      </c>
      <c r="C144" s="29"/>
      <c r="D144" s="13">
        <v>7.2650516094812118E-3</v>
      </c>
      <c r="E144" s="13">
        <v>1.9020440516818764E-2</v>
      </c>
      <c r="F144" s="13">
        <v>4.1235499530098162E-2</v>
      </c>
      <c r="G144" s="13">
        <v>4.2092660267577849E-3</v>
      </c>
      <c r="H144" s="13">
        <v>3.3457829714502005E-3</v>
      </c>
      <c r="I144" s="13">
        <v>2.3361572226448028E-2</v>
      </c>
      <c r="J144" s="13">
        <v>4.0700351516451502E-2</v>
      </c>
      <c r="K144" s="13">
        <v>3.4347088644192218E-2</v>
      </c>
      <c r="L144" s="13">
        <v>1.2974735544236993E-2</v>
      </c>
      <c r="M144" s="13">
        <v>6.681330289700217E-3</v>
      </c>
      <c r="N144" s="13">
        <v>6.8548377808980909E-3</v>
      </c>
      <c r="O144" s="13">
        <v>1.5554645194541042E-2</v>
      </c>
      <c r="P144" s="13">
        <v>1.0627434714245028E-2</v>
      </c>
      <c r="Q144" s="13">
        <v>2.6369742543288308E-2</v>
      </c>
      <c r="R144" s="13">
        <v>1.4605934866804461E-2</v>
      </c>
      <c r="S144" s="13">
        <v>2.209286023891488E-2</v>
      </c>
      <c r="T144" s="13">
        <v>3.2278844604233137E-2</v>
      </c>
      <c r="U144" s="13">
        <v>2.6718173536837357E-2</v>
      </c>
      <c r="V144" s="13">
        <v>6.4668284134177315E-3</v>
      </c>
      <c r="W144" s="13">
        <v>1.3924467167860194E-2</v>
      </c>
      <c r="X144" s="13">
        <v>3.498443111442462E-3</v>
      </c>
      <c r="Y144" s="13">
        <v>5.2959546020371999E-3</v>
      </c>
      <c r="Z144" s="13">
        <v>9.094041327190848E-3</v>
      </c>
      <c r="AA144" s="13">
        <v>8.6450483871448828E-3</v>
      </c>
      <c r="AB144" s="13">
        <v>1.6957548623821601E-2</v>
      </c>
      <c r="AC144" s="13">
        <v>4.2112444451965478E-2</v>
      </c>
      <c r="AD144" s="13">
        <v>9.2345530178168291E-3</v>
      </c>
      <c r="AE144" s="13">
        <v>8.4425409773389748E-2</v>
      </c>
      <c r="AF144" s="13">
        <v>1.2377766014139428E-2</v>
      </c>
      <c r="AG144" s="13">
        <v>2.4538696064232892E-2</v>
      </c>
      <c r="AH144" s="13">
        <v>1.1767083762361167E-2</v>
      </c>
      <c r="AI144" s="150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278</v>
      </c>
      <c r="C145" s="29"/>
      <c r="D145" s="13">
        <v>1.5277979249477269E-3</v>
      </c>
      <c r="E145" s="13">
        <v>-2.2433273731574332E-2</v>
      </c>
      <c r="F145" s="13">
        <v>-2.580807255643669E-2</v>
      </c>
      <c r="G145" s="13">
        <v>-4.8093243128491947E-3</v>
      </c>
      <c r="H145" s="13">
        <v>1.6101602235218948E-2</v>
      </c>
      <c r="I145" s="13">
        <v>-8.9340784321252364E-3</v>
      </c>
      <c r="J145" s="13">
        <v>1.1314714517048019E-2</v>
      </c>
      <c r="K145" s="13">
        <v>1.6189423930737856E-2</v>
      </c>
      <c r="L145" s="13">
        <v>-1.0433989020952716E-2</v>
      </c>
      <c r="M145" s="13">
        <v>1.5814446283531014E-2</v>
      </c>
      <c r="N145" s="13">
        <v>1.6939379225151763E-2</v>
      </c>
      <c r="O145" s="13">
        <v>-3.3307625500574867E-2</v>
      </c>
      <c r="P145" s="13">
        <v>5.781194277070556E-2</v>
      </c>
      <c r="Q145" s="13">
        <v>-4.3806999622368337E-2</v>
      </c>
      <c r="R145" s="13">
        <v>1.2439647458668768E-2</v>
      </c>
      <c r="S145" s="13">
        <v>-0.1011785796450263</v>
      </c>
      <c r="T145" s="13">
        <v>-3.1432737264540211E-2</v>
      </c>
      <c r="U145" s="13">
        <v>1.4689513341910487E-2</v>
      </c>
      <c r="V145" s="13">
        <v>2.315250984082029E-3</v>
      </c>
      <c r="W145" s="13">
        <v>-7.6706527595871155E-4</v>
      </c>
      <c r="X145" s="13">
        <v>-2.4683139614815719E-2</v>
      </c>
      <c r="Y145" s="13">
        <v>-4.3772876656472559E-2</v>
      </c>
      <c r="Z145" s="13">
        <v>4.6787599942822222E-2</v>
      </c>
      <c r="AA145" s="13">
        <v>2.3201505933507116E-2</v>
      </c>
      <c r="AB145" s="13">
        <v>-0.14201364542585926</v>
      </c>
      <c r="AC145" s="13">
        <v>-3.0056569299290792E-2</v>
      </c>
      <c r="AD145" s="13">
        <v>4.3529044188594046E-2</v>
      </c>
      <c r="AE145" s="13">
        <v>9.8309528669052293E-2</v>
      </c>
      <c r="AF145" s="13">
        <v>8.7060199252844583E-2</v>
      </c>
      <c r="AG145" s="13">
        <v>4.2463858671977217E-3</v>
      </c>
      <c r="AH145" s="13">
        <v>-2.6607023943537866E-3</v>
      </c>
      <c r="AI145" s="150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279</v>
      </c>
      <c r="C146" s="47"/>
      <c r="D146" s="45">
        <v>0</v>
      </c>
      <c r="E146" s="45">
        <v>0.75</v>
      </c>
      <c r="F146" s="45">
        <v>0.85</v>
      </c>
      <c r="G146" s="45">
        <v>0.2</v>
      </c>
      <c r="H146" s="45">
        <v>0.45</v>
      </c>
      <c r="I146" s="45">
        <v>0.33</v>
      </c>
      <c r="J146" s="45">
        <v>0.3</v>
      </c>
      <c r="K146" s="45">
        <v>0.46</v>
      </c>
      <c r="L146" s="45">
        <v>0.37</v>
      </c>
      <c r="M146" s="45">
        <v>0.44</v>
      </c>
      <c r="N146" s="45">
        <v>0.48</v>
      </c>
      <c r="O146" s="45">
        <v>1.08</v>
      </c>
      <c r="P146" s="45">
        <v>1.75</v>
      </c>
      <c r="Q146" s="45">
        <v>1.41</v>
      </c>
      <c r="R146" s="45">
        <v>0.34</v>
      </c>
      <c r="S146" s="45">
        <v>3.2</v>
      </c>
      <c r="T146" s="45">
        <v>1.03</v>
      </c>
      <c r="U146" s="45">
        <v>0.41</v>
      </c>
      <c r="V146" s="45">
        <v>0.02</v>
      </c>
      <c r="W146" s="45">
        <v>7.0000000000000007E-2</v>
      </c>
      <c r="X146" s="45">
        <v>0.82</v>
      </c>
      <c r="Y146" s="45">
        <v>1.41</v>
      </c>
      <c r="Z146" s="45">
        <v>1.41</v>
      </c>
      <c r="AA146" s="45">
        <v>0.67</v>
      </c>
      <c r="AB146" s="45">
        <v>4.47</v>
      </c>
      <c r="AC146" s="45">
        <v>0.98</v>
      </c>
      <c r="AD146" s="45">
        <v>1.31</v>
      </c>
      <c r="AE146" s="45">
        <v>3.01</v>
      </c>
      <c r="AF146" s="45">
        <v>2.66</v>
      </c>
      <c r="AG146" s="45">
        <v>0.08</v>
      </c>
      <c r="AH146" s="45">
        <v>0.13</v>
      </c>
      <c r="AI146" s="150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BM147" s="55"/>
    </row>
    <row r="148" spans="1:65" ht="15">
      <c r="B148" s="8" t="s">
        <v>529</v>
      </c>
      <c r="BM148" s="28" t="s">
        <v>66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228</v>
      </c>
      <c r="E149" s="17" t="s">
        <v>228</v>
      </c>
      <c r="F149" s="17" t="s">
        <v>228</v>
      </c>
      <c r="G149" s="17" t="s">
        <v>228</v>
      </c>
      <c r="H149" s="17" t="s">
        <v>228</v>
      </c>
      <c r="I149" s="17" t="s">
        <v>228</v>
      </c>
      <c r="J149" s="17" t="s">
        <v>228</v>
      </c>
      <c r="K149" s="17" t="s">
        <v>228</v>
      </c>
      <c r="L149" s="17" t="s">
        <v>228</v>
      </c>
      <c r="M149" s="17" t="s">
        <v>228</v>
      </c>
      <c r="N149" s="17" t="s">
        <v>228</v>
      </c>
      <c r="O149" s="17" t="s">
        <v>228</v>
      </c>
      <c r="P149" s="17" t="s">
        <v>228</v>
      </c>
      <c r="Q149" s="17" t="s">
        <v>228</v>
      </c>
      <c r="R149" s="17" t="s">
        <v>228</v>
      </c>
      <c r="S149" s="17" t="s">
        <v>228</v>
      </c>
      <c r="T149" s="17" t="s">
        <v>228</v>
      </c>
      <c r="U149" s="17" t="s">
        <v>228</v>
      </c>
      <c r="V149" s="17" t="s">
        <v>228</v>
      </c>
      <c r="W149" s="17" t="s">
        <v>228</v>
      </c>
      <c r="X149" s="17" t="s">
        <v>228</v>
      </c>
      <c r="Y149" s="17" t="s">
        <v>228</v>
      </c>
      <c r="Z149" s="17" t="s">
        <v>228</v>
      </c>
      <c r="AA149" s="17" t="s">
        <v>228</v>
      </c>
      <c r="AB149" s="17" t="s">
        <v>228</v>
      </c>
      <c r="AC149" s="17" t="s">
        <v>228</v>
      </c>
      <c r="AD149" s="17" t="s">
        <v>228</v>
      </c>
      <c r="AE149" s="17" t="s">
        <v>228</v>
      </c>
      <c r="AF149" s="17" t="s">
        <v>228</v>
      </c>
      <c r="AG149" s="17" t="s">
        <v>228</v>
      </c>
      <c r="AH149" s="17" t="s">
        <v>228</v>
      </c>
      <c r="AI149" s="150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229</v>
      </c>
      <c r="C150" s="9" t="s">
        <v>229</v>
      </c>
      <c r="D150" s="148" t="s">
        <v>231</v>
      </c>
      <c r="E150" s="149" t="s">
        <v>232</v>
      </c>
      <c r="F150" s="149" t="s">
        <v>233</v>
      </c>
      <c r="G150" s="149" t="s">
        <v>234</v>
      </c>
      <c r="H150" s="149" t="s">
        <v>235</v>
      </c>
      <c r="I150" s="149" t="s">
        <v>236</v>
      </c>
      <c r="J150" s="149" t="s">
        <v>237</v>
      </c>
      <c r="K150" s="149" t="s">
        <v>238</v>
      </c>
      <c r="L150" s="149" t="s">
        <v>239</v>
      </c>
      <c r="M150" s="149" t="s">
        <v>240</v>
      </c>
      <c r="N150" s="149" t="s">
        <v>241</v>
      </c>
      <c r="O150" s="149" t="s">
        <v>242</v>
      </c>
      <c r="P150" s="149" t="s">
        <v>243</v>
      </c>
      <c r="Q150" s="149" t="s">
        <v>245</v>
      </c>
      <c r="R150" s="149" t="s">
        <v>246</v>
      </c>
      <c r="S150" s="149" t="s">
        <v>248</v>
      </c>
      <c r="T150" s="149" t="s">
        <v>249</v>
      </c>
      <c r="U150" s="149" t="s">
        <v>304</v>
      </c>
      <c r="V150" s="149" t="s">
        <v>251</v>
      </c>
      <c r="W150" s="149" t="s">
        <v>252</v>
      </c>
      <c r="X150" s="149" t="s">
        <v>253</v>
      </c>
      <c r="Y150" s="149" t="s">
        <v>256</v>
      </c>
      <c r="Z150" s="149" t="s">
        <v>257</v>
      </c>
      <c r="AA150" s="149" t="s">
        <v>258</v>
      </c>
      <c r="AB150" s="149" t="s">
        <v>305</v>
      </c>
      <c r="AC150" s="149" t="s">
        <v>260</v>
      </c>
      <c r="AD150" s="149" t="s">
        <v>261</v>
      </c>
      <c r="AE150" s="149" t="s">
        <v>262</v>
      </c>
      <c r="AF150" s="149" t="s">
        <v>266</v>
      </c>
      <c r="AG150" s="149" t="s">
        <v>267</v>
      </c>
      <c r="AH150" s="149" t="s">
        <v>268</v>
      </c>
      <c r="AI150" s="150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306</v>
      </c>
      <c r="E151" s="11" t="s">
        <v>307</v>
      </c>
      <c r="F151" s="11" t="s">
        <v>307</v>
      </c>
      <c r="G151" s="11" t="s">
        <v>306</v>
      </c>
      <c r="H151" s="11" t="s">
        <v>115</v>
      </c>
      <c r="I151" s="11" t="s">
        <v>307</v>
      </c>
      <c r="J151" s="11" t="s">
        <v>306</v>
      </c>
      <c r="K151" s="11" t="s">
        <v>306</v>
      </c>
      <c r="L151" s="11" t="s">
        <v>307</v>
      </c>
      <c r="M151" s="11" t="s">
        <v>307</v>
      </c>
      <c r="N151" s="11" t="s">
        <v>307</v>
      </c>
      <c r="O151" s="11" t="s">
        <v>307</v>
      </c>
      <c r="P151" s="11" t="s">
        <v>307</v>
      </c>
      <c r="Q151" s="11" t="s">
        <v>307</v>
      </c>
      <c r="R151" s="11" t="s">
        <v>306</v>
      </c>
      <c r="S151" s="11" t="s">
        <v>306</v>
      </c>
      <c r="T151" s="11" t="s">
        <v>307</v>
      </c>
      <c r="U151" s="11" t="s">
        <v>307</v>
      </c>
      <c r="V151" s="11" t="s">
        <v>115</v>
      </c>
      <c r="W151" s="11" t="s">
        <v>115</v>
      </c>
      <c r="X151" s="11" t="s">
        <v>306</v>
      </c>
      <c r="Y151" s="11" t="s">
        <v>306</v>
      </c>
      <c r="Z151" s="11" t="s">
        <v>306</v>
      </c>
      <c r="AA151" s="11" t="s">
        <v>115</v>
      </c>
      <c r="AB151" s="11" t="s">
        <v>306</v>
      </c>
      <c r="AC151" s="11" t="s">
        <v>306</v>
      </c>
      <c r="AD151" s="11" t="s">
        <v>306</v>
      </c>
      <c r="AE151" s="11" t="s">
        <v>115</v>
      </c>
      <c r="AF151" s="11" t="s">
        <v>306</v>
      </c>
      <c r="AG151" s="11" t="s">
        <v>306</v>
      </c>
      <c r="AH151" s="11" t="s">
        <v>306</v>
      </c>
      <c r="AI151" s="150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150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0.23</v>
      </c>
      <c r="E153" s="22">
        <v>0.23</v>
      </c>
      <c r="F153" s="22">
        <v>0.23</v>
      </c>
      <c r="G153" s="22">
        <v>0.23</v>
      </c>
      <c r="H153" s="22">
        <v>0.20541129260468757</v>
      </c>
      <c r="I153" s="145" t="s">
        <v>315</v>
      </c>
      <c r="J153" s="152">
        <v>1.96</v>
      </c>
      <c r="K153" s="22">
        <v>0.22</v>
      </c>
      <c r="L153" s="22">
        <v>0.25</v>
      </c>
      <c r="M153" s="22">
        <v>0.19</v>
      </c>
      <c r="N153" s="22">
        <v>0.24</v>
      </c>
      <c r="O153" s="22">
        <v>0.22</v>
      </c>
      <c r="P153" s="22">
        <v>0.27</v>
      </c>
      <c r="Q153" s="22">
        <v>0.22</v>
      </c>
      <c r="R153" s="145" t="s">
        <v>308</v>
      </c>
      <c r="S153" s="145">
        <v>0.2</v>
      </c>
      <c r="T153" s="22">
        <v>0.22</v>
      </c>
      <c r="U153" s="22">
        <v>0.26</v>
      </c>
      <c r="V153" s="22">
        <v>0.27</v>
      </c>
      <c r="W153" s="145" t="s">
        <v>106</v>
      </c>
      <c r="X153" s="145" t="s">
        <v>97</v>
      </c>
      <c r="Y153" s="145">
        <v>0.35981829571402302</v>
      </c>
      <c r="Z153" s="145">
        <v>0.3</v>
      </c>
      <c r="AA153" s="145" t="s">
        <v>316</v>
      </c>
      <c r="AB153" s="22">
        <v>0.21479897961053204</v>
      </c>
      <c r="AC153" s="22">
        <v>0.25</v>
      </c>
      <c r="AD153" s="22">
        <v>0.2</v>
      </c>
      <c r="AE153" s="145">
        <v>4</v>
      </c>
      <c r="AF153" s="22">
        <v>0.22</v>
      </c>
      <c r="AG153" s="22">
        <v>0.21</v>
      </c>
      <c r="AH153" s="22">
        <v>0.23</v>
      </c>
      <c r="AI153" s="150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0.21</v>
      </c>
      <c r="E154" s="11">
        <v>0.25</v>
      </c>
      <c r="F154" s="11">
        <v>0.23</v>
      </c>
      <c r="G154" s="11">
        <v>0.21</v>
      </c>
      <c r="H154" s="11">
        <v>0.21033439073722454</v>
      </c>
      <c r="I154" s="146" t="s">
        <v>315</v>
      </c>
      <c r="J154" s="146">
        <v>1.58</v>
      </c>
      <c r="K154" s="11">
        <v>0.22</v>
      </c>
      <c r="L154" s="11">
        <v>0.26</v>
      </c>
      <c r="M154" s="11">
        <v>0.2</v>
      </c>
      <c r="N154" s="11">
        <v>0.23</v>
      </c>
      <c r="O154" s="11">
        <v>0.21</v>
      </c>
      <c r="P154" s="11">
        <v>0.22</v>
      </c>
      <c r="Q154" s="11">
        <v>0.2</v>
      </c>
      <c r="R154" s="146" t="s">
        <v>308</v>
      </c>
      <c r="S154" s="146">
        <v>0.3</v>
      </c>
      <c r="T154" s="11">
        <v>0.24</v>
      </c>
      <c r="U154" s="11">
        <v>0.24</v>
      </c>
      <c r="V154" s="11">
        <v>0.28000000000000003</v>
      </c>
      <c r="W154" s="146" t="s">
        <v>106</v>
      </c>
      <c r="X154" s="146" t="s">
        <v>97</v>
      </c>
      <c r="Y154" s="146">
        <v>0.32303556656125876</v>
      </c>
      <c r="Z154" s="146">
        <v>0.3</v>
      </c>
      <c r="AA154" s="146" t="s">
        <v>316</v>
      </c>
      <c r="AB154" s="11">
        <v>0.2428628169908314</v>
      </c>
      <c r="AC154" s="11">
        <v>0.25</v>
      </c>
      <c r="AD154" s="11">
        <v>0.23</v>
      </c>
      <c r="AE154" s="146">
        <v>4</v>
      </c>
      <c r="AF154" s="11">
        <v>0.24</v>
      </c>
      <c r="AG154" s="11">
        <v>0.19</v>
      </c>
      <c r="AH154" s="11">
        <v>0.23</v>
      </c>
      <c r="AI154" s="150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0.23</v>
      </c>
      <c r="E155" s="11">
        <v>0.24</v>
      </c>
      <c r="F155" s="11">
        <v>0.25</v>
      </c>
      <c r="G155" s="11">
        <v>0.22</v>
      </c>
      <c r="H155" s="11">
        <v>0.19634145047687121</v>
      </c>
      <c r="I155" s="146" t="s">
        <v>315</v>
      </c>
      <c r="J155" s="146">
        <v>1.59</v>
      </c>
      <c r="K155" s="11">
        <v>0.24</v>
      </c>
      <c r="L155" s="11">
        <v>0.22</v>
      </c>
      <c r="M155" s="11">
        <v>0.23</v>
      </c>
      <c r="N155" s="11">
        <v>0.22</v>
      </c>
      <c r="O155" s="11">
        <v>0.22</v>
      </c>
      <c r="P155" s="11">
        <v>0.25</v>
      </c>
      <c r="Q155" s="11">
        <v>0.2</v>
      </c>
      <c r="R155" s="146" t="s">
        <v>308</v>
      </c>
      <c r="S155" s="146">
        <v>0.3</v>
      </c>
      <c r="T155" s="11">
        <v>0.26</v>
      </c>
      <c r="U155" s="11">
        <v>0.22</v>
      </c>
      <c r="V155" s="11">
        <v>0.25</v>
      </c>
      <c r="W155" s="146" t="s">
        <v>106</v>
      </c>
      <c r="X155" s="146" t="s">
        <v>97</v>
      </c>
      <c r="Y155" s="146">
        <v>0.311382628352879</v>
      </c>
      <c r="Z155" s="146">
        <v>0.3</v>
      </c>
      <c r="AA155" s="146" t="s">
        <v>316</v>
      </c>
      <c r="AB155" s="11">
        <v>0.22062314151599483</v>
      </c>
      <c r="AC155" s="151">
        <v>0.3</v>
      </c>
      <c r="AD155" s="11">
        <v>0.22</v>
      </c>
      <c r="AE155" s="146">
        <v>4</v>
      </c>
      <c r="AF155" s="11">
        <v>0.25</v>
      </c>
      <c r="AG155" s="11">
        <v>0.21</v>
      </c>
      <c r="AH155" s="11">
        <v>0.2</v>
      </c>
      <c r="AI155" s="150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0.22</v>
      </c>
      <c r="E156" s="11">
        <v>0.23</v>
      </c>
      <c r="F156" s="11">
        <v>0.24</v>
      </c>
      <c r="G156" s="11">
        <v>0.22</v>
      </c>
      <c r="H156" s="11">
        <v>0.21766247967543559</v>
      </c>
      <c r="I156" s="146" t="s">
        <v>315</v>
      </c>
      <c r="J156" s="146">
        <v>1.54</v>
      </c>
      <c r="K156" s="11">
        <v>0.24</v>
      </c>
      <c r="L156" s="11">
        <v>0.27</v>
      </c>
      <c r="M156" s="11">
        <v>0.24</v>
      </c>
      <c r="N156" s="11">
        <v>0.22</v>
      </c>
      <c r="O156" s="11">
        <v>0.23</v>
      </c>
      <c r="P156" s="11">
        <v>0.22</v>
      </c>
      <c r="Q156" s="11">
        <v>0.2</v>
      </c>
      <c r="R156" s="146" t="s">
        <v>308</v>
      </c>
      <c r="S156" s="146">
        <v>0.2</v>
      </c>
      <c r="T156" s="11">
        <v>0.24</v>
      </c>
      <c r="U156" s="11">
        <v>0.24</v>
      </c>
      <c r="V156" s="11">
        <v>0.26</v>
      </c>
      <c r="W156" s="146" t="s">
        <v>106</v>
      </c>
      <c r="X156" s="146" t="s">
        <v>97</v>
      </c>
      <c r="Y156" s="146">
        <v>0.33072688288558999</v>
      </c>
      <c r="Z156" s="146">
        <v>0.2</v>
      </c>
      <c r="AA156" s="146" t="s">
        <v>316</v>
      </c>
      <c r="AB156" s="11">
        <v>0.23365788570447918</v>
      </c>
      <c r="AC156" s="11">
        <v>0.25</v>
      </c>
      <c r="AD156" s="11">
        <v>0.22</v>
      </c>
      <c r="AE156" s="146">
        <v>4</v>
      </c>
      <c r="AF156" s="11">
        <v>0.27</v>
      </c>
      <c r="AG156" s="11">
        <v>0.22</v>
      </c>
      <c r="AH156" s="11">
        <v>0.22</v>
      </c>
      <c r="AI156" s="150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0.23055067949733898</v>
      </c>
    </row>
    <row r="157" spans="1:65">
      <c r="A157" s="30"/>
      <c r="B157" s="19">
        <v>1</v>
      </c>
      <c r="C157" s="9">
        <v>5</v>
      </c>
      <c r="D157" s="11">
        <v>0.22</v>
      </c>
      <c r="E157" s="11">
        <v>0.24</v>
      </c>
      <c r="F157" s="151">
        <v>0.18</v>
      </c>
      <c r="G157" s="11">
        <v>0.22</v>
      </c>
      <c r="H157" s="11">
        <v>0.24793616589008752</v>
      </c>
      <c r="I157" s="146" t="s">
        <v>315</v>
      </c>
      <c r="J157" s="146">
        <v>1.62</v>
      </c>
      <c r="K157" s="11">
        <v>0.25</v>
      </c>
      <c r="L157" s="11">
        <v>0.23</v>
      </c>
      <c r="M157" s="11">
        <v>0.23</v>
      </c>
      <c r="N157" s="11">
        <v>0.21</v>
      </c>
      <c r="O157" s="11">
        <v>0.23</v>
      </c>
      <c r="P157" s="11">
        <v>0.23</v>
      </c>
      <c r="Q157" s="11">
        <v>0.19</v>
      </c>
      <c r="R157" s="146" t="s">
        <v>308</v>
      </c>
      <c r="S157" s="146">
        <v>0.2</v>
      </c>
      <c r="T157" s="11">
        <v>0.23</v>
      </c>
      <c r="U157" s="11">
        <v>0.23</v>
      </c>
      <c r="V157" s="11">
        <v>0.26</v>
      </c>
      <c r="W157" s="146" t="s">
        <v>106</v>
      </c>
      <c r="X157" s="146" t="s">
        <v>97</v>
      </c>
      <c r="Y157" s="146">
        <v>0.33973786637526016</v>
      </c>
      <c r="Z157" s="146">
        <v>0.3</v>
      </c>
      <c r="AA157" s="146" t="s">
        <v>316</v>
      </c>
      <c r="AB157" s="11">
        <v>0.20047165501744404</v>
      </c>
      <c r="AC157" s="11">
        <v>0.25</v>
      </c>
      <c r="AD157" s="11">
        <v>0.23</v>
      </c>
      <c r="AE157" s="146">
        <v>4</v>
      </c>
      <c r="AF157" s="11">
        <v>0.22</v>
      </c>
      <c r="AG157" s="11">
        <v>0.23</v>
      </c>
      <c r="AH157" s="11">
        <v>0.24</v>
      </c>
      <c r="AI157" s="150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23</v>
      </c>
    </row>
    <row r="158" spans="1:65">
      <c r="A158" s="30"/>
      <c r="B158" s="19">
        <v>1</v>
      </c>
      <c r="C158" s="9">
        <v>6</v>
      </c>
      <c r="D158" s="11">
        <v>0.23</v>
      </c>
      <c r="E158" s="11">
        <v>0.23</v>
      </c>
      <c r="F158" s="11">
        <v>0.23</v>
      </c>
      <c r="G158" s="11">
        <v>0.23</v>
      </c>
      <c r="H158" s="11">
        <v>0.24568880084203462</v>
      </c>
      <c r="I158" s="146" t="s">
        <v>315</v>
      </c>
      <c r="J158" s="146">
        <v>1.58</v>
      </c>
      <c r="K158" s="11">
        <v>0.24</v>
      </c>
      <c r="L158" s="11">
        <v>0.2</v>
      </c>
      <c r="M158" s="11">
        <v>0.24</v>
      </c>
      <c r="N158" s="11">
        <v>0.22</v>
      </c>
      <c r="O158" s="11">
        <v>0.23</v>
      </c>
      <c r="P158" s="11">
        <v>0.24</v>
      </c>
      <c r="Q158" s="11">
        <v>0.22</v>
      </c>
      <c r="R158" s="146" t="s">
        <v>308</v>
      </c>
      <c r="S158" s="146">
        <v>0.2</v>
      </c>
      <c r="T158" s="11">
        <v>0.26</v>
      </c>
      <c r="U158" s="11">
        <v>0.26</v>
      </c>
      <c r="V158" s="11">
        <v>0.26</v>
      </c>
      <c r="W158" s="146" t="s">
        <v>106</v>
      </c>
      <c r="X158" s="146" t="s">
        <v>97</v>
      </c>
      <c r="Y158" s="146">
        <v>0.329781742832921</v>
      </c>
      <c r="Z158" s="146">
        <v>0.3</v>
      </c>
      <c r="AA158" s="146" t="s">
        <v>316</v>
      </c>
      <c r="AB158" s="11">
        <v>0.22759655759908734</v>
      </c>
      <c r="AC158" s="11">
        <v>0.25</v>
      </c>
      <c r="AD158" s="11">
        <v>0.24</v>
      </c>
      <c r="AE158" s="146">
        <v>4</v>
      </c>
      <c r="AF158" s="11">
        <v>0.24</v>
      </c>
      <c r="AG158" s="11">
        <v>0.21</v>
      </c>
      <c r="AH158" s="11">
        <v>0.22</v>
      </c>
      <c r="AI158" s="150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275</v>
      </c>
      <c r="C159" s="12"/>
      <c r="D159" s="23">
        <v>0.22333333333333336</v>
      </c>
      <c r="E159" s="23">
        <v>0.23666666666666666</v>
      </c>
      <c r="F159" s="23">
        <v>0.22666666666666666</v>
      </c>
      <c r="G159" s="23">
        <v>0.22166666666666668</v>
      </c>
      <c r="H159" s="23">
        <v>0.22056243003772349</v>
      </c>
      <c r="I159" s="23" t="s">
        <v>706</v>
      </c>
      <c r="J159" s="23">
        <v>1.6449999999999998</v>
      </c>
      <c r="K159" s="23">
        <v>0.23499999999999999</v>
      </c>
      <c r="L159" s="23">
        <v>0.23833333333333331</v>
      </c>
      <c r="M159" s="23">
        <v>0.22166666666666668</v>
      </c>
      <c r="N159" s="23">
        <v>0.2233333333333333</v>
      </c>
      <c r="O159" s="23">
        <v>0.22333333333333336</v>
      </c>
      <c r="P159" s="23">
        <v>0.23833333333333331</v>
      </c>
      <c r="Q159" s="23">
        <v>0.20499999999999999</v>
      </c>
      <c r="R159" s="23" t="s">
        <v>706</v>
      </c>
      <c r="S159" s="23">
        <v>0.23333333333333331</v>
      </c>
      <c r="T159" s="23">
        <v>0.24166666666666667</v>
      </c>
      <c r="U159" s="23">
        <v>0.24166666666666667</v>
      </c>
      <c r="V159" s="23">
        <v>0.26333333333333336</v>
      </c>
      <c r="W159" s="23" t="s">
        <v>706</v>
      </c>
      <c r="X159" s="23" t="s">
        <v>706</v>
      </c>
      <c r="Y159" s="23">
        <v>0.3324138304536553</v>
      </c>
      <c r="Z159" s="23">
        <v>0.28333333333333333</v>
      </c>
      <c r="AA159" s="23" t="s">
        <v>706</v>
      </c>
      <c r="AB159" s="23">
        <v>0.22333517273972814</v>
      </c>
      <c r="AC159" s="23">
        <v>0.25833333333333336</v>
      </c>
      <c r="AD159" s="23">
        <v>0.22333333333333336</v>
      </c>
      <c r="AE159" s="23">
        <v>4</v>
      </c>
      <c r="AF159" s="23">
        <v>0.24</v>
      </c>
      <c r="AG159" s="23">
        <v>0.21166666666666667</v>
      </c>
      <c r="AH159" s="23">
        <v>0.22333333333333336</v>
      </c>
      <c r="AI159" s="150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276</v>
      </c>
      <c r="C160" s="29"/>
      <c r="D160" s="11">
        <v>0.22500000000000001</v>
      </c>
      <c r="E160" s="11">
        <v>0.23499999999999999</v>
      </c>
      <c r="F160" s="11">
        <v>0.23</v>
      </c>
      <c r="G160" s="11">
        <v>0.22</v>
      </c>
      <c r="H160" s="11">
        <v>0.21399843520633005</v>
      </c>
      <c r="I160" s="11" t="s">
        <v>706</v>
      </c>
      <c r="J160" s="11">
        <v>1.585</v>
      </c>
      <c r="K160" s="11">
        <v>0.24</v>
      </c>
      <c r="L160" s="11">
        <v>0.24</v>
      </c>
      <c r="M160" s="11">
        <v>0.23</v>
      </c>
      <c r="N160" s="11">
        <v>0.22</v>
      </c>
      <c r="O160" s="11">
        <v>0.22500000000000001</v>
      </c>
      <c r="P160" s="11">
        <v>0.23499999999999999</v>
      </c>
      <c r="Q160" s="11">
        <v>0.2</v>
      </c>
      <c r="R160" s="11" t="s">
        <v>706</v>
      </c>
      <c r="S160" s="11">
        <v>0.2</v>
      </c>
      <c r="T160" s="11">
        <v>0.24</v>
      </c>
      <c r="U160" s="11">
        <v>0.24</v>
      </c>
      <c r="V160" s="11">
        <v>0.26</v>
      </c>
      <c r="W160" s="11" t="s">
        <v>706</v>
      </c>
      <c r="X160" s="11" t="s">
        <v>706</v>
      </c>
      <c r="Y160" s="11">
        <v>0.33025431285925549</v>
      </c>
      <c r="Z160" s="11">
        <v>0.3</v>
      </c>
      <c r="AA160" s="11" t="s">
        <v>706</v>
      </c>
      <c r="AB160" s="11">
        <v>0.2241098495575411</v>
      </c>
      <c r="AC160" s="11">
        <v>0.25</v>
      </c>
      <c r="AD160" s="11">
        <v>0.22500000000000001</v>
      </c>
      <c r="AE160" s="11">
        <v>4</v>
      </c>
      <c r="AF160" s="11">
        <v>0.24</v>
      </c>
      <c r="AG160" s="11">
        <v>0.21</v>
      </c>
      <c r="AH160" s="11">
        <v>0.22500000000000001</v>
      </c>
      <c r="AI160" s="150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277</v>
      </c>
      <c r="C161" s="29"/>
      <c r="D161" s="24">
        <v>8.1649658092772682E-3</v>
      </c>
      <c r="E161" s="24">
        <v>8.1649658092772543E-3</v>
      </c>
      <c r="F161" s="24">
        <v>2.4221202832779936E-2</v>
      </c>
      <c r="G161" s="24">
        <v>7.5277265270908165E-3</v>
      </c>
      <c r="H161" s="24">
        <v>2.1493679260419746E-2</v>
      </c>
      <c r="I161" s="24" t="s">
        <v>706</v>
      </c>
      <c r="J161" s="24">
        <v>0.15642889758609177</v>
      </c>
      <c r="K161" s="24">
        <v>1.2247448713915888E-2</v>
      </c>
      <c r="L161" s="24">
        <v>2.6394443859772642E-2</v>
      </c>
      <c r="M161" s="24">
        <v>2.1369760566432805E-2</v>
      </c>
      <c r="N161" s="24">
        <v>1.0327955589886447E-2</v>
      </c>
      <c r="O161" s="24">
        <v>8.1649658092772682E-3</v>
      </c>
      <c r="P161" s="24">
        <v>1.940790217067952E-2</v>
      </c>
      <c r="Q161" s="24">
        <v>1.2247448713915886E-2</v>
      </c>
      <c r="R161" s="24" t="s">
        <v>706</v>
      </c>
      <c r="S161" s="24">
        <v>5.1639777949432496E-2</v>
      </c>
      <c r="T161" s="24">
        <v>1.6020819787597226E-2</v>
      </c>
      <c r="U161" s="24">
        <v>1.6020819787597226E-2</v>
      </c>
      <c r="V161" s="24">
        <v>1.0327955589886455E-2</v>
      </c>
      <c r="W161" s="24" t="s">
        <v>706</v>
      </c>
      <c r="X161" s="24" t="s">
        <v>706</v>
      </c>
      <c r="Y161" s="24">
        <v>1.63992877355537E-2</v>
      </c>
      <c r="Z161" s="24">
        <v>4.0824829046386367E-2</v>
      </c>
      <c r="AA161" s="24" t="s">
        <v>706</v>
      </c>
      <c r="AB161" s="24">
        <v>1.4893010729899439E-2</v>
      </c>
      <c r="AC161" s="24">
        <v>2.0412414523193145E-2</v>
      </c>
      <c r="AD161" s="24">
        <v>1.3662601021279461E-2</v>
      </c>
      <c r="AE161" s="24">
        <v>0</v>
      </c>
      <c r="AF161" s="24">
        <v>1.8973665961010282E-2</v>
      </c>
      <c r="AG161" s="24">
        <v>1.3291601358251259E-2</v>
      </c>
      <c r="AH161" s="24">
        <v>1.3662601021279461E-2</v>
      </c>
      <c r="AI161" s="203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86</v>
      </c>
      <c r="C162" s="29"/>
      <c r="D162" s="13">
        <v>3.655954839974896E-2</v>
      </c>
      <c r="E162" s="13">
        <v>3.4499855532157411E-2</v>
      </c>
      <c r="F162" s="13">
        <v>0.1068582477916762</v>
      </c>
      <c r="G162" s="13">
        <v>3.395966854326684E-2</v>
      </c>
      <c r="H162" s="13">
        <v>9.7449412652660813E-2</v>
      </c>
      <c r="I162" s="13" t="s">
        <v>706</v>
      </c>
      <c r="J162" s="13">
        <v>9.5093554763581639E-2</v>
      </c>
      <c r="K162" s="13">
        <v>5.2116803037939953E-2</v>
      </c>
      <c r="L162" s="13">
        <v>0.11074591829275235</v>
      </c>
      <c r="M162" s="13">
        <v>9.640493488616303E-2</v>
      </c>
      <c r="N162" s="13">
        <v>4.6244577268148276E-2</v>
      </c>
      <c r="O162" s="13">
        <v>3.655954839974896E-2</v>
      </c>
      <c r="P162" s="13">
        <v>8.1431757359494497E-2</v>
      </c>
      <c r="Q162" s="13">
        <v>5.9743652263004328E-2</v>
      </c>
      <c r="R162" s="13" t="s">
        <v>706</v>
      </c>
      <c r="S162" s="13">
        <v>0.22131333406899642</v>
      </c>
      <c r="T162" s="13">
        <v>6.6293047396954033E-2</v>
      </c>
      <c r="U162" s="13">
        <v>6.6293047396954033E-2</v>
      </c>
      <c r="V162" s="13">
        <v>3.9220084518556159E-2</v>
      </c>
      <c r="W162" s="13" t="s">
        <v>706</v>
      </c>
      <c r="X162" s="13" t="s">
        <v>706</v>
      </c>
      <c r="Y162" s="13">
        <v>4.9333951337623624E-2</v>
      </c>
      <c r="Z162" s="13">
        <v>0.14408763192842247</v>
      </c>
      <c r="AA162" s="13" t="s">
        <v>706</v>
      </c>
      <c r="AB162" s="13">
        <v>6.6684573447172865E-2</v>
      </c>
      <c r="AC162" s="13">
        <v>7.9015798154296032E-2</v>
      </c>
      <c r="AD162" s="13">
        <v>6.117582546841549E-2</v>
      </c>
      <c r="AE162" s="13">
        <v>0</v>
      </c>
      <c r="AF162" s="13">
        <v>7.9056941504209513E-2</v>
      </c>
      <c r="AG162" s="13">
        <v>6.2794967046856345E-2</v>
      </c>
      <c r="AH162" s="13">
        <v>6.117582546841549E-2</v>
      </c>
      <c r="AI162" s="150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278</v>
      </c>
      <c r="C163" s="29"/>
      <c r="D163" s="13">
        <v>-3.1304814107428913E-2</v>
      </c>
      <c r="E163" s="13">
        <v>2.652773430406774E-2</v>
      </c>
      <c r="F163" s="13">
        <v>-1.6846677004554889E-2</v>
      </c>
      <c r="G163" s="13">
        <v>-3.8533882658866148E-2</v>
      </c>
      <c r="H163" s="13">
        <v>-4.3323444031448943E-2</v>
      </c>
      <c r="I163" s="13" t="s">
        <v>706</v>
      </c>
      <c r="J163" s="13">
        <v>6.1350906602684132</v>
      </c>
      <c r="K163" s="13">
        <v>1.9298665752630617E-2</v>
      </c>
      <c r="L163" s="13">
        <v>3.3756802855504642E-2</v>
      </c>
      <c r="M163" s="13">
        <v>-3.8533882658866148E-2</v>
      </c>
      <c r="N163" s="13">
        <v>-3.1304814107429246E-2</v>
      </c>
      <c r="O163" s="13">
        <v>-3.1304814107428913E-2</v>
      </c>
      <c r="P163" s="13">
        <v>3.3756802855504642E-2</v>
      </c>
      <c r="Q163" s="13">
        <v>-0.11082456817323716</v>
      </c>
      <c r="R163" s="13" t="s">
        <v>706</v>
      </c>
      <c r="S163" s="13">
        <v>1.2069597201193494E-2</v>
      </c>
      <c r="T163" s="13">
        <v>4.8214939958379111E-2</v>
      </c>
      <c r="U163" s="13">
        <v>4.8214939958379111E-2</v>
      </c>
      <c r="V163" s="13">
        <v>0.14219283112706149</v>
      </c>
      <c r="W163" s="13" t="s">
        <v>706</v>
      </c>
      <c r="X163" s="13" t="s">
        <v>706</v>
      </c>
      <c r="Y163" s="13">
        <v>0.44182542067715747</v>
      </c>
      <c r="Z163" s="13">
        <v>0.22894165374430631</v>
      </c>
      <c r="AA163" s="13" t="s">
        <v>706</v>
      </c>
      <c r="AB163" s="13">
        <v>-3.1296835790475819E-2</v>
      </c>
      <c r="AC163" s="13">
        <v>0.12050562547275012</v>
      </c>
      <c r="AD163" s="13">
        <v>-3.1304814107428913E-2</v>
      </c>
      <c r="AE163" s="13">
        <v>16.349764523449032</v>
      </c>
      <c r="AF163" s="13">
        <v>4.0985871406941987E-2</v>
      </c>
      <c r="AG163" s="13">
        <v>-8.1908293967488666E-2</v>
      </c>
      <c r="AH163" s="13">
        <v>-3.1304814107428913E-2</v>
      </c>
      <c r="AI163" s="150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279</v>
      </c>
      <c r="C164" s="47"/>
      <c r="D164" s="45">
        <v>0</v>
      </c>
      <c r="E164" s="45">
        <v>0.6</v>
      </c>
      <c r="F164" s="45">
        <v>0.15</v>
      </c>
      <c r="G164" s="45">
        <v>0.08</v>
      </c>
      <c r="H164" s="45">
        <v>0.12</v>
      </c>
      <c r="I164" s="45">
        <v>3.3</v>
      </c>
      <c r="J164" s="45">
        <v>63.92</v>
      </c>
      <c r="K164" s="45">
        <v>0.52</v>
      </c>
      <c r="L164" s="45">
        <v>0.67</v>
      </c>
      <c r="M164" s="45">
        <v>0.08</v>
      </c>
      <c r="N164" s="45">
        <v>0</v>
      </c>
      <c r="O164" s="45">
        <v>0</v>
      </c>
      <c r="P164" s="45">
        <v>0.67</v>
      </c>
      <c r="Q164" s="45">
        <v>0.82</v>
      </c>
      <c r="R164" s="45">
        <v>1.2</v>
      </c>
      <c r="S164" s="45" t="s">
        <v>280</v>
      </c>
      <c r="T164" s="45">
        <v>0.82</v>
      </c>
      <c r="U164" s="45">
        <v>0.82</v>
      </c>
      <c r="V164" s="45">
        <v>1.8</v>
      </c>
      <c r="W164" s="45">
        <v>7.79</v>
      </c>
      <c r="X164" s="45">
        <v>5.55</v>
      </c>
      <c r="Y164" s="45">
        <v>4.9000000000000004</v>
      </c>
      <c r="Z164" s="45" t="s">
        <v>280</v>
      </c>
      <c r="AA164" s="45" t="s">
        <v>280</v>
      </c>
      <c r="AB164" s="45">
        <v>0</v>
      </c>
      <c r="AC164" s="45">
        <v>1.57</v>
      </c>
      <c r="AD164" s="45">
        <v>0</v>
      </c>
      <c r="AE164" s="45" t="s">
        <v>280</v>
      </c>
      <c r="AF164" s="45">
        <v>0.75</v>
      </c>
      <c r="AG164" s="45">
        <v>0.52</v>
      </c>
      <c r="AH164" s="45">
        <v>0</v>
      </c>
      <c r="AI164" s="150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153" t="s">
        <v>317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BM165" s="55"/>
    </row>
    <row r="166" spans="1:65">
      <c r="BM166" s="55"/>
    </row>
    <row r="167" spans="1:65" ht="15">
      <c r="B167" s="8" t="s">
        <v>530</v>
      </c>
      <c r="BM167" s="28" t="s">
        <v>66</v>
      </c>
    </row>
    <row r="168" spans="1:65" ht="15">
      <c r="A168" s="25" t="s">
        <v>22</v>
      </c>
      <c r="B168" s="18" t="s">
        <v>111</v>
      </c>
      <c r="C168" s="15" t="s">
        <v>112</v>
      </c>
      <c r="D168" s="16" t="s">
        <v>228</v>
      </c>
      <c r="E168" s="17" t="s">
        <v>228</v>
      </c>
      <c r="F168" s="17" t="s">
        <v>228</v>
      </c>
      <c r="G168" s="17" t="s">
        <v>228</v>
      </c>
      <c r="H168" s="17" t="s">
        <v>228</v>
      </c>
      <c r="I168" s="17" t="s">
        <v>228</v>
      </c>
      <c r="J168" s="17" t="s">
        <v>228</v>
      </c>
      <c r="K168" s="17" t="s">
        <v>228</v>
      </c>
      <c r="L168" s="17" t="s">
        <v>228</v>
      </c>
      <c r="M168" s="17" t="s">
        <v>228</v>
      </c>
      <c r="N168" s="17" t="s">
        <v>228</v>
      </c>
      <c r="O168" s="17" t="s">
        <v>228</v>
      </c>
      <c r="P168" s="17" t="s">
        <v>228</v>
      </c>
      <c r="Q168" s="17" t="s">
        <v>228</v>
      </c>
      <c r="R168" s="17" t="s">
        <v>228</v>
      </c>
      <c r="S168" s="17" t="s">
        <v>228</v>
      </c>
      <c r="T168" s="17" t="s">
        <v>228</v>
      </c>
      <c r="U168" s="17" t="s">
        <v>228</v>
      </c>
      <c r="V168" s="17" t="s">
        <v>228</v>
      </c>
      <c r="W168" s="17" t="s">
        <v>228</v>
      </c>
      <c r="X168" s="17" t="s">
        <v>228</v>
      </c>
      <c r="Y168" s="17" t="s">
        <v>228</v>
      </c>
      <c r="Z168" s="17" t="s">
        <v>228</v>
      </c>
      <c r="AA168" s="17" t="s">
        <v>228</v>
      </c>
      <c r="AB168" s="150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229</v>
      </c>
      <c r="C169" s="9" t="s">
        <v>229</v>
      </c>
      <c r="D169" s="148" t="s">
        <v>231</v>
      </c>
      <c r="E169" s="149" t="s">
        <v>232</v>
      </c>
      <c r="F169" s="149" t="s">
        <v>233</v>
      </c>
      <c r="G169" s="149" t="s">
        <v>234</v>
      </c>
      <c r="H169" s="149" t="s">
        <v>236</v>
      </c>
      <c r="I169" s="149" t="s">
        <v>237</v>
      </c>
      <c r="J169" s="149" t="s">
        <v>239</v>
      </c>
      <c r="K169" s="149" t="s">
        <v>240</v>
      </c>
      <c r="L169" s="149" t="s">
        <v>241</v>
      </c>
      <c r="M169" s="149" t="s">
        <v>242</v>
      </c>
      <c r="N169" s="149" t="s">
        <v>243</v>
      </c>
      <c r="O169" s="149" t="s">
        <v>245</v>
      </c>
      <c r="P169" s="149" t="s">
        <v>246</v>
      </c>
      <c r="Q169" s="149" t="s">
        <v>248</v>
      </c>
      <c r="R169" s="149" t="s">
        <v>249</v>
      </c>
      <c r="S169" s="149" t="s">
        <v>304</v>
      </c>
      <c r="T169" s="149" t="s">
        <v>251</v>
      </c>
      <c r="U169" s="149" t="s">
        <v>252</v>
      </c>
      <c r="V169" s="149" t="s">
        <v>256</v>
      </c>
      <c r="W169" s="149" t="s">
        <v>257</v>
      </c>
      <c r="X169" s="149" t="s">
        <v>305</v>
      </c>
      <c r="Y169" s="149" t="s">
        <v>260</v>
      </c>
      <c r="Z169" s="149" t="s">
        <v>267</v>
      </c>
      <c r="AA169" s="149" t="s">
        <v>268</v>
      </c>
      <c r="AB169" s="150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306</v>
      </c>
      <c r="E170" s="11" t="s">
        <v>307</v>
      </c>
      <c r="F170" s="11" t="s">
        <v>307</v>
      </c>
      <c r="G170" s="11" t="s">
        <v>306</v>
      </c>
      <c r="H170" s="11" t="s">
        <v>307</v>
      </c>
      <c r="I170" s="11" t="s">
        <v>306</v>
      </c>
      <c r="J170" s="11" t="s">
        <v>307</v>
      </c>
      <c r="K170" s="11" t="s">
        <v>307</v>
      </c>
      <c r="L170" s="11" t="s">
        <v>307</v>
      </c>
      <c r="M170" s="11" t="s">
        <v>307</v>
      </c>
      <c r="N170" s="11" t="s">
        <v>307</v>
      </c>
      <c r="O170" s="11" t="s">
        <v>307</v>
      </c>
      <c r="P170" s="11" t="s">
        <v>306</v>
      </c>
      <c r="Q170" s="11" t="s">
        <v>306</v>
      </c>
      <c r="R170" s="11" t="s">
        <v>307</v>
      </c>
      <c r="S170" s="11" t="s">
        <v>307</v>
      </c>
      <c r="T170" s="11" t="s">
        <v>115</v>
      </c>
      <c r="U170" s="11" t="s">
        <v>306</v>
      </c>
      <c r="V170" s="11" t="s">
        <v>306</v>
      </c>
      <c r="W170" s="11" t="s">
        <v>115</v>
      </c>
      <c r="X170" s="11" t="s">
        <v>306</v>
      </c>
      <c r="Y170" s="11" t="s">
        <v>306</v>
      </c>
      <c r="Z170" s="11" t="s">
        <v>306</v>
      </c>
      <c r="AA170" s="11" t="s">
        <v>306</v>
      </c>
      <c r="AB170" s="150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150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21">
        <v>24.32</v>
      </c>
      <c r="E172" s="221">
        <v>23.63</v>
      </c>
      <c r="F172" s="221">
        <v>24.39</v>
      </c>
      <c r="G172" s="221">
        <v>21.13</v>
      </c>
      <c r="H172" s="221">
        <v>24.5</v>
      </c>
      <c r="I172" s="222">
        <v>16</v>
      </c>
      <c r="J172" s="221">
        <v>24.5</v>
      </c>
      <c r="K172" s="221">
        <v>24.7</v>
      </c>
      <c r="L172" s="221">
        <v>25.2</v>
      </c>
      <c r="M172" s="221">
        <v>24.8</v>
      </c>
      <c r="N172" s="221">
        <v>24.8</v>
      </c>
      <c r="O172" s="221">
        <v>23.89</v>
      </c>
      <c r="P172" s="221">
        <v>23.6</v>
      </c>
      <c r="Q172" s="223">
        <v>21</v>
      </c>
      <c r="R172" s="221">
        <v>24.13</v>
      </c>
      <c r="S172" s="221">
        <v>24.6</v>
      </c>
      <c r="T172" s="221">
        <v>22.7</v>
      </c>
      <c r="U172" s="221">
        <v>27.319700000000001</v>
      </c>
      <c r="V172" s="221">
        <v>22.683248791733575</v>
      </c>
      <c r="W172" s="221">
        <v>22</v>
      </c>
      <c r="X172" s="223">
        <v>20.220905680065069</v>
      </c>
      <c r="Y172" s="222">
        <v>27.450000000000003</v>
      </c>
      <c r="Z172" s="221">
        <v>23.99</v>
      </c>
      <c r="AA172" s="221">
        <v>22.99</v>
      </c>
      <c r="AB172" s="224"/>
      <c r="AC172" s="225"/>
      <c r="AD172" s="225"/>
      <c r="AE172" s="225"/>
      <c r="AF172" s="225"/>
      <c r="AG172" s="225"/>
      <c r="AH172" s="225"/>
      <c r="AI172" s="225"/>
      <c r="AJ172" s="225"/>
      <c r="AK172" s="225"/>
      <c r="AL172" s="225"/>
      <c r="AM172" s="225"/>
      <c r="AN172" s="225"/>
      <c r="AO172" s="225"/>
      <c r="AP172" s="225"/>
      <c r="AQ172" s="225"/>
      <c r="AR172" s="225"/>
      <c r="AS172" s="225"/>
      <c r="AT172" s="225"/>
      <c r="AU172" s="225"/>
      <c r="AV172" s="225"/>
      <c r="AW172" s="225"/>
      <c r="AX172" s="225"/>
      <c r="AY172" s="225"/>
      <c r="AZ172" s="225"/>
      <c r="BA172" s="225"/>
      <c r="BB172" s="225"/>
      <c r="BC172" s="225"/>
      <c r="BD172" s="225"/>
      <c r="BE172" s="225"/>
      <c r="BF172" s="225"/>
      <c r="BG172" s="225"/>
      <c r="BH172" s="225"/>
      <c r="BI172" s="225"/>
      <c r="BJ172" s="225"/>
      <c r="BK172" s="225"/>
      <c r="BL172" s="225"/>
      <c r="BM172" s="226">
        <v>1</v>
      </c>
    </row>
    <row r="173" spans="1:65">
      <c r="A173" s="30"/>
      <c r="B173" s="19">
        <v>1</v>
      </c>
      <c r="C173" s="9">
        <v>2</v>
      </c>
      <c r="D173" s="227">
        <v>25.13</v>
      </c>
      <c r="E173" s="227">
        <v>25.02</v>
      </c>
      <c r="F173" s="227">
        <v>22.52</v>
      </c>
      <c r="G173" s="227">
        <v>21.7</v>
      </c>
      <c r="H173" s="227">
        <v>23.5</v>
      </c>
      <c r="I173" s="228">
        <v>37.299999999999997</v>
      </c>
      <c r="J173" s="227">
        <v>25.9</v>
      </c>
      <c r="K173" s="227">
        <v>24.8</v>
      </c>
      <c r="L173" s="227">
        <v>24.6</v>
      </c>
      <c r="M173" s="227">
        <v>24.2</v>
      </c>
      <c r="N173" s="227">
        <v>22.6</v>
      </c>
      <c r="O173" s="227">
        <v>23.17</v>
      </c>
      <c r="P173" s="227">
        <v>24</v>
      </c>
      <c r="Q173" s="228">
        <v>21</v>
      </c>
      <c r="R173" s="227">
        <v>24.86</v>
      </c>
      <c r="S173" s="227">
        <v>24.5</v>
      </c>
      <c r="T173" s="227">
        <v>22.8</v>
      </c>
      <c r="U173" s="227">
        <v>25.7166</v>
      </c>
      <c r="V173" s="227">
        <v>23.068567961970874</v>
      </c>
      <c r="W173" s="227">
        <v>22</v>
      </c>
      <c r="X173" s="228">
        <v>19.852930413369666</v>
      </c>
      <c r="Y173" s="227">
        <v>25.5</v>
      </c>
      <c r="Z173" s="227">
        <v>24.82</v>
      </c>
      <c r="AA173" s="227">
        <v>23.77</v>
      </c>
      <c r="AB173" s="224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  <c r="AP173" s="225"/>
      <c r="AQ173" s="225"/>
      <c r="AR173" s="225"/>
      <c r="AS173" s="225"/>
      <c r="AT173" s="225"/>
      <c r="AU173" s="225"/>
      <c r="AV173" s="225"/>
      <c r="AW173" s="225"/>
      <c r="AX173" s="225"/>
      <c r="AY173" s="225"/>
      <c r="AZ173" s="225"/>
      <c r="BA173" s="225"/>
      <c r="BB173" s="225"/>
      <c r="BC173" s="225"/>
      <c r="BD173" s="225"/>
      <c r="BE173" s="225"/>
      <c r="BF173" s="225"/>
      <c r="BG173" s="225"/>
      <c r="BH173" s="225"/>
      <c r="BI173" s="225"/>
      <c r="BJ173" s="225"/>
      <c r="BK173" s="225"/>
      <c r="BL173" s="225"/>
      <c r="BM173" s="226">
        <v>24</v>
      </c>
    </row>
    <row r="174" spans="1:65">
      <c r="A174" s="30"/>
      <c r="B174" s="19">
        <v>1</v>
      </c>
      <c r="C174" s="9">
        <v>3</v>
      </c>
      <c r="D174" s="227">
        <v>24.07</v>
      </c>
      <c r="E174" s="227">
        <v>24.43</v>
      </c>
      <c r="F174" s="227">
        <v>23.86</v>
      </c>
      <c r="G174" s="227">
        <v>21.61</v>
      </c>
      <c r="H174" s="227">
        <v>25.1</v>
      </c>
      <c r="I174" s="228">
        <v>40.4</v>
      </c>
      <c r="J174" s="227">
        <v>25.7</v>
      </c>
      <c r="K174" s="227">
        <v>25.3</v>
      </c>
      <c r="L174" s="227">
        <v>25.5</v>
      </c>
      <c r="M174" s="227">
        <v>23.8</v>
      </c>
      <c r="N174" s="227">
        <v>24.1</v>
      </c>
      <c r="O174" s="227">
        <v>23.63</v>
      </c>
      <c r="P174" s="227">
        <v>23.6</v>
      </c>
      <c r="Q174" s="228">
        <v>21</v>
      </c>
      <c r="R174" s="227">
        <v>24.14</v>
      </c>
      <c r="S174" s="227">
        <v>24.1</v>
      </c>
      <c r="T174" s="227">
        <v>22.4</v>
      </c>
      <c r="U174" s="227">
        <v>24.978100000000001</v>
      </c>
      <c r="V174" s="227">
        <v>22.652817432620001</v>
      </c>
      <c r="W174" s="227">
        <v>22</v>
      </c>
      <c r="X174" s="228">
        <v>20.106151013278804</v>
      </c>
      <c r="Y174" s="227">
        <v>24.75</v>
      </c>
      <c r="Z174" s="227">
        <v>23.67</v>
      </c>
      <c r="AA174" s="227">
        <v>23.31</v>
      </c>
      <c r="AB174" s="224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  <c r="BC174" s="225"/>
      <c r="BD174" s="225"/>
      <c r="BE174" s="225"/>
      <c r="BF174" s="225"/>
      <c r="BG174" s="225"/>
      <c r="BH174" s="225"/>
      <c r="BI174" s="225"/>
      <c r="BJ174" s="225"/>
      <c r="BK174" s="225"/>
      <c r="BL174" s="225"/>
      <c r="BM174" s="226">
        <v>16</v>
      </c>
    </row>
    <row r="175" spans="1:65">
      <c r="A175" s="30"/>
      <c r="B175" s="19">
        <v>1</v>
      </c>
      <c r="C175" s="9">
        <v>4</v>
      </c>
      <c r="D175" s="227">
        <v>24.32</v>
      </c>
      <c r="E175" s="227">
        <v>25.16</v>
      </c>
      <c r="F175" s="227">
        <v>24.09</v>
      </c>
      <c r="G175" s="227">
        <v>21.99</v>
      </c>
      <c r="H175" s="227">
        <v>25</v>
      </c>
      <c r="I175" s="228">
        <v>40.1</v>
      </c>
      <c r="J175" s="227">
        <v>25.7</v>
      </c>
      <c r="K175" s="227">
        <v>24.8</v>
      </c>
      <c r="L175" s="227">
        <v>25.2</v>
      </c>
      <c r="M175" s="227">
        <v>24.3</v>
      </c>
      <c r="N175" s="227">
        <v>23.5</v>
      </c>
      <c r="O175" s="227">
        <v>23.77</v>
      </c>
      <c r="P175" s="227">
        <v>23.1</v>
      </c>
      <c r="Q175" s="228">
        <v>21</v>
      </c>
      <c r="R175" s="227">
        <v>24.88</v>
      </c>
      <c r="S175" s="227">
        <v>24.1</v>
      </c>
      <c r="T175" s="227">
        <v>22.5</v>
      </c>
      <c r="U175" s="227">
        <v>24.035499999999999</v>
      </c>
      <c r="V175" s="227">
        <v>22.722502445551456</v>
      </c>
      <c r="W175" s="227">
        <v>22</v>
      </c>
      <c r="X175" s="228">
        <v>20.276410270387398</v>
      </c>
      <c r="Y175" s="227">
        <v>25.700000000000003</v>
      </c>
      <c r="Z175" s="227">
        <v>23.88</v>
      </c>
      <c r="AA175" s="227">
        <v>22.93</v>
      </c>
      <c r="AB175" s="224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5"/>
      <c r="BH175" s="225"/>
      <c r="BI175" s="225"/>
      <c r="BJ175" s="225"/>
      <c r="BK175" s="225"/>
      <c r="BL175" s="225"/>
      <c r="BM175" s="226">
        <v>23.943241115552048</v>
      </c>
    </row>
    <row r="176" spans="1:65">
      <c r="A176" s="30"/>
      <c r="B176" s="19">
        <v>1</v>
      </c>
      <c r="C176" s="9">
        <v>5</v>
      </c>
      <c r="D176" s="227">
        <v>23.9</v>
      </c>
      <c r="E176" s="227">
        <v>24.18</v>
      </c>
      <c r="F176" s="227">
        <v>21.14</v>
      </c>
      <c r="G176" s="227">
        <v>22.4</v>
      </c>
      <c r="H176" s="227">
        <v>24.5</v>
      </c>
      <c r="I176" s="228">
        <v>40.4</v>
      </c>
      <c r="J176" s="227">
        <v>25.9</v>
      </c>
      <c r="K176" s="227">
        <v>23.9</v>
      </c>
      <c r="L176" s="227">
        <v>25.1</v>
      </c>
      <c r="M176" s="227">
        <v>25.3</v>
      </c>
      <c r="N176" s="227">
        <v>23</v>
      </c>
      <c r="O176" s="227">
        <v>22.94</v>
      </c>
      <c r="P176" s="227">
        <v>23.9</v>
      </c>
      <c r="Q176" s="228">
        <v>21</v>
      </c>
      <c r="R176" s="227">
        <v>24.03</v>
      </c>
      <c r="S176" s="227">
        <v>24.1</v>
      </c>
      <c r="T176" s="227">
        <v>22.4</v>
      </c>
      <c r="U176" s="227">
        <v>26.500499999999999</v>
      </c>
      <c r="V176" s="227">
        <v>22.328742908216299</v>
      </c>
      <c r="W176" s="227">
        <v>21</v>
      </c>
      <c r="X176" s="229">
        <v>18.855988398972698</v>
      </c>
      <c r="Y176" s="227">
        <v>24.55</v>
      </c>
      <c r="Z176" s="227">
        <v>23.85</v>
      </c>
      <c r="AA176" s="227">
        <v>23.66</v>
      </c>
      <c r="AB176" s="224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  <c r="AP176" s="225"/>
      <c r="AQ176" s="225"/>
      <c r="AR176" s="225"/>
      <c r="AS176" s="225"/>
      <c r="AT176" s="225"/>
      <c r="AU176" s="225"/>
      <c r="AV176" s="225"/>
      <c r="AW176" s="225"/>
      <c r="AX176" s="225"/>
      <c r="AY176" s="225"/>
      <c r="AZ176" s="225"/>
      <c r="BA176" s="225"/>
      <c r="BB176" s="225"/>
      <c r="BC176" s="225"/>
      <c r="BD176" s="225"/>
      <c r="BE176" s="225"/>
      <c r="BF176" s="225"/>
      <c r="BG176" s="225"/>
      <c r="BH176" s="225"/>
      <c r="BI176" s="225"/>
      <c r="BJ176" s="225"/>
      <c r="BK176" s="225"/>
      <c r="BL176" s="225"/>
      <c r="BM176" s="226">
        <v>24</v>
      </c>
    </row>
    <row r="177" spans="1:65">
      <c r="A177" s="30"/>
      <c r="B177" s="19">
        <v>1</v>
      </c>
      <c r="C177" s="9">
        <v>6</v>
      </c>
      <c r="D177" s="227">
        <v>24.72</v>
      </c>
      <c r="E177" s="227">
        <v>24.43</v>
      </c>
      <c r="F177" s="227">
        <v>21.67</v>
      </c>
      <c r="G177" s="227">
        <v>21.55</v>
      </c>
      <c r="H177" s="229">
        <v>28.2</v>
      </c>
      <c r="I177" s="228">
        <v>39.799999999999997</v>
      </c>
      <c r="J177" s="227">
        <v>24.6</v>
      </c>
      <c r="K177" s="227">
        <v>25.4</v>
      </c>
      <c r="L177" s="227">
        <v>25.9</v>
      </c>
      <c r="M177" s="227">
        <v>25.7</v>
      </c>
      <c r="N177" s="227">
        <v>23.8</v>
      </c>
      <c r="O177" s="227">
        <v>24</v>
      </c>
      <c r="P177" s="227">
        <v>23.3</v>
      </c>
      <c r="Q177" s="228">
        <v>21</v>
      </c>
      <c r="R177" s="227">
        <v>24.88</v>
      </c>
      <c r="S177" s="227">
        <v>24.2</v>
      </c>
      <c r="T177" s="227">
        <v>22.5</v>
      </c>
      <c r="U177" s="227">
        <v>24.136099999999999</v>
      </c>
      <c r="V177" s="227">
        <v>22.156001019465801</v>
      </c>
      <c r="W177" s="227">
        <v>22</v>
      </c>
      <c r="X177" s="228">
        <v>20.229088713958696</v>
      </c>
      <c r="Y177" s="227">
        <v>24.75</v>
      </c>
      <c r="Z177" s="227">
        <v>24.95</v>
      </c>
      <c r="AA177" s="227">
        <v>23.63</v>
      </c>
      <c r="AB177" s="224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  <c r="BC177" s="225"/>
      <c r="BD177" s="225"/>
      <c r="BE177" s="225"/>
      <c r="BF177" s="225"/>
      <c r="BG177" s="225"/>
      <c r="BH177" s="225"/>
      <c r="BI177" s="225"/>
      <c r="BJ177" s="225"/>
      <c r="BK177" s="225"/>
      <c r="BL177" s="225"/>
      <c r="BM177" s="230"/>
    </row>
    <row r="178" spans="1:65">
      <c r="A178" s="30"/>
      <c r="B178" s="20" t="s">
        <v>275</v>
      </c>
      <c r="C178" s="12"/>
      <c r="D178" s="231">
        <v>24.41</v>
      </c>
      <c r="E178" s="231">
        <v>24.474999999999998</v>
      </c>
      <c r="F178" s="231">
        <v>22.945000000000004</v>
      </c>
      <c r="G178" s="231">
        <v>21.73</v>
      </c>
      <c r="H178" s="231">
        <v>25.133333333333329</v>
      </c>
      <c r="I178" s="231">
        <v>35.666666666666664</v>
      </c>
      <c r="J178" s="231">
        <v>25.383333333333329</v>
      </c>
      <c r="K178" s="231">
        <v>24.816666666666666</v>
      </c>
      <c r="L178" s="231">
        <v>25.25</v>
      </c>
      <c r="M178" s="231">
        <v>24.683333333333334</v>
      </c>
      <c r="N178" s="231">
        <v>23.633333333333336</v>
      </c>
      <c r="O178" s="231">
        <v>23.566666666666663</v>
      </c>
      <c r="P178" s="231">
        <v>23.583333333333339</v>
      </c>
      <c r="Q178" s="231">
        <v>21</v>
      </c>
      <c r="R178" s="231">
        <v>24.486666666666665</v>
      </c>
      <c r="S178" s="231">
        <v>24.266666666666666</v>
      </c>
      <c r="T178" s="231">
        <v>22.55</v>
      </c>
      <c r="U178" s="231">
        <v>25.447749999999999</v>
      </c>
      <c r="V178" s="231">
        <v>22.601980093259666</v>
      </c>
      <c r="W178" s="231">
        <v>21.833333333333332</v>
      </c>
      <c r="X178" s="231">
        <v>19.923579081672056</v>
      </c>
      <c r="Y178" s="231">
        <v>25.45</v>
      </c>
      <c r="Z178" s="231">
        <v>24.193333333333332</v>
      </c>
      <c r="AA178" s="231">
        <v>23.381666666666664</v>
      </c>
      <c r="AB178" s="224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225"/>
      <c r="BD178" s="225"/>
      <c r="BE178" s="225"/>
      <c r="BF178" s="225"/>
      <c r="BG178" s="225"/>
      <c r="BH178" s="225"/>
      <c r="BI178" s="225"/>
      <c r="BJ178" s="225"/>
      <c r="BK178" s="225"/>
      <c r="BL178" s="225"/>
      <c r="BM178" s="230"/>
    </row>
    <row r="179" spans="1:65">
      <c r="A179" s="30"/>
      <c r="B179" s="3" t="s">
        <v>276</v>
      </c>
      <c r="C179" s="29"/>
      <c r="D179" s="227">
        <v>24.32</v>
      </c>
      <c r="E179" s="227">
        <v>24.43</v>
      </c>
      <c r="F179" s="227">
        <v>23.189999999999998</v>
      </c>
      <c r="G179" s="227">
        <v>21.655000000000001</v>
      </c>
      <c r="H179" s="227">
        <v>24.75</v>
      </c>
      <c r="I179" s="227">
        <v>39.950000000000003</v>
      </c>
      <c r="J179" s="227">
        <v>25.7</v>
      </c>
      <c r="K179" s="227">
        <v>24.8</v>
      </c>
      <c r="L179" s="227">
        <v>25.2</v>
      </c>
      <c r="M179" s="227">
        <v>24.55</v>
      </c>
      <c r="N179" s="227">
        <v>23.65</v>
      </c>
      <c r="O179" s="227">
        <v>23.7</v>
      </c>
      <c r="P179" s="227">
        <v>23.6</v>
      </c>
      <c r="Q179" s="227">
        <v>21</v>
      </c>
      <c r="R179" s="227">
        <v>24.5</v>
      </c>
      <c r="S179" s="227">
        <v>24.15</v>
      </c>
      <c r="T179" s="227">
        <v>22.5</v>
      </c>
      <c r="U179" s="227">
        <v>25.347349999999999</v>
      </c>
      <c r="V179" s="227">
        <v>22.668033112176786</v>
      </c>
      <c r="W179" s="227">
        <v>22</v>
      </c>
      <c r="X179" s="227">
        <v>20.163528346671939</v>
      </c>
      <c r="Y179" s="227">
        <v>25.125</v>
      </c>
      <c r="Z179" s="227">
        <v>23.934999999999999</v>
      </c>
      <c r="AA179" s="227">
        <v>23.47</v>
      </c>
      <c r="AB179" s="224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5"/>
      <c r="BH179" s="225"/>
      <c r="BI179" s="225"/>
      <c r="BJ179" s="225"/>
      <c r="BK179" s="225"/>
      <c r="BL179" s="225"/>
      <c r="BM179" s="230"/>
    </row>
    <row r="180" spans="1:65">
      <c r="A180" s="30"/>
      <c r="B180" s="3" t="s">
        <v>277</v>
      </c>
      <c r="C180" s="29"/>
      <c r="D180" s="24">
        <v>0.44864239656991828</v>
      </c>
      <c r="E180" s="24">
        <v>0.56059789510842828</v>
      </c>
      <c r="F180" s="24">
        <v>1.3638584970589871</v>
      </c>
      <c r="G180" s="24">
        <v>0.42993022689734167</v>
      </c>
      <c r="H180" s="24">
        <v>1.6058227382456216</v>
      </c>
      <c r="I180" s="24">
        <v>9.7055997582151807</v>
      </c>
      <c r="J180" s="24">
        <v>0.65243135015621789</v>
      </c>
      <c r="K180" s="24">
        <v>0.53447793842839486</v>
      </c>
      <c r="L180" s="24">
        <v>0.43243496620879218</v>
      </c>
      <c r="M180" s="24">
        <v>0.71949056051255211</v>
      </c>
      <c r="N180" s="24">
        <v>0.78655366420014006</v>
      </c>
      <c r="O180" s="24">
        <v>0.42136286816313806</v>
      </c>
      <c r="P180" s="24">
        <v>0.34302575219167752</v>
      </c>
      <c r="Q180" s="24">
        <v>0</v>
      </c>
      <c r="R180" s="24">
        <v>0.42537826303969284</v>
      </c>
      <c r="S180" s="24">
        <v>0.22509257354845491</v>
      </c>
      <c r="T180" s="24">
        <v>0.16431676725155042</v>
      </c>
      <c r="U180" s="24">
        <v>1.3130275393151514</v>
      </c>
      <c r="V180" s="24">
        <v>0.32092828065091172</v>
      </c>
      <c r="W180" s="24">
        <v>0.40824829046386302</v>
      </c>
      <c r="X180" s="24">
        <v>0.54484909830009998</v>
      </c>
      <c r="Y180" s="24">
        <v>1.0821275340735039</v>
      </c>
      <c r="Z180" s="24">
        <v>0.54708926754841958</v>
      </c>
      <c r="AA180" s="24">
        <v>0.36124322369653777</v>
      </c>
      <c r="AB180" s="150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86</v>
      </c>
      <c r="C181" s="29"/>
      <c r="D181" s="13">
        <v>1.8379450904134301E-2</v>
      </c>
      <c r="E181" s="13">
        <v>2.2904919105553763E-2</v>
      </c>
      <c r="F181" s="13">
        <v>5.9440335456918146E-2</v>
      </c>
      <c r="G181" s="13">
        <v>1.9785100179353046E-2</v>
      </c>
      <c r="H181" s="13">
        <v>6.3892151389083093E-2</v>
      </c>
      <c r="I181" s="13">
        <v>0.2721196193892107</v>
      </c>
      <c r="J181" s="13">
        <v>2.5703139205103795E-2</v>
      </c>
      <c r="K181" s="13">
        <v>2.1537055947416853E-2</v>
      </c>
      <c r="L181" s="13">
        <v>1.712613727559573E-2</v>
      </c>
      <c r="M181" s="13">
        <v>2.9148841074107444E-2</v>
      </c>
      <c r="N181" s="13">
        <v>3.3281537272220309E-2</v>
      </c>
      <c r="O181" s="13">
        <v>1.7879612510458477E-2</v>
      </c>
      <c r="P181" s="13">
        <v>1.4545261577032259E-2</v>
      </c>
      <c r="Q181" s="13">
        <v>0</v>
      </c>
      <c r="R181" s="13">
        <v>1.7371832141561103E-2</v>
      </c>
      <c r="S181" s="13">
        <v>9.2757928660077583E-3</v>
      </c>
      <c r="T181" s="13">
        <v>7.2867746009556726E-3</v>
      </c>
      <c r="U181" s="13">
        <v>5.1596999314876615E-2</v>
      </c>
      <c r="V181" s="13">
        <v>1.4199122347984837E-2</v>
      </c>
      <c r="W181" s="13">
        <v>1.8698394983077696E-2</v>
      </c>
      <c r="X181" s="13">
        <v>2.7346948862281142E-2</v>
      </c>
      <c r="Y181" s="13">
        <v>4.2519745936090529E-2</v>
      </c>
      <c r="Z181" s="13">
        <v>2.2613224065104146E-2</v>
      </c>
      <c r="AA181" s="13">
        <v>1.5449849185111034E-2</v>
      </c>
      <c r="AB181" s="150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278</v>
      </c>
      <c r="C182" s="29"/>
      <c r="D182" s="13">
        <v>1.9494390178645293E-2</v>
      </c>
      <c r="E182" s="13">
        <v>2.2209143778055607E-2</v>
      </c>
      <c r="F182" s="13">
        <v>-4.1691979408069679E-2</v>
      </c>
      <c r="G182" s="13">
        <v>-9.2436988997051994E-2</v>
      </c>
      <c r="H182" s="13">
        <v>4.9704725105419012E-2</v>
      </c>
      <c r="I182" s="13">
        <v>0.48963402634323394</v>
      </c>
      <c r="J182" s="13">
        <v>6.0146085103151892E-2</v>
      </c>
      <c r="K182" s="13">
        <v>3.6479002441624164E-2</v>
      </c>
      <c r="L182" s="13">
        <v>5.4577359771027956E-2</v>
      </c>
      <c r="M182" s="13">
        <v>3.0910277109499784E-2</v>
      </c>
      <c r="N182" s="13">
        <v>-1.2943434880978377E-2</v>
      </c>
      <c r="O182" s="13">
        <v>-1.5727797547040789E-2</v>
      </c>
      <c r="P182" s="13">
        <v>-1.5031706880524798E-2</v>
      </c>
      <c r="Q182" s="13">
        <v>-0.12292576019043222</v>
      </c>
      <c r="R182" s="13">
        <v>2.2696407244616523E-2</v>
      </c>
      <c r="S182" s="13">
        <v>1.3508010446611651E-2</v>
      </c>
      <c r="T182" s="13">
        <v>-5.8189328204487967E-2</v>
      </c>
      <c r="U182" s="13">
        <v>6.2836475529234548E-2</v>
      </c>
      <c r="V182" s="13">
        <v>-5.6018356738728348E-2</v>
      </c>
      <c r="W182" s="13">
        <v>-8.8121226864655844E-2</v>
      </c>
      <c r="X182" s="13">
        <v>-0.16788295345984172</v>
      </c>
      <c r="Y182" s="13">
        <v>6.2930447769214304E-2</v>
      </c>
      <c r="Z182" s="13">
        <v>1.0445211513943287E-2</v>
      </c>
      <c r="AA182" s="13">
        <v>-2.3454403945363134E-2</v>
      </c>
      <c r="AB182" s="150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279</v>
      </c>
      <c r="C183" s="47"/>
      <c r="D183" s="45">
        <v>0.13</v>
      </c>
      <c r="E183" s="45">
        <v>0.17</v>
      </c>
      <c r="F183" s="45">
        <v>0.9</v>
      </c>
      <c r="G183" s="45">
        <v>1.75</v>
      </c>
      <c r="H183" s="45">
        <v>0.63</v>
      </c>
      <c r="I183" s="45">
        <v>8.02</v>
      </c>
      <c r="J183" s="45">
        <v>0.81</v>
      </c>
      <c r="K183" s="45">
        <v>0.41</v>
      </c>
      <c r="L183" s="45">
        <v>0.72</v>
      </c>
      <c r="M183" s="45">
        <v>0.32</v>
      </c>
      <c r="N183" s="45">
        <v>0.42</v>
      </c>
      <c r="O183" s="45">
        <v>0.47</v>
      </c>
      <c r="P183" s="45">
        <v>0.45</v>
      </c>
      <c r="Q183" s="45">
        <v>2.2599999999999998</v>
      </c>
      <c r="R183" s="45">
        <v>0.18</v>
      </c>
      <c r="S183" s="45">
        <v>0.03</v>
      </c>
      <c r="T183" s="45">
        <v>1.18</v>
      </c>
      <c r="U183" s="45">
        <v>0.85</v>
      </c>
      <c r="V183" s="45">
        <v>1.1399999999999999</v>
      </c>
      <c r="W183" s="45">
        <v>1.68</v>
      </c>
      <c r="X183" s="45">
        <v>3.02</v>
      </c>
      <c r="Y183" s="45">
        <v>0.86</v>
      </c>
      <c r="Z183" s="45">
        <v>0.03</v>
      </c>
      <c r="AA183" s="45">
        <v>0.59</v>
      </c>
      <c r="AB183" s="150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BM184" s="55"/>
    </row>
    <row r="185" spans="1:65" ht="15">
      <c r="B185" s="8" t="s">
        <v>531</v>
      </c>
      <c r="BM185" s="28" t="s">
        <v>66</v>
      </c>
    </row>
    <row r="186" spans="1:65" ht="15">
      <c r="A186" s="25" t="s">
        <v>25</v>
      </c>
      <c r="B186" s="18" t="s">
        <v>111</v>
      </c>
      <c r="C186" s="15" t="s">
        <v>112</v>
      </c>
      <c r="D186" s="16" t="s">
        <v>228</v>
      </c>
      <c r="E186" s="17" t="s">
        <v>228</v>
      </c>
      <c r="F186" s="17" t="s">
        <v>228</v>
      </c>
      <c r="G186" s="17" t="s">
        <v>228</v>
      </c>
      <c r="H186" s="17" t="s">
        <v>228</v>
      </c>
      <c r="I186" s="17" t="s">
        <v>228</v>
      </c>
      <c r="J186" s="17" t="s">
        <v>228</v>
      </c>
      <c r="K186" s="17" t="s">
        <v>228</v>
      </c>
      <c r="L186" s="17" t="s">
        <v>228</v>
      </c>
      <c r="M186" s="17" t="s">
        <v>228</v>
      </c>
      <c r="N186" s="17" t="s">
        <v>228</v>
      </c>
      <c r="O186" s="17" t="s">
        <v>228</v>
      </c>
      <c r="P186" s="17" t="s">
        <v>228</v>
      </c>
      <c r="Q186" s="17" t="s">
        <v>228</v>
      </c>
      <c r="R186" s="17" t="s">
        <v>228</v>
      </c>
      <c r="S186" s="17" t="s">
        <v>228</v>
      </c>
      <c r="T186" s="17" t="s">
        <v>228</v>
      </c>
      <c r="U186" s="17" t="s">
        <v>228</v>
      </c>
      <c r="V186" s="17" t="s">
        <v>228</v>
      </c>
      <c r="W186" s="17" t="s">
        <v>228</v>
      </c>
      <c r="X186" s="17" t="s">
        <v>228</v>
      </c>
      <c r="Y186" s="17" t="s">
        <v>228</v>
      </c>
      <c r="Z186" s="17" t="s">
        <v>228</v>
      </c>
      <c r="AA186" s="17" t="s">
        <v>228</v>
      </c>
      <c r="AB186" s="17" t="s">
        <v>228</v>
      </c>
      <c r="AC186" s="17" t="s">
        <v>228</v>
      </c>
      <c r="AD186" s="17" t="s">
        <v>228</v>
      </c>
      <c r="AE186" s="17" t="s">
        <v>228</v>
      </c>
      <c r="AF186" s="17" t="s">
        <v>228</v>
      </c>
      <c r="AG186" s="17" t="s">
        <v>228</v>
      </c>
      <c r="AH186" s="17" t="s">
        <v>228</v>
      </c>
      <c r="AI186" s="150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229</v>
      </c>
      <c r="C187" s="9" t="s">
        <v>229</v>
      </c>
      <c r="D187" s="148" t="s">
        <v>231</v>
      </c>
      <c r="E187" s="149" t="s">
        <v>232</v>
      </c>
      <c r="F187" s="149" t="s">
        <v>233</v>
      </c>
      <c r="G187" s="149" t="s">
        <v>234</v>
      </c>
      <c r="H187" s="149" t="s">
        <v>235</v>
      </c>
      <c r="I187" s="149" t="s">
        <v>236</v>
      </c>
      <c r="J187" s="149" t="s">
        <v>237</v>
      </c>
      <c r="K187" s="149" t="s">
        <v>238</v>
      </c>
      <c r="L187" s="149" t="s">
        <v>239</v>
      </c>
      <c r="M187" s="149" t="s">
        <v>240</v>
      </c>
      <c r="N187" s="149" t="s">
        <v>241</v>
      </c>
      <c r="O187" s="149" t="s">
        <v>242</v>
      </c>
      <c r="P187" s="149" t="s">
        <v>243</v>
      </c>
      <c r="Q187" s="149" t="s">
        <v>245</v>
      </c>
      <c r="R187" s="149" t="s">
        <v>246</v>
      </c>
      <c r="S187" s="149" t="s">
        <v>248</v>
      </c>
      <c r="T187" s="149" t="s">
        <v>249</v>
      </c>
      <c r="U187" s="149" t="s">
        <v>304</v>
      </c>
      <c r="V187" s="149" t="s">
        <v>251</v>
      </c>
      <c r="W187" s="149" t="s">
        <v>252</v>
      </c>
      <c r="X187" s="149" t="s">
        <v>253</v>
      </c>
      <c r="Y187" s="149" t="s">
        <v>256</v>
      </c>
      <c r="Z187" s="149" t="s">
        <v>257</v>
      </c>
      <c r="AA187" s="149" t="s">
        <v>258</v>
      </c>
      <c r="AB187" s="149" t="s">
        <v>305</v>
      </c>
      <c r="AC187" s="149" t="s">
        <v>260</v>
      </c>
      <c r="AD187" s="149" t="s">
        <v>261</v>
      </c>
      <c r="AE187" s="149" t="s">
        <v>262</v>
      </c>
      <c r="AF187" s="149" t="s">
        <v>266</v>
      </c>
      <c r="AG187" s="149" t="s">
        <v>267</v>
      </c>
      <c r="AH187" s="149" t="s">
        <v>268</v>
      </c>
      <c r="AI187" s="150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306</v>
      </c>
      <c r="E188" s="11" t="s">
        <v>307</v>
      </c>
      <c r="F188" s="11" t="s">
        <v>307</v>
      </c>
      <c r="G188" s="11" t="s">
        <v>115</v>
      </c>
      <c r="H188" s="11" t="s">
        <v>115</v>
      </c>
      <c r="I188" s="11" t="s">
        <v>307</v>
      </c>
      <c r="J188" s="11" t="s">
        <v>306</v>
      </c>
      <c r="K188" s="11" t="s">
        <v>306</v>
      </c>
      <c r="L188" s="11" t="s">
        <v>307</v>
      </c>
      <c r="M188" s="11" t="s">
        <v>307</v>
      </c>
      <c r="N188" s="11" t="s">
        <v>307</v>
      </c>
      <c r="O188" s="11" t="s">
        <v>307</v>
      </c>
      <c r="P188" s="11" t="s">
        <v>307</v>
      </c>
      <c r="Q188" s="11" t="s">
        <v>307</v>
      </c>
      <c r="R188" s="11" t="s">
        <v>306</v>
      </c>
      <c r="S188" s="11" t="s">
        <v>306</v>
      </c>
      <c r="T188" s="11" t="s">
        <v>307</v>
      </c>
      <c r="U188" s="11" t="s">
        <v>307</v>
      </c>
      <c r="V188" s="11" t="s">
        <v>115</v>
      </c>
      <c r="W188" s="11" t="s">
        <v>115</v>
      </c>
      <c r="X188" s="11" t="s">
        <v>306</v>
      </c>
      <c r="Y188" s="11" t="s">
        <v>306</v>
      </c>
      <c r="Z188" s="11" t="s">
        <v>306</v>
      </c>
      <c r="AA188" s="11" t="s">
        <v>115</v>
      </c>
      <c r="AB188" s="11" t="s">
        <v>306</v>
      </c>
      <c r="AC188" s="11" t="s">
        <v>306</v>
      </c>
      <c r="AD188" s="11" t="s">
        <v>306</v>
      </c>
      <c r="AE188" s="11" t="s">
        <v>115</v>
      </c>
      <c r="AF188" s="11" t="s">
        <v>306</v>
      </c>
      <c r="AG188" s="11" t="s">
        <v>306</v>
      </c>
      <c r="AH188" s="11" t="s">
        <v>306</v>
      </c>
      <c r="AI188" s="150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150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</v>
      </c>
    </row>
    <row r="190" spans="1:65">
      <c r="A190" s="30"/>
      <c r="B190" s="18">
        <v>1</v>
      </c>
      <c r="C190" s="14">
        <v>1</v>
      </c>
      <c r="D190" s="22">
        <v>5.0999999999999996</v>
      </c>
      <c r="E190" s="22">
        <v>4.7</v>
      </c>
      <c r="F190" s="22">
        <v>5.5</v>
      </c>
      <c r="G190" s="145" t="s">
        <v>96</v>
      </c>
      <c r="H190" s="22">
        <v>5.0651633419387485</v>
      </c>
      <c r="I190" s="145">
        <v>5</v>
      </c>
      <c r="J190" s="22">
        <v>4.8</v>
      </c>
      <c r="K190" s="22">
        <v>5.35</v>
      </c>
      <c r="L190" s="22">
        <v>4.8</v>
      </c>
      <c r="M190" s="22">
        <v>4.7</v>
      </c>
      <c r="N190" s="22">
        <v>5</v>
      </c>
      <c r="O190" s="22">
        <v>5.4</v>
      </c>
      <c r="P190" s="22">
        <v>5.5</v>
      </c>
      <c r="Q190" s="22">
        <v>5.0999999999999996</v>
      </c>
      <c r="R190" s="145">
        <v>5</v>
      </c>
      <c r="S190" s="22">
        <v>4.4000000000000004</v>
      </c>
      <c r="T190" s="22">
        <v>5.4</v>
      </c>
      <c r="U190" s="22">
        <v>5.28</v>
      </c>
      <c r="V190" s="22">
        <v>5.5</v>
      </c>
      <c r="W190" s="22">
        <v>5.7828999999999997</v>
      </c>
      <c r="X190" s="22">
        <v>4.84</v>
      </c>
      <c r="Y190" s="22">
        <v>4.9549315718887001</v>
      </c>
      <c r="Z190" s="22">
        <v>5.68</v>
      </c>
      <c r="AA190" s="145" t="s">
        <v>318</v>
      </c>
      <c r="AB190" s="22">
        <v>4.7698982639866578</v>
      </c>
      <c r="AC190" s="152">
        <v>6.05</v>
      </c>
      <c r="AD190" s="22">
        <v>5.4</v>
      </c>
      <c r="AE190" s="145">
        <v>5</v>
      </c>
      <c r="AF190" s="145">
        <v>5</v>
      </c>
      <c r="AG190" s="22">
        <v>5.0999999999999996</v>
      </c>
      <c r="AH190" s="22">
        <v>4.9000000000000004</v>
      </c>
      <c r="AI190" s="150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</v>
      </c>
    </row>
    <row r="191" spans="1:65">
      <c r="A191" s="30"/>
      <c r="B191" s="19">
        <v>1</v>
      </c>
      <c r="C191" s="9">
        <v>2</v>
      </c>
      <c r="D191" s="11">
        <v>5</v>
      </c>
      <c r="E191" s="11">
        <v>5.0999999999999996</v>
      </c>
      <c r="F191" s="11">
        <v>5.0999999999999996</v>
      </c>
      <c r="G191" s="146" t="s">
        <v>96</v>
      </c>
      <c r="H191" s="11">
        <v>5.1655875397163706</v>
      </c>
      <c r="I191" s="146">
        <v>5</v>
      </c>
      <c r="J191" s="11">
        <v>4.5999999999999996</v>
      </c>
      <c r="K191" s="11">
        <v>5.51</v>
      </c>
      <c r="L191" s="11">
        <v>5</v>
      </c>
      <c r="M191" s="11">
        <v>5</v>
      </c>
      <c r="N191" s="11">
        <v>4.9000000000000004</v>
      </c>
      <c r="O191" s="11">
        <v>5.2</v>
      </c>
      <c r="P191" s="11">
        <v>5.0999999999999996</v>
      </c>
      <c r="Q191" s="11">
        <v>5</v>
      </c>
      <c r="R191" s="146">
        <v>5</v>
      </c>
      <c r="S191" s="11">
        <v>4.5</v>
      </c>
      <c r="T191" s="11">
        <v>5.5</v>
      </c>
      <c r="U191" s="11">
        <v>5.21</v>
      </c>
      <c r="V191" s="11">
        <v>5.46</v>
      </c>
      <c r="W191" s="11">
        <v>5.8243</v>
      </c>
      <c r="X191" s="11">
        <v>4.8899999999999997</v>
      </c>
      <c r="Y191" s="11">
        <v>4.9345095743399403</v>
      </c>
      <c r="Z191" s="11">
        <v>5.82</v>
      </c>
      <c r="AA191" s="146" t="s">
        <v>318</v>
      </c>
      <c r="AB191" s="11">
        <v>4.7095712979069253</v>
      </c>
      <c r="AC191" s="11">
        <v>5.15</v>
      </c>
      <c r="AD191" s="11">
        <v>5.5</v>
      </c>
      <c r="AE191" s="146">
        <v>7</v>
      </c>
      <c r="AF191" s="146">
        <v>5</v>
      </c>
      <c r="AG191" s="11">
        <v>5</v>
      </c>
      <c r="AH191" s="11">
        <v>5.0999999999999996</v>
      </c>
      <c r="AI191" s="150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25</v>
      </c>
    </row>
    <row r="192" spans="1:65">
      <c r="A192" s="30"/>
      <c r="B192" s="19">
        <v>1</v>
      </c>
      <c r="C192" s="9">
        <v>3</v>
      </c>
      <c r="D192" s="11">
        <v>5.2</v>
      </c>
      <c r="E192" s="11">
        <v>5.5</v>
      </c>
      <c r="F192" s="11">
        <v>5.3</v>
      </c>
      <c r="G192" s="146" t="s">
        <v>96</v>
      </c>
      <c r="H192" s="11">
        <v>5.0478592781000069</v>
      </c>
      <c r="I192" s="146">
        <v>5</v>
      </c>
      <c r="J192" s="11">
        <v>4.9000000000000004</v>
      </c>
      <c r="K192" s="11">
        <v>5.44</v>
      </c>
      <c r="L192" s="11">
        <v>4.9000000000000004</v>
      </c>
      <c r="M192" s="11">
        <v>4.5999999999999996</v>
      </c>
      <c r="N192" s="11">
        <v>5.0999999999999996</v>
      </c>
      <c r="O192" s="11">
        <v>5.2</v>
      </c>
      <c r="P192" s="11">
        <v>5.4</v>
      </c>
      <c r="Q192" s="11">
        <v>4.9000000000000004</v>
      </c>
      <c r="R192" s="146">
        <v>5</v>
      </c>
      <c r="S192" s="11">
        <v>4.5999999999999996</v>
      </c>
      <c r="T192" s="11">
        <v>5.2</v>
      </c>
      <c r="U192" s="11">
        <v>5.17</v>
      </c>
      <c r="V192" s="11">
        <v>5.4</v>
      </c>
      <c r="W192" s="11">
        <v>5.8680000000000003</v>
      </c>
      <c r="X192" s="11">
        <v>4.82</v>
      </c>
      <c r="Y192" s="11">
        <v>4.9734613264429504</v>
      </c>
      <c r="Z192" s="11">
        <v>6.05</v>
      </c>
      <c r="AA192" s="146" t="s">
        <v>318</v>
      </c>
      <c r="AB192" s="11">
        <v>5.0976287460391898</v>
      </c>
      <c r="AC192" s="11">
        <v>5.3000000000000007</v>
      </c>
      <c r="AD192" s="11">
        <v>5.3</v>
      </c>
      <c r="AE192" s="146">
        <v>5</v>
      </c>
      <c r="AF192" s="146">
        <v>5</v>
      </c>
      <c r="AG192" s="11">
        <v>4.9000000000000004</v>
      </c>
      <c r="AH192" s="11">
        <v>5.0999999999999996</v>
      </c>
      <c r="AI192" s="150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16</v>
      </c>
    </row>
    <row r="193" spans="1:65">
      <c r="A193" s="30"/>
      <c r="B193" s="19">
        <v>1</v>
      </c>
      <c r="C193" s="9">
        <v>4</v>
      </c>
      <c r="D193" s="11">
        <v>5.0999999999999996</v>
      </c>
      <c r="E193" s="11">
        <v>5.2</v>
      </c>
      <c r="F193" s="11">
        <v>5.0999999999999996</v>
      </c>
      <c r="G193" s="146" t="s">
        <v>96</v>
      </c>
      <c r="H193" s="11">
        <v>5.1520093844735841</v>
      </c>
      <c r="I193" s="146">
        <v>5</v>
      </c>
      <c r="J193" s="11">
        <v>4.9000000000000004</v>
      </c>
      <c r="K193" s="11">
        <v>5.62</v>
      </c>
      <c r="L193" s="11">
        <v>4.7</v>
      </c>
      <c r="M193" s="11">
        <v>5.0999999999999996</v>
      </c>
      <c r="N193" s="11">
        <v>5</v>
      </c>
      <c r="O193" s="11">
        <v>5.4</v>
      </c>
      <c r="P193" s="11">
        <v>5.5</v>
      </c>
      <c r="Q193" s="11">
        <v>4.9000000000000004</v>
      </c>
      <c r="R193" s="146">
        <v>5</v>
      </c>
      <c r="S193" s="11">
        <v>4.5</v>
      </c>
      <c r="T193" s="11">
        <v>5.5</v>
      </c>
      <c r="U193" s="11">
        <v>4.93</v>
      </c>
      <c r="V193" s="11">
        <v>5.47</v>
      </c>
      <c r="W193" s="11">
        <v>5.9436</v>
      </c>
      <c r="X193" s="11">
        <v>4.82</v>
      </c>
      <c r="Y193" s="11">
        <v>4.9710905525359896</v>
      </c>
      <c r="Z193" s="11">
        <v>5.94</v>
      </c>
      <c r="AA193" s="146" t="s">
        <v>318</v>
      </c>
      <c r="AB193" s="11">
        <v>4.8785700535653094</v>
      </c>
      <c r="AC193" s="11">
        <v>5.35</v>
      </c>
      <c r="AD193" s="11">
        <v>5.3</v>
      </c>
      <c r="AE193" s="146" t="s">
        <v>105</v>
      </c>
      <c r="AF193" s="146">
        <v>5</v>
      </c>
      <c r="AG193" s="11">
        <v>5</v>
      </c>
      <c r="AH193" s="11">
        <v>5.0999999999999996</v>
      </c>
      <c r="AI193" s="150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8">
        <v>5.14210045434519</v>
      </c>
    </row>
    <row r="194" spans="1:65">
      <c r="A194" s="30"/>
      <c r="B194" s="19">
        <v>1</v>
      </c>
      <c r="C194" s="9">
        <v>5</v>
      </c>
      <c r="D194" s="11">
        <v>4.9000000000000004</v>
      </c>
      <c r="E194" s="11">
        <v>4.5999999999999996</v>
      </c>
      <c r="F194" s="11">
        <v>5</v>
      </c>
      <c r="G194" s="146" t="s">
        <v>96</v>
      </c>
      <c r="H194" s="11">
        <v>5.0875356446142792</v>
      </c>
      <c r="I194" s="146">
        <v>5</v>
      </c>
      <c r="J194" s="11">
        <v>5.0999999999999996</v>
      </c>
      <c r="K194" s="11">
        <v>5.68</v>
      </c>
      <c r="L194" s="11">
        <v>5</v>
      </c>
      <c r="M194" s="11">
        <v>4.7</v>
      </c>
      <c r="N194" s="11">
        <v>5</v>
      </c>
      <c r="O194" s="11">
        <v>5.4</v>
      </c>
      <c r="P194" s="11">
        <v>5.0999999999999996</v>
      </c>
      <c r="Q194" s="11">
        <v>4.9000000000000004</v>
      </c>
      <c r="R194" s="146">
        <v>5</v>
      </c>
      <c r="S194" s="11">
        <v>4.5</v>
      </c>
      <c r="T194" s="11">
        <v>5.3</v>
      </c>
      <c r="U194" s="11">
        <v>5.08</v>
      </c>
      <c r="V194" s="11">
        <v>5.44</v>
      </c>
      <c r="W194" s="11">
        <v>5.7257999999999996</v>
      </c>
      <c r="X194" s="11">
        <v>4.8099999999999996</v>
      </c>
      <c r="Y194" s="11">
        <v>4.9445453269705197</v>
      </c>
      <c r="Z194" s="11">
        <v>5.8</v>
      </c>
      <c r="AA194" s="146" t="s">
        <v>318</v>
      </c>
      <c r="AB194" s="11">
        <v>4.5709899490054777</v>
      </c>
      <c r="AC194" s="11">
        <v>5.05</v>
      </c>
      <c r="AD194" s="11">
        <v>5.6</v>
      </c>
      <c r="AE194" s="146" t="s">
        <v>105</v>
      </c>
      <c r="AF194" s="146">
        <v>5</v>
      </c>
      <c r="AG194" s="11">
        <v>4.8</v>
      </c>
      <c r="AH194" s="11">
        <v>5</v>
      </c>
      <c r="AI194" s="150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8">
        <v>25</v>
      </c>
    </row>
    <row r="195" spans="1:65">
      <c r="A195" s="30"/>
      <c r="B195" s="19">
        <v>1</v>
      </c>
      <c r="C195" s="9">
        <v>6</v>
      </c>
      <c r="D195" s="11">
        <v>5.0999999999999996</v>
      </c>
      <c r="E195" s="11">
        <v>5</v>
      </c>
      <c r="F195" s="11">
        <v>5</v>
      </c>
      <c r="G195" s="146" t="s">
        <v>96</v>
      </c>
      <c r="H195" s="11">
        <v>5.0656511864867015</v>
      </c>
      <c r="I195" s="146">
        <v>5</v>
      </c>
      <c r="J195" s="11">
        <v>5.0999999999999996</v>
      </c>
      <c r="K195" s="11">
        <v>5.55</v>
      </c>
      <c r="L195" s="11">
        <v>4.7</v>
      </c>
      <c r="M195" s="11">
        <v>4.8</v>
      </c>
      <c r="N195" s="11">
        <v>4.9000000000000004</v>
      </c>
      <c r="O195" s="11">
        <v>5.6</v>
      </c>
      <c r="P195" s="11">
        <v>5.5</v>
      </c>
      <c r="Q195" s="11">
        <v>5</v>
      </c>
      <c r="R195" s="146">
        <v>5</v>
      </c>
      <c r="S195" s="11">
        <v>4.5</v>
      </c>
      <c r="T195" s="11">
        <v>5.2</v>
      </c>
      <c r="U195" s="11">
        <v>5.05</v>
      </c>
      <c r="V195" s="11">
        <v>5.43</v>
      </c>
      <c r="W195" s="11">
        <v>5.7942999999999998</v>
      </c>
      <c r="X195" s="11">
        <v>4.87</v>
      </c>
      <c r="Y195" s="11">
        <v>4.9392851354180003</v>
      </c>
      <c r="Z195" s="151">
        <v>6.26</v>
      </c>
      <c r="AA195" s="146" t="s">
        <v>318</v>
      </c>
      <c r="AB195" s="11">
        <v>4.9198799783491189</v>
      </c>
      <c r="AC195" s="11">
        <v>5.45</v>
      </c>
      <c r="AD195" s="11">
        <v>5.5</v>
      </c>
      <c r="AE195" s="146" t="s">
        <v>105</v>
      </c>
      <c r="AF195" s="146">
        <v>5</v>
      </c>
      <c r="AG195" s="11">
        <v>4.9000000000000004</v>
      </c>
      <c r="AH195" s="11">
        <v>5.3</v>
      </c>
      <c r="AI195" s="150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20" t="s">
        <v>275</v>
      </c>
      <c r="C196" s="12"/>
      <c r="D196" s="23">
        <v>5.0666666666666664</v>
      </c>
      <c r="E196" s="23">
        <v>5.0166666666666666</v>
      </c>
      <c r="F196" s="23">
        <v>5.166666666666667</v>
      </c>
      <c r="G196" s="23" t="s">
        <v>706</v>
      </c>
      <c r="H196" s="23">
        <v>5.0973010625549486</v>
      </c>
      <c r="I196" s="23">
        <v>5</v>
      </c>
      <c r="J196" s="23">
        <v>4.8999999999999995</v>
      </c>
      <c r="K196" s="23">
        <v>5.5249999999999995</v>
      </c>
      <c r="L196" s="23">
        <v>4.8500000000000005</v>
      </c>
      <c r="M196" s="23">
        <v>4.8166666666666664</v>
      </c>
      <c r="N196" s="23">
        <v>4.9833333333333334</v>
      </c>
      <c r="O196" s="23">
        <v>5.3666666666666671</v>
      </c>
      <c r="P196" s="23">
        <v>5.3500000000000005</v>
      </c>
      <c r="Q196" s="23">
        <v>4.9666666666666659</v>
      </c>
      <c r="R196" s="23">
        <v>5</v>
      </c>
      <c r="S196" s="23">
        <v>4.5</v>
      </c>
      <c r="T196" s="23">
        <v>5.3500000000000005</v>
      </c>
      <c r="U196" s="23">
        <v>5.12</v>
      </c>
      <c r="V196" s="23">
        <v>5.45</v>
      </c>
      <c r="W196" s="23">
        <v>5.8231500000000009</v>
      </c>
      <c r="X196" s="23">
        <v>4.8416666666666668</v>
      </c>
      <c r="Y196" s="23">
        <v>4.9529705812660172</v>
      </c>
      <c r="Z196" s="23">
        <v>5.9250000000000007</v>
      </c>
      <c r="AA196" s="23" t="s">
        <v>706</v>
      </c>
      <c r="AB196" s="23">
        <v>4.8244230481421138</v>
      </c>
      <c r="AC196" s="23">
        <v>5.3916666666666666</v>
      </c>
      <c r="AD196" s="23">
        <v>5.4333333333333336</v>
      </c>
      <c r="AE196" s="23">
        <v>5.666666666666667</v>
      </c>
      <c r="AF196" s="23">
        <v>5</v>
      </c>
      <c r="AG196" s="23">
        <v>4.95</v>
      </c>
      <c r="AH196" s="23">
        <v>5.083333333333333</v>
      </c>
      <c r="AI196" s="150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276</v>
      </c>
      <c r="C197" s="29"/>
      <c r="D197" s="11">
        <v>5.0999999999999996</v>
      </c>
      <c r="E197" s="11">
        <v>5.05</v>
      </c>
      <c r="F197" s="11">
        <v>5.0999999999999996</v>
      </c>
      <c r="G197" s="11" t="s">
        <v>706</v>
      </c>
      <c r="H197" s="11">
        <v>5.0765934155504908</v>
      </c>
      <c r="I197" s="11">
        <v>5</v>
      </c>
      <c r="J197" s="11">
        <v>4.9000000000000004</v>
      </c>
      <c r="K197" s="11">
        <v>5.5299999999999994</v>
      </c>
      <c r="L197" s="11">
        <v>4.8499999999999996</v>
      </c>
      <c r="M197" s="11">
        <v>4.75</v>
      </c>
      <c r="N197" s="11">
        <v>5</v>
      </c>
      <c r="O197" s="11">
        <v>5.4</v>
      </c>
      <c r="P197" s="11">
        <v>5.45</v>
      </c>
      <c r="Q197" s="11">
        <v>4.95</v>
      </c>
      <c r="R197" s="11">
        <v>5</v>
      </c>
      <c r="S197" s="11">
        <v>4.5</v>
      </c>
      <c r="T197" s="11">
        <v>5.35</v>
      </c>
      <c r="U197" s="11">
        <v>5.125</v>
      </c>
      <c r="V197" s="11">
        <v>5.45</v>
      </c>
      <c r="W197" s="11">
        <v>5.8093000000000004</v>
      </c>
      <c r="X197" s="11">
        <v>4.83</v>
      </c>
      <c r="Y197" s="11">
        <v>4.9497384494296099</v>
      </c>
      <c r="Z197" s="11">
        <v>5.8800000000000008</v>
      </c>
      <c r="AA197" s="11" t="s">
        <v>706</v>
      </c>
      <c r="AB197" s="11">
        <v>4.8242341587759832</v>
      </c>
      <c r="AC197" s="11">
        <v>5.3250000000000002</v>
      </c>
      <c r="AD197" s="11">
        <v>5.45</v>
      </c>
      <c r="AE197" s="11">
        <v>5</v>
      </c>
      <c r="AF197" s="11">
        <v>5</v>
      </c>
      <c r="AG197" s="11">
        <v>4.95</v>
      </c>
      <c r="AH197" s="11">
        <v>5.0999999999999996</v>
      </c>
      <c r="AI197" s="150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277</v>
      </c>
      <c r="C198" s="29"/>
      <c r="D198" s="24">
        <v>0.10327955589886433</v>
      </c>
      <c r="E198" s="24">
        <v>0.33115957885386121</v>
      </c>
      <c r="F198" s="24">
        <v>0.19663841605003501</v>
      </c>
      <c r="G198" s="24" t="s">
        <v>706</v>
      </c>
      <c r="H198" s="24">
        <v>4.9457951088688792E-2</v>
      </c>
      <c r="I198" s="24">
        <v>0</v>
      </c>
      <c r="J198" s="24">
        <v>0.18973665961010275</v>
      </c>
      <c r="K198" s="24">
        <v>0.11979148550710939</v>
      </c>
      <c r="L198" s="24">
        <v>0.13784048752090217</v>
      </c>
      <c r="M198" s="24">
        <v>0.19407902170679509</v>
      </c>
      <c r="N198" s="24">
        <v>7.5277265270907834E-2</v>
      </c>
      <c r="O198" s="24">
        <v>0.15055453054181606</v>
      </c>
      <c r="P198" s="24">
        <v>0.19748417658131517</v>
      </c>
      <c r="Q198" s="24">
        <v>8.1649658092772304E-2</v>
      </c>
      <c r="R198" s="24">
        <v>0</v>
      </c>
      <c r="S198" s="24">
        <v>6.3245553203367361E-2</v>
      </c>
      <c r="T198" s="24">
        <v>0.13784048752090217</v>
      </c>
      <c r="U198" s="24">
        <v>0.12553883861180187</v>
      </c>
      <c r="V198" s="24">
        <v>3.4641016151377421E-2</v>
      </c>
      <c r="W198" s="24">
        <v>7.5432691851743103E-2</v>
      </c>
      <c r="X198" s="24">
        <v>3.1885210782848242E-2</v>
      </c>
      <c r="Y198" s="24">
        <v>1.6438580204387161E-2</v>
      </c>
      <c r="Z198" s="24">
        <v>0.20724381776062703</v>
      </c>
      <c r="AA198" s="24" t="s">
        <v>706</v>
      </c>
      <c r="AB198" s="24">
        <v>0.1827990642435339</v>
      </c>
      <c r="AC198" s="24">
        <v>0.35272746797870247</v>
      </c>
      <c r="AD198" s="24">
        <v>0.12110601416389963</v>
      </c>
      <c r="AE198" s="24">
        <v>1.1547005383792526</v>
      </c>
      <c r="AF198" s="24">
        <v>0</v>
      </c>
      <c r="AG198" s="24">
        <v>0.10488088481701503</v>
      </c>
      <c r="AH198" s="24">
        <v>0.13291601358251237</v>
      </c>
      <c r="AI198" s="203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204"/>
      <c r="AV198" s="204"/>
      <c r="AW198" s="204"/>
      <c r="AX198" s="204"/>
      <c r="AY198" s="204"/>
      <c r="AZ198" s="204"/>
      <c r="BA198" s="204"/>
      <c r="BB198" s="204"/>
      <c r="BC198" s="204"/>
      <c r="BD198" s="204"/>
      <c r="BE198" s="204"/>
      <c r="BF198" s="204"/>
      <c r="BG198" s="204"/>
      <c r="BH198" s="204"/>
      <c r="BI198" s="204"/>
      <c r="BJ198" s="204"/>
      <c r="BK198" s="204"/>
      <c r="BL198" s="204"/>
      <c r="BM198" s="56"/>
    </row>
    <row r="199" spans="1:65">
      <c r="A199" s="30"/>
      <c r="B199" s="3" t="s">
        <v>86</v>
      </c>
      <c r="C199" s="29"/>
      <c r="D199" s="13">
        <v>2.0384122874775853E-2</v>
      </c>
      <c r="E199" s="13">
        <v>6.6011876183493925E-2</v>
      </c>
      <c r="F199" s="13">
        <v>3.805904826774871E-2</v>
      </c>
      <c r="G199" s="13" t="s">
        <v>706</v>
      </c>
      <c r="H199" s="13">
        <v>9.7027722086124348E-3</v>
      </c>
      <c r="I199" s="13">
        <v>0</v>
      </c>
      <c r="J199" s="13">
        <v>3.872176726736791E-2</v>
      </c>
      <c r="K199" s="13">
        <v>2.1681716833865956E-2</v>
      </c>
      <c r="L199" s="13">
        <v>2.8420719076474671E-2</v>
      </c>
      <c r="M199" s="13">
        <v>4.0293222499680641E-2</v>
      </c>
      <c r="N199" s="13">
        <v>1.5105805739981505E-2</v>
      </c>
      <c r="O199" s="13">
        <v>2.8053639231394294E-2</v>
      </c>
      <c r="P199" s="13">
        <v>3.6912930202114981E-2</v>
      </c>
      <c r="Q199" s="13">
        <v>1.6439528475054827E-2</v>
      </c>
      <c r="R199" s="13">
        <v>0</v>
      </c>
      <c r="S199" s="13">
        <v>1.4054567378526081E-2</v>
      </c>
      <c r="T199" s="13">
        <v>2.5764577106710682E-2</v>
      </c>
      <c r="U199" s="13">
        <v>2.4519304416367554E-2</v>
      </c>
      <c r="V199" s="13">
        <v>6.3561497525463154E-3</v>
      </c>
      <c r="W199" s="13">
        <v>1.2953932468121737E-2</v>
      </c>
      <c r="X199" s="13">
        <v>6.5855857038585007E-3</v>
      </c>
      <c r="Y199" s="13">
        <v>3.3189335439552186E-3</v>
      </c>
      <c r="Z199" s="13">
        <v>3.4977859537658564E-2</v>
      </c>
      <c r="AA199" s="13" t="s">
        <v>706</v>
      </c>
      <c r="AB199" s="13">
        <v>3.7890347181292458E-2</v>
      </c>
      <c r="AC199" s="13">
        <v>6.5420859594195205E-2</v>
      </c>
      <c r="AD199" s="13">
        <v>2.2289450459613426E-2</v>
      </c>
      <c r="AE199" s="13">
        <v>0.2037706832433975</v>
      </c>
      <c r="AF199" s="13">
        <v>0</v>
      </c>
      <c r="AG199" s="13">
        <v>2.1188057538790914E-2</v>
      </c>
      <c r="AH199" s="13">
        <v>2.6147412508035223E-2</v>
      </c>
      <c r="AI199" s="150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278</v>
      </c>
      <c r="C200" s="29"/>
      <c r="D200" s="13">
        <v>-1.4669839367836612E-2</v>
      </c>
      <c r="E200" s="13">
        <v>-2.4393492268811823E-2</v>
      </c>
      <c r="F200" s="13">
        <v>4.7774664341140305E-3</v>
      </c>
      <c r="G200" s="13" t="s">
        <v>706</v>
      </c>
      <c r="H200" s="13">
        <v>-8.7122747188621563E-3</v>
      </c>
      <c r="I200" s="13">
        <v>-2.76347099024703E-2</v>
      </c>
      <c r="J200" s="13">
        <v>-4.7082015704420943E-2</v>
      </c>
      <c r="K200" s="13">
        <v>7.4463645557770297E-2</v>
      </c>
      <c r="L200" s="13">
        <v>-5.6805668605396042E-2</v>
      </c>
      <c r="M200" s="13">
        <v>-6.3288103872713108E-2</v>
      </c>
      <c r="N200" s="13">
        <v>-3.0875927536128667E-2</v>
      </c>
      <c r="O200" s="13">
        <v>4.3672078038015316E-2</v>
      </c>
      <c r="P200" s="13">
        <v>4.0430860404356839E-2</v>
      </c>
      <c r="Q200" s="13">
        <v>-3.4117145169787255E-2</v>
      </c>
      <c r="R200" s="13">
        <v>-2.76347099024703E-2</v>
      </c>
      <c r="S200" s="13">
        <v>-0.12487123891222329</v>
      </c>
      <c r="T200" s="13">
        <v>4.0430860404356839E-2</v>
      </c>
      <c r="U200" s="13">
        <v>-4.2979429401295288E-3</v>
      </c>
      <c r="V200" s="13">
        <v>5.9878166206307482E-2</v>
      </c>
      <c r="W200" s="13">
        <v>0.13244578780628613</v>
      </c>
      <c r="X200" s="13">
        <v>-5.8426277422225392E-2</v>
      </c>
      <c r="Y200" s="13">
        <v>-3.6780664780547756E-2</v>
      </c>
      <c r="Z200" s="13">
        <v>0.15225286876557287</v>
      </c>
      <c r="AA200" s="13" t="s">
        <v>706</v>
      </c>
      <c r="AB200" s="13">
        <v>-6.1779696648016968E-2</v>
      </c>
      <c r="AC200" s="13">
        <v>4.8533904488502921E-2</v>
      </c>
      <c r="AD200" s="13">
        <v>5.6636948572649004E-2</v>
      </c>
      <c r="AE200" s="13">
        <v>0.10201399544386702</v>
      </c>
      <c r="AF200" s="13">
        <v>-2.76347099024703E-2</v>
      </c>
      <c r="AG200" s="13">
        <v>-3.7358362803445511E-2</v>
      </c>
      <c r="AH200" s="13">
        <v>-1.1428621734178246E-2</v>
      </c>
      <c r="AI200" s="150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279</v>
      </c>
      <c r="C201" s="47"/>
      <c r="D201" s="45">
        <v>0.05</v>
      </c>
      <c r="E201" s="45">
        <v>0.19</v>
      </c>
      <c r="F201" s="45">
        <v>0.23</v>
      </c>
      <c r="G201" s="45">
        <v>0.23</v>
      </c>
      <c r="H201" s="45">
        <v>0.04</v>
      </c>
      <c r="I201" s="45" t="s">
        <v>280</v>
      </c>
      <c r="J201" s="45">
        <v>0.51</v>
      </c>
      <c r="K201" s="45">
        <v>1.23</v>
      </c>
      <c r="L201" s="45">
        <v>0.65</v>
      </c>
      <c r="M201" s="45">
        <v>0.74</v>
      </c>
      <c r="N201" s="45">
        <v>0.28000000000000003</v>
      </c>
      <c r="O201" s="45">
        <v>0.79</v>
      </c>
      <c r="P201" s="45">
        <v>0.74</v>
      </c>
      <c r="Q201" s="45">
        <v>0.33</v>
      </c>
      <c r="R201" s="45" t="s">
        <v>280</v>
      </c>
      <c r="S201" s="45">
        <v>1.63</v>
      </c>
      <c r="T201" s="45">
        <v>0.74</v>
      </c>
      <c r="U201" s="45">
        <v>0.1</v>
      </c>
      <c r="V201" s="45">
        <v>1.02</v>
      </c>
      <c r="W201" s="45">
        <v>2.06</v>
      </c>
      <c r="X201" s="45">
        <v>0.67</v>
      </c>
      <c r="Y201" s="45">
        <v>0.36</v>
      </c>
      <c r="Z201" s="45">
        <v>2.35</v>
      </c>
      <c r="AA201" s="45">
        <v>3.95</v>
      </c>
      <c r="AB201" s="45">
        <v>0.72</v>
      </c>
      <c r="AC201" s="45">
        <v>0.86</v>
      </c>
      <c r="AD201" s="45">
        <v>0.98</v>
      </c>
      <c r="AE201" s="45" t="s">
        <v>280</v>
      </c>
      <c r="AF201" s="45" t="s">
        <v>280</v>
      </c>
      <c r="AG201" s="45">
        <v>0.37</v>
      </c>
      <c r="AH201" s="45">
        <v>0</v>
      </c>
      <c r="AI201" s="150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 t="s">
        <v>319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BM202" s="55"/>
    </row>
    <row r="203" spans="1:65">
      <c r="BM203" s="55"/>
    </row>
    <row r="204" spans="1:65" ht="15">
      <c r="B204" s="8" t="s">
        <v>532</v>
      </c>
      <c r="BM204" s="28" t="s">
        <v>66</v>
      </c>
    </row>
    <row r="205" spans="1:65" ht="15">
      <c r="A205" s="25" t="s">
        <v>51</v>
      </c>
      <c r="B205" s="18" t="s">
        <v>111</v>
      </c>
      <c r="C205" s="15" t="s">
        <v>112</v>
      </c>
      <c r="D205" s="16" t="s">
        <v>228</v>
      </c>
      <c r="E205" s="17" t="s">
        <v>228</v>
      </c>
      <c r="F205" s="17" t="s">
        <v>228</v>
      </c>
      <c r="G205" s="17" t="s">
        <v>228</v>
      </c>
      <c r="H205" s="17" t="s">
        <v>228</v>
      </c>
      <c r="I205" s="17" t="s">
        <v>228</v>
      </c>
      <c r="J205" s="17" t="s">
        <v>228</v>
      </c>
      <c r="K205" s="17" t="s">
        <v>228</v>
      </c>
      <c r="L205" s="17" t="s">
        <v>228</v>
      </c>
      <c r="M205" s="17" t="s">
        <v>228</v>
      </c>
      <c r="N205" s="17" t="s">
        <v>228</v>
      </c>
      <c r="O205" s="17" t="s">
        <v>228</v>
      </c>
      <c r="P205" s="17" t="s">
        <v>228</v>
      </c>
      <c r="Q205" s="17" t="s">
        <v>228</v>
      </c>
      <c r="R205" s="17" t="s">
        <v>228</v>
      </c>
      <c r="S205" s="17" t="s">
        <v>228</v>
      </c>
      <c r="T205" s="17" t="s">
        <v>228</v>
      </c>
      <c r="U205" s="17" t="s">
        <v>228</v>
      </c>
      <c r="V205" s="17" t="s">
        <v>228</v>
      </c>
      <c r="W205" s="17" t="s">
        <v>228</v>
      </c>
      <c r="X205" s="17" t="s">
        <v>228</v>
      </c>
      <c r="Y205" s="17" t="s">
        <v>228</v>
      </c>
      <c r="Z205" s="17" t="s">
        <v>228</v>
      </c>
      <c r="AA205" s="17" t="s">
        <v>228</v>
      </c>
      <c r="AB205" s="17" t="s">
        <v>228</v>
      </c>
      <c r="AC205" s="17" t="s">
        <v>228</v>
      </c>
      <c r="AD205" s="17" t="s">
        <v>228</v>
      </c>
      <c r="AE205" s="17" t="s">
        <v>228</v>
      </c>
      <c r="AF205" s="17" t="s">
        <v>228</v>
      </c>
      <c r="AG205" s="150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229</v>
      </c>
      <c r="C206" s="9" t="s">
        <v>229</v>
      </c>
      <c r="D206" s="148" t="s">
        <v>231</v>
      </c>
      <c r="E206" s="149" t="s">
        <v>232</v>
      </c>
      <c r="F206" s="149" t="s">
        <v>233</v>
      </c>
      <c r="G206" s="149" t="s">
        <v>234</v>
      </c>
      <c r="H206" s="149" t="s">
        <v>235</v>
      </c>
      <c r="I206" s="149" t="s">
        <v>236</v>
      </c>
      <c r="J206" s="149" t="s">
        <v>237</v>
      </c>
      <c r="K206" s="149" t="s">
        <v>238</v>
      </c>
      <c r="L206" s="149" t="s">
        <v>239</v>
      </c>
      <c r="M206" s="149" t="s">
        <v>240</v>
      </c>
      <c r="N206" s="149" t="s">
        <v>241</v>
      </c>
      <c r="O206" s="149" t="s">
        <v>242</v>
      </c>
      <c r="P206" s="149" t="s">
        <v>243</v>
      </c>
      <c r="Q206" s="149" t="s">
        <v>245</v>
      </c>
      <c r="R206" s="149" t="s">
        <v>248</v>
      </c>
      <c r="S206" s="149" t="s">
        <v>249</v>
      </c>
      <c r="T206" s="149" t="s">
        <v>304</v>
      </c>
      <c r="U206" s="149" t="s">
        <v>251</v>
      </c>
      <c r="V206" s="149" t="s">
        <v>252</v>
      </c>
      <c r="W206" s="149" t="s">
        <v>253</v>
      </c>
      <c r="X206" s="149" t="s">
        <v>256</v>
      </c>
      <c r="Y206" s="149" t="s">
        <v>257</v>
      </c>
      <c r="Z206" s="149" t="s">
        <v>258</v>
      </c>
      <c r="AA206" s="149" t="s">
        <v>305</v>
      </c>
      <c r="AB206" s="149" t="s">
        <v>260</v>
      </c>
      <c r="AC206" s="149" t="s">
        <v>262</v>
      </c>
      <c r="AD206" s="149" t="s">
        <v>266</v>
      </c>
      <c r="AE206" s="149" t="s">
        <v>267</v>
      </c>
      <c r="AF206" s="149" t="s">
        <v>268</v>
      </c>
      <c r="AG206" s="150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307</v>
      </c>
      <c r="E207" s="11" t="s">
        <v>307</v>
      </c>
      <c r="F207" s="11" t="s">
        <v>307</v>
      </c>
      <c r="G207" s="11" t="s">
        <v>306</v>
      </c>
      <c r="H207" s="11" t="s">
        <v>115</v>
      </c>
      <c r="I207" s="11" t="s">
        <v>307</v>
      </c>
      <c r="J207" s="11" t="s">
        <v>115</v>
      </c>
      <c r="K207" s="11" t="s">
        <v>306</v>
      </c>
      <c r="L207" s="11" t="s">
        <v>307</v>
      </c>
      <c r="M207" s="11" t="s">
        <v>307</v>
      </c>
      <c r="N207" s="11" t="s">
        <v>307</v>
      </c>
      <c r="O207" s="11" t="s">
        <v>307</v>
      </c>
      <c r="P207" s="11" t="s">
        <v>307</v>
      </c>
      <c r="Q207" s="11" t="s">
        <v>307</v>
      </c>
      <c r="R207" s="11" t="s">
        <v>306</v>
      </c>
      <c r="S207" s="11" t="s">
        <v>307</v>
      </c>
      <c r="T207" s="11" t="s">
        <v>307</v>
      </c>
      <c r="U207" s="11" t="s">
        <v>115</v>
      </c>
      <c r="V207" s="11" t="s">
        <v>115</v>
      </c>
      <c r="W207" s="11" t="s">
        <v>306</v>
      </c>
      <c r="X207" s="11" t="s">
        <v>115</v>
      </c>
      <c r="Y207" s="11" t="s">
        <v>115</v>
      </c>
      <c r="Z207" s="11" t="s">
        <v>115</v>
      </c>
      <c r="AA207" s="11" t="s">
        <v>306</v>
      </c>
      <c r="AB207" s="11" t="s">
        <v>306</v>
      </c>
      <c r="AC207" s="11" t="s">
        <v>115</v>
      </c>
      <c r="AD207" s="11" t="s">
        <v>115</v>
      </c>
      <c r="AE207" s="11" t="s">
        <v>306</v>
      </c>
      <c r="AF207" s="11" t="s">
        <v>306</v>
      </c>
      <c r="AG207" s="150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150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8">
        <v>1</v>
      </c>
      <c r="C209" s="14">
        <v>1</v>
      </c>
      <c r="D209" s="211">
        <v>50</v>
      </c>
      <c r="E209" s="211">
        <v>57</v>
      </c>
      <c r="F209" s="212">
        <v>34</v>
      </c>
      <c r="G209" s="211">
        <v>55</v>
      </c>
      <c r="H209" s="211">
        <v>55.357344344997216</v>
      </c>
      <c r="I209" s="211">
        <v>53</v>
      </c>
      <c r="J209" s="212">
        <v>35</v>
      </c>
      <c r="K209" s="211">
        <v>46</v>
      </c>
      <c r="L209" s="211">
        <v>52</v>
      </c>
      <c r="M209" s="211">
        <v>47</v>
      </c>
      <c r="N209" s="211">
        <v>54</v>
      </c>
      <c r="O209" s="211">
        <v>52</v>
      </c>
      <c r="P209" s="211">
        <v>56</v>
      </c>
      <c r="Q209" s="211">
        <v>50</v>
      </c>
      <c r="R209" s="211">
        <v>51</v>
      </c>
      <c r="S209" s="211">
        <v>42</v>
      </c>
      <c r="T209" s="211">
        <v>46.4</v>
      </c>
      <c r="U209" s="211">
        <v>57</v>
      </c>
      <c r="V209" s="212">
        <v>69.3643</v>
      </c>
      <c r="W209" s="211">
        <v>48.63</v>
      </c>
      <c r="X209" s="211">
        <v>54.85</v>
      </c>
      <c r="Y209" s="211">
        <v>59</v>
      </c>
      <c r="Z209" s="211">
        <v>52</v>
      </c>
      <c r="AA209" s="211">
        <v>47.969353767639419</v>
      </c>
      <c r="AB209" s="211">
        <v>54.5</v>
      </c>
      <c r="AC209" s="211">
        <v>45</v>
      </c>
      <c r="AD209" s="211">
        <v>57</v>
      </c>
      <c r="AE209" s="211">
        <v>54</v>
      </c>
      <c r="AF209" s="232">
        <v>44</v>
      </c>
      <c r="AG209" s="213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5">
        <v>1</v>
      </c>
    </row>
    <row r="210" spans="1:65">
      <c r="A210" s="30"/>
      <c r="B210" s="19">
        <v>1</v>
      </c>
      <c r="C210" s="9">
        <v>2</v>
      </c>
      <c r="D210" s="216">
        <v>51</v>
      </c>
      <c r="E210" s="216">
        <v>52</v>
      </c>
      <c r="F210" s="217">
        <v>34</v>
      </c>
      <c r="G210" s="216">
        <v>59</v>
      </c>
      <c r="H210" s="216">
        <v>53.765988615391791</v>
      </c>
      <c r="I210" s="216">
        <v>56</v>
      </c>
      <c r="J210" s="217">
        <v>35</v>
      </c>
      <c r="K210" s="216">
        <v>47</v>
      </c>
      <c r="L210" s="216">
        <v>51</v>
      </c>
      <c r="M210" s="216">
        <v>51</v>
      </c>
      <c r="N210" s="216">
        <v>52</v>
      </c>
      <c r="O210" s="216">
        <v>55</v>
      </c>
      <c r="P210" s="216">
        <v>57</v>
      </c>
      <c r="Q210" s="216">
        <v>49</v>
      </c>
      <c r="R210" s="216">
        <v>52</v>
      </c>
      <c r="S210" s="216">
        <v>39</v>
      </c>
      <c r="T210" s="216">
        <v>44.2</v>
      </c>
      <c r="U210" s="216">
        <v>57</v>
      </c>
      <c r="V210" s="217">
        <v>71.483800000000002</v>
      </c>
      <c r="W210" s="216">
        <v>48.19</v>
      </c>
      <c r="X210" s="216">
        <v>57.19</v>
      </c>
      <c r="Y210" s="216">
        <v>60</v>
      </c>
      <c r="Z210" s="216">
        <v>52</v>
      </c>
      <c r="AA210" s="218">
        <v>71.908282067480712</v>
      </c>
      <c r="AB210" s="216">
        <v>49</v>
      </c>
      <c r="AC210" s="216">
        <v>51</v>
      </c>
      <c r="AD210" s="216">
        <v>60</v>
      </c>
      <c r="AE210" s="216">
        <v>47</v>
      </c>
      <c r="AF210" s="216">
        <v>51</v>
      </c>
      <c r="AG210" s="213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5">
        <v>26</v>
      </c>
    </row>
    <row r="211" spans="1:65">
      <c r="A211" s="30"/>
      <c r="B211" s="19">
        <v>1</v>
      </c>
      <c r="C211" s="9">
        <v>3</v>
      </c>
      <c r="D211" s="216">
        <v>50</v>
      </c>
      <c r="E211" s="216">
        <v>58</v>
      </c>
      <c r="F211" s="217">
        <v>37</v>
      </c>
      <c r="G211" s="216">
        <v>51</v>
      </c>
      <c r="H211" s="216">
        <v>53.759285084676996</v>
      </c>
      <c r="I211" s="218">
        <v>71</v>
      </c>
      <c r="J211" s="217">
        <v>38</v>
      </c>
      <c r="K211" s="216">
        <v>48</v>
      </c>
      <c r="L211" s="216">
        <v>50</v>
      </c>
      <c r="M211" s="216">
        <v>49</v>
      </c>
      <c r="N211" s="216">
        <v>54</v>
      </c>
      <c r="O211" s="216">
        <v>55</v>
      </c>
      <c r="P211" s="216">
        <v>57</v>
      </c>
      <c r="Q211" s="216">
        <v>48</v>
      </c>
      <c r="R211" s="216">
        <v>53</v>
      </c>
      <c r="S211" s="216">
        <v>41</v>
      </c>
      <c r="T211" s="216">
        <v>45.2</v>
      </c>
      <c r="U211" s="216">
        <v>57</v>
      </c>
      <c r="V211" s="217">
        <v>73.587299999999999</v>
      </c>
      <c r="W211" s="216">
        <v>50.52</v>
      </c>
      <c r="X211" s="216">
        <v>54.65</v>
      </c>
      <c r="Y211" s="216">
        <v>59</v>
      </c>
      <c r="Z211" s="216">
        <v>44.999999999999993</v>
      </c>
      <c r="AA211" s="216">
        <v>57.505412314124129</v>
      </c>
      <c r="AB211" s="216">
        <v>47.5</v>
      </c>
      <c r="AC211" s="216">
        <v>48</v>
      </c>
      <c r="AD211" s="216">
        <v>57</v>
      </c>
      <c r="AE211" s="216">
        <v>48</v>
      </c>
      <c r="AF211" s="216">
        <v>55</v>
      </c>
      <c r="AG211" s="213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5">
        <v>16</v>
      </c>
    </row>
    <row r="212" spans="1:65">
      <c r="A212" s="30"/>
      <c r="B212" s="19">
        <v>1</v>
      </c>
      <c r="C212" s="9">
        <v>4</v>
      </c>
      <c r="D212" s="216">
        <v>49</v>
      </c>
      <c r="E212" s="216">
        <v>57</v>
      </c>
      <c r="F212" s="217">
        <v>37</v>
      </c>
      <c r="G212" s="216">
        <v>52</v>
      </c>
      <c r="H212" s="216">
        <v>54.115252408842004</v>
      </c>
      <c r="I212" s="216">
        <v>48</v>
      </c>
      <c r="J212" s="217">
        <v>36</v>
      </c>
      <c r="K212" s="216">
        <v>46</v>
      </c>
      <c r="L212" s="216">
        <v>51</v>
      </c>
      <c r="M212" s="216">
        <v>49</v>
      </c>
      <c r="N212" s="216">
        <v>54</v>
      </c>
      <c r="O212" s="216">
        <v>58</v>
      </c>
      <c r="P212" s="216">
        <v>57</v>
      </c>
      <c r="Q212" s="216">
        <v>49</v>
      </c>
      <c r="R212" s="216">
        <v>51</v>
      </c>
      <c r="S212" s="216">
        <v>42</v>
      </c>
      <c r="T212" s="216">
        <v>46.4</v>
      </c>
      <c r="U212" s="216">
        <v>56</v>
      </c>
      <c r="V212" s="217">
        <v>71.9816</v>
      </c>
      <c r="W212" s="216">
        <v>50.01</v>
      </c>
      <c r="X212" s="216">
        <v>56.38</v>
      </c>
      <c r="Y212" s="216">
        <v>59</v>
      </c>
      <c r="Z212" s="216">
        <v>47.999999999999993</v>
      </c>
      <c r="AA212" s="216">
        <v>50.016147587499958</v>
      </c>
      <c r="AB212" s="216">
        <v>54</v>
      </c>
      <c r="AC212" s="216">
        <v>44</v>
      </c>
      <c r="AD212" s="216">
        <v>63</v>
      </c>
      <c r="AE212" s="216">
        <v>52</v>
      </c>
      <c r="AF212" s="216">
        <v>54</v>
      </c>
      <c r="AG212" s="213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5">
        <v>51.693405316469118</v>
      </c>
    </row>
    <row r="213" spans="1:65">
      <c r="A213" s="30"/>
      <c r="B213" s="19">
        <v>1</v>
      </c>
      <c r="C213" s="9">
        <v>5</v>
      </c>
      <c r="D213" s="216">
        <v>51</v>
      </c>
      <c r="E213" s="216">
        <v>55</v>
      </c>
      <c r="F213" s="217">
        <v>39</v>
      </c>
      <c r="G213" s="216">
        <v>48</v>
      </c>
      <c r="H213" s="216">
        <v>53.668748514946301</v>
      </c>
      <c r="I213" s="216">
        <v>54</v>
      </c>
      <c r="J213" s="217">
        <v>37</v>
      </c>
      <c r="K213" s="216">
        <v>47</v>
      </c>
      <c r="L213" s="216">
        <v>54</v>
      </c>
      <c r="M213" s="216">
        <v>46</v>
      </c>
      <c r="N213" s="216">
        <v>54</v>
      </c>
      <c r="O213" s="216">
        <v>56</v>
      </c>
      <c r="P213" s="216">
        <v>56</v>
      </c>
      <c r="Q213" s="216">
        <v>49</v>
      </c>
      <c r="R213" s="216">
        <v>52</v>
      </c>
      <c r="S213" s="216">
        <v>39</v>
      </c>
      <c r="T213" s="216">
        <v>42.6</v>
      </c>
      <c r="U213" s="218">
        <v>54</v>
      </c>
      <c r="V213" s="217">
        <v>69.562799999999996</v>
      </c>
      <c r="W213" s="216">
        <v>50.32</v>
      </c>
      <c r="X213" s="216">
        <v>55.15</v>
      </c>
      <c r="Y213" s="216">
        <v>58</v>
      </c>
      <c r="Z213" s="216">
        <v>41</v>
      </c>
      <c r="AA213" s="216">
        <v>47.530873496483167</v>
      </c>
      <c r="AB213" s="216">
        <v>49</v>
      </c>
      <c r="AC213" s="216">
        <v>41</v>
      </c>
      <c r="AD213" s="216">
        <v>59</v>
      </c>
      <c r="AE213" s="216">
        <v>52</v>
      </c>
      <c r="AF213" s="216">
        <v>55</v>
      </c>
      <c r="AG213" s="213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5">
        <v>26</v>
      </c>
    </row>
    <row r="214" spans="1:65">
      <c r="A214" s="30"/>
      <c r="B214" s="19">
        <v>1</v>
      </c>
      <c r="C214" s="9">
        <v>6</v>
      </c>
      <c r="D214" s="216">
        <v>50</v>
      </c>
      <c r="E214" s="216">
        <v>58</v>
      </c>
      <c r="F214" s="217">
        <v>31</v>
      </c>
      <c r="G214" s="216">
        <v>45</v>
      </c>
      <c r="H214" s="216">
        <v>55.204032877554205</v>
      </c>
      <c r="I214" s="216">
        <v>53</v>
      </c>
      <c r="J214" s="217">
        <v>38</v>
      </c>
      <c r="K214" s="216">
        <v>43</v>
      </c>
      <c r="L214" s="216">
        <v>53</v>
      </c>
      <c r="M214" s="216">
        <v>48</v>
      </c>
      <c r="N214" s="216">
        <v>53</v>
      </c>
      <c r="O214" s="216">
        <v>56</v>
      </c>
      <c r="P214" s="216">
        <v>54</v>
      </c>
      <c r="Q214" s="216">
        <v>50</v>
      </c>
      <c r="R214" s="216">
        <v>53</v>
      </c>
      <c r="S214" s="216">
        <v>40</v>
      </c>
      <c r="T214" s="216">
        <v>45.3</v>
      </c>
      <c r="U214" s="216">
        <v>57</v>
      </c>
      <c r="V214" s="217">
        <v>68.983099999999993</v>
      </c>
      <c r="W214" s="216">
        <v>49.57</v>
      </c>
      <c r="X214" s="216">
        <v>55.71</v>
      </c>
      <c r="Y214" s="216">
        <v>61</v>
      </c>
      <c r="Z214" s="216">
        <v>53</v>
      </c>
      <c r="AA214" s="216">
        <v>50.670360769898778</v>
      </c>
      <c r="AB214" s="216">
        <v>50</v>
      </c>
      <c r="AC214" s="216">
        <v>42</v>
      </c>
      <c r="AD214" s="216">
        <v>61</v>
      </c>
      <c r="AE214" s="216">
        <v>53</v>
      </c>
      <c r="AF214" s="216">
        <v>55</v>
      </c>
      <c r="AG214" s="213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9"/>
    </row>
    <row r="215" spans="1:65">
      <c r="A215" s="30"/>
      <c r="B215" s="20" t="s">
        <v>275</v>
      </c>
      <c r="C215" s="12"/>
      <c r="D215" s="220">
        <v>50.166666666666664</v>
      </c>
      <c r="E215" s="220">
        <v>56.166666666666664</v>
      </c>
      <c r="F215" s="220">
        <v>35.333333333333336</v>
      </c>
      <c r="G215" s="220">
        <v>51.666666666666664</v>
      </c>
      <c r="H215" s="220">
        <v>54.311775307734756</v>
      </c>
      <c r="I215" s="220">
        <v>55.833333333333336</v>
      </c>
      <c r="J215" s="220">
        <v>36.5</v>
      </c>
      <c r="K215" s="220">
        <v>46.166666666666664</v>
      </c>
      <c r="L215" s="220">
        <v>51.833333333333336</v>
      </c>
      <c r="M215" s="220">
        <v>48.333333333333336</v>
      </c>
      <c r="N215" s="220">
        <v>53.5</v>
      </c>
      <c r="O215" s="220">
        <v>55.333333333333336</v>
      </c>
      <c r="P215" s="220">
        <v>56.166666666666664</v>
      </c>
      <c r="Q215" s="220">
        <v>49.166666666666664</v>
      </c>
      <c r="R215" s="220">
        <v>52</v>
      </c>
      <c r="S215" s="220">
        <v>40.5</v>
      </c>
      <c r="T215" s="220">
        <v>45.016666666666673</v>
      </c>
      <c r="U215" s="220">
        <v>56.333333333333336</v>
      </c>
      <c r="V215" s="220">
        <v>70.827149999999989</v>
      </c>
      <c r="W215" s="220">
        <v>49.54</v>
      </c>
      <c r="X215" s="220">
        <v>55.654999999999994</v>
      </c>
      <c r="Y215" s="220">
        <v>59.333333333333336</v>
      </c>
      <c r="Z215" s="220">
        <v>48.5</v>
      </c>
      <c r="AA215" s="220">
        <v>54.266738333854363</v>
      </c>
      <c r="AB215" s="220">
        <v>50.666666666666664</v>
      </c>
      <c r="AC215" s="220">
        <v>45.166666666666664</v>
      </c>
      <c r="AD215" s="220">
        <v>59.5</v>
      </c>
      <c r="AE215" s="220">
        <v>51</v>
      </c>
      <c r="AF215" s="220">
        <v>52.333333333333336</v>
      </c>
      <c r="AG215" s="213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  <c r="BI215" s="214"/>
      <c r="BJ215" s="214"/>
      <c r="BK215" s="214"/>
      <c r="BL215" s="214"/>
      <c r="BM215" s="219"/>
    </row>
    <row r="216" spans="1:65">
      <c r="A216" s="30"/>
      <c r="B216" s="3" t="s">
        <v>276</v>
      </c>
      <c r="C216" s="29"/>
      <c r="D216" s="216">
        <v>50</v>
      </c>
      <c r="E216" s="216">
        <v>57</v>
      </c>
      <c r="F216" s="216">
        <v>35.5</v>
      </c>
      <c r="G216" s="216">
        <v>51.5</v>
      </c>
      <c r="H216" s="216">
        <v>53.940620512116894</v>
      </c>
      <c r="I216" s="216">
        <v>53.5</v>
      </c>
      <c r="J216" s="216">
        <v>36.5</v>
      </c>
      <c r="K216" s="216">
        <v>46.5</v>
      </c>
      <c r="L216" s="216">
        <v>51.5</v>
      </c>
      <c r="M216" s="216">
        <v>48.5</v>
      </c>
      <c r="N216" s="216">
        <v>54</v>
      </c>
      <c r="O216" s="216">
        <v>55.5</v>
      </c>
      <c r="P216" s="216">
        <v>56.5</v>
      </c>
      <c r="Q216" s="216">
        <v>49</v>
      </c>
      <c r="R216" s="216">
        <v>52</v>
      </c>
      <c r="S216" s="216">
        <v>40.5</v>
      </c>
      <c r="T216" s="216">
        <v>45.25</v>
      </c>
      <c r="U216" s="216">
        <v>57</v>
      </c>
      <c r="V216" s="216">
        <v>70.523300000000006</v>
      </c>
      <c r="W216" s="216">
        <v>49.79</v>
      </c>
      <c r="X216" s="216">
        <v>55.43</v>
      </c>
      <c r="Y216" s="216">
        <v>59</v>
      </c>
      <c r="Z216" s="216">
        <v>50</v>
      </c>
      <c r="AA216" s="216">
        <v>50.343254178699368</v>
      </c>
      <c r="AB216" s="216">
        <v>49.5</v>
      </c>
      <c r="AC216" s="216">
        <v>44.5</v>
      </c>
      <c r="AD216" s="216">
        <v>59.5</v>
      </c>
      <c r="AE216" s="216">
        <v>52</v>
      </c>
      <c r="AF216" s="216">
        <v>54.5</v>
      </c>
      <c r="AG216" s="213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4"/>
      <c r="BL216" s="214"/>
      <c r="BM216" s="219"/>
    </row>
    <row r="217" spans="1:65">
      <c r="A217" s="30"/>
      <c r="B217" s="3" t="s">
        <v>277</v>
      </c>
      <c r="C217" s="29"/>
      <c r="D217" s="227">
        <v>0.752772652709081</v>
      </c>
      <c r="E217" s="227">
        <v>2.3166067138525412</v>
      </c>
      <c r="F217" s="227">
        <v>2.8751811537130436</v>
      </c>
      <c r="G217" s="227">
        <v>4.9665548085837798</v>
      </c>
      <c r="H217" s="227">
        <v>0.76740751217696079</v>
      </c>
      <c r="I217" s="227">
        <v>7.8845841150098988</v>
      </c>
      <c r="J217" s="227">
        <v>1.3784048752090221</v>
      </c>
      <c r="K217" s="227">
        <v>1.7224014243685084</v>
      </c>
      <c r="L217" s="227">
        <v>1.4719601443879744</v>
      </c>
      <c r="M217" s="227">
        <v>1.7511900715418263</v>
      </c>
      <c r="N217" s="227">
        <v>0.83666002653407556</v>
      </c>
      <c r="O217" s="227">
        <v>1.9663841605003503</v>
      </c>
      <c r="P217" s="227">
        <v>1.1690451944500122</v>
      </c>
      <c r="Q217" s="227">
        <v>0.752772652709081</v>
      </c>
      <c r="R217" s="227">
        <v>0.89442719099991586</v>
      </c>
      <c r="S217" s="227">
        <v>1.3784048752090221</v>
      </c>
      <c r="T217" s="227">
        <v>1.4455679391390301</v>
      </c>
      <c r="U217" s="227">
        <v>1.2110601416389966</v>
      </c>
      <c r="V217" s="227">
        <v>1.8177680542357451</v>
      </c>
      <c r="W217" s="227">
        <v>0.94246485345608577</v>
      </c>
      <c r="X217" s="227">
        <v>0.97958664752026903</v>
      </c>
      <c r="Y217" s="227">
        <v>1.0327955589886444</v>
      </c>
      <c r="Z217" s="227">
        <v>4.7644516998286388</v>
      </c>
      <c r="AA217" s="227">
        <v>9.3567457506718466</v>
      </c>
      <c r="AB217" s="227">
        <v>2.8925190866555517</v>
      </c>
      <c r="AC217" s="227">
        <v>3.7638632635454052</v>
      </c>
      <c r="AD217" s="227">
        <v>2.3452078799117149</v>
      </c>
      <c r="AE217" s="227">
        <v>2.8284271247461903</v>
      </c>
      <c r="AF217" s="227">
        <v>4.3665394383500846</v>
      </c>
      <c r="AG217" s="224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  <c r="BC217" s="225"/>
      <c r="BD217" s="225"/>
      <c r="BE217" s="225"/>
      <c r="BF217" s="225"/>
      <c r="BG217" s="225"/>
      <c r="BH217" s="225"/>
      <c r="BI217" s="225"/>
      <c r="BJ217" s="225"/>
      <c r="BK217" s="225"/>
      <c r="BL217" s="225"/>
      <c r="BM217" s="230"/>
    </row>
    <row r="218" spans="1:65">
      <c r="A218" s="30"/>
      <c r="B218" s="3" t="s">
        <v>86</v>
      </c>
      <c r="C218" s="29"/>
      <c r="D218" s="13">
        <v>1.5005434937722545E-2</v>
      </c>
      <c r="E218" s="13">
        <v>4.1245223392033376E-2</v>
      </c>
      <c r="F218" s="13">
        <v>8.137305152018047E-2</v>
      </c>
      <c r="G218" s="13">
        <v>9.6126867262911878E-2</v>
      </c>
      <c r="H218" s="13">
        <v>1.4129670919957411E-2</v>
      </c>
      <c r="I218" s="13">
        <v>0.14121643191062505</v>
      </c>
      <c r="J218" s="13">
        <v>3.7764517129014304E-2</v>
      </c>
      <c r="K218" s="13">
        <v>3.7308334101844948E-2</v>
      </c>
      <c r="L218" s="13">
        <v>2.8397944907806578E-2</v>
      </c>
      <c r="M218" s="13">
        <v>3.6231518721555021E-2</v>
      </c>
      <c r="N218" s="13">
        <v>1.5638505168861224E-2</v>
      </c>
      <c r="O218" s="13">
        <v>3.5537063141572595E-2</v>
      </c>
      <c r="P218" s="13">
        <v>2.08138610287836E-2</v>
      </c>
      <c r="Q218" s="13">
        <v>1.531063022459148E-2</v>
      </c>
      <c r="R218" s="13">
        <v>1.7200522903844537E-2</v>
      </c>
      <c r="S218" s="13">
        <v>3.4034688276765979E-2</v>
      </c>
      <c r="T218" s="13">
        <v>3.2111838707272043E-2</v>
      </c>
      <c r="U218" s="13">
        <v>2.1498109023177454E-2</v>
      </c>
      <c r="V218" s="13">
        <v>2.5664848214784094E-2</v>
      </c>
      <c r="W218" s="13">
        <v>1.9024320820671896E-2</v>
      </c>
      <c r="X218" s="13">
        <v>1.7601053769118122E-2</v>
      </c>
      <c r="Y218" s="13">
        <v>1.7406666724527713E-2</v>
      </c>
      <c r="Z218" s="13">
        <v>9.8236117522239971E-2</v>
      </c>
      <c r="AA218" s="13">
        <v>0.17242137703409072</v>
      </c>
      <c r="AB218" s="13">
        <v>5.708919249978063E-2</v>
      </c>
      <c r="AC218" s="13">
        <v>8.3332765982555096E-2</v>
      </c>
      <c r="AD218" s="13">
        <v>3.9415258485911174E-2</v>
      </c>
      <c r="AE218" s="13">
        <v>5.5459355387180199E-2</v>
      </c>
      <c r="AF218" s="13">
        <v>8.3437059331530269E-2</v>
      </c>
      <c r="AG218" s="150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278</v>
      </c>
      <c r="C219" s="29"/>
      <c r="D219" s="13">
        <v>-2.9534495560037066E-2</v>
      </c>
      <c r="E219" s="13">
        <v>8.6534468426137989E-2</v>
      </c>
      <c r="F219" s="13">
        <v>-0.31648276763696959</v>
      </c>
      <c r="G219" s="13">
        <v>-5.1725456349327459E-4</v>
      </c>
      <c r="H219" s="13">
        <v>5.0651915369782197E-2</v>
      </c>
      <c r="I219" s="13">
        <v>8.0086192649128307E-2</v>
      </c>
      <c r="J219" s="13">
        <v>-0.29391380241743559</v>
      </c>
      <c r="K219" s="13">
        <v>-0.1069138048841537</v>
      </c>
      <c r="L219" s="13">
        <v>2.7068833250116775E-3</v>
      </c>
      <c r="M219" s="13">
        <v>-6.5000012333590429E-2</v>
      </c>
      <c r="N219" s="13">
        <v>3.4948262210060088E-2</v>
      </c>
      <c r="O219" s="13">
        <v>7.0413778983613673E-2</v>
      </c>
      <c r="P219" s="13">
        <v>8.6534468426137989E-2</v>
      </c>
      <c r="Q219" s="13">
        <v>-4.8879322891066224E-2</v>
      </c>
      <c r="R219" s="13">
        <v>5.9310212135164075E-3</v>
      </c>
      <c r="S219" s="13">
        <v>-0.21653449309331896</v>
      </c>
      <c r="T219" s="13">
        <v>-0.12916035631483713</v>
      </c>
      <c r="U219" s="13">
        <v>8.9758606314642941E-2</v>
      </c>
      <c r="V219" s="13">
        <v>0.37013898709890203</v>
      </c>
      <c r="W219" s="13">
        <v>-4.1657254020815326E-2</v>
      </c>
      <c r="X219" s="13">
        <v>7.6636365108427862E-2</v>
      </c>
      <c r="Y219" s="13">
        <v>0.1477930883077303</v>
      </c>
      <c r="Z219" s="13">
        <v>-6.1775874445085588E-2</v>
      </c>
      <c r="AA219" s="13">
        <v>4.9780682886553906E-2</v>
      </c>
      <c r="AB219" s="13">
        <v>-1.9862081894522432E-2</v>
      </c>
      <c r="AC219" s="13">
        <v>-0.12625863221518285</v>
      </c>
      <c r="AD219" s="13">
        <v>0.15101722619623525</v>
      </c>
      <c r="AE219" s="13">
        <v>-1.341380611751275E-2</v>
      </c>
      <c r="AF219" s="13">
        <v>1.2379296990526312E-2</v>
      </c>
      <c r="AG219" s="150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279</v>
      </c>
      <c r="C220" s="47"/>
      <c r="D220" s="45">
        <v>0.32</v>
      </c>
      <c r="E220" s="45">
        <v>0.83</v>
      </c>
      <c r="F220" s="45">
        <v>3.18</v>
      </c>
      <c r="G220" s="45">
        <v>0.03</v>
      </c>
      <c r="H220" s="45">
        <v>0.48</v>
      </c>
      <c r="I220" s="45">
        <v>0.77</v>
      </c>
      <c r="J220" s="45">
        <v>2.95</v>
      </c>
      <c r="K220" s="45">
        <v>1.0900000000000001</v>
      </c>
      <c r="L220" s="45">
        <v>0</v>
      </c>
      <c r="M220" s="45">
        <v>0.67</v>
      </c>
      <c r="N220" s="45">
        <v>0.32</v>
      </c>
      <c r="O220" s="45">
        <v>0.67</v>
      </c>
      <c r="P220" s="45">
        <v>0.83</v>
      </c>
      <c r="Q220" s="45">
        <v>0.51</v>
      </c>
      <c r="R220" s="45">
        <v>0.03</v>
      </c>
      <c r="S220" s="45">
        <v>2.1800000000000002</v>
      </c>
      <c r="T220" s="45">
        <v>1.31</v>
      </c>
      <c r="U220" s="45">
        <v>0.87</v>
      </c>
      <c r="V220" s="45">
        <v>3.66</v>
      </c>
      <c r="W220" s="45">
        <v>0.44</v>
      </c>
      <c r="X220" s="45">
        <v>0.74</v>
      </c>
      <c r="Y220" s="45">
        <v>1.44</v>
      </c>
      <c r="Z220" s="45">
        <v>0.64</v>
      </c>
      <c r="AA220" s="45">
        <v>0.47</v>
      </c>
      <c r="AB220" s="45">
        <v>0.22</v>
      </c>
      <c r="AC220" s="45">
        <v>1.28</v>
      </c>
      <c r="AD220" s="45">
        <v>1.48</v>
      </c>
      <c r="AE220" s="45">
        <v>0.16</v>
      </c>
      <c r="AF220" s="45">
        <v>0.1</v>
      </c>
      <c r="AG220" s="150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BM221" s="55"/>
    </row>
    <row r="222" spans="1:65" ht="15">
      <c r="B222" s="8" t="s">
        <v>533</v>
      </c>
      <c r="BM222" s="28" t="s">
        <v>66</v>
      </c>
    </row>
    <row r="223" spans="1:65" ht="15">
      <c r="A223" s="25" t="s">
        <v>28</v>
      </c>
      <c r="B223" s="18" t="s">
        <v>111</v>
      </c>
      <c r="C223" s="15" t="s">
        <v>112</v>
      </c>
      <c r="D223" s="16" t="s">
        <v>228</v>
      </c>
      <c r="E223" s="17" t="s">
        <v>228</v>
      </c>
      <c r="F223" s="17" t="s">
        <v>228</v>
      </c>
      <c r="G223" s="17" t="s">
        <v>228</v>
      </c>
      <c r="H223" s="17" t="s">
        <v>228</v>
      </c>
      <c r="I223" s="17" t="s">
        <v>228</v>
      </c>
      <c r="J223" s="17" t="s">
        <v>228</v>
      </c>
      <c r="K223" s="17" t="s">
        <v>228</v>
      </c>
      <c r="L223" s="17" t="s">
        <v>228</v>
      </c>
      <c r="M223" s="17" t="s">
        <v>228</v>
      </c>
      <c r="N223" s="17" t="s">
        <v>228</v>
      </c>
      <c r="O223" s="17" t="s">
        <v>228</v>
      </c>
      <c r="P223" s="17" t="s">
        <v>228</v>
      </c>
      <c r="Q223" s="17" t="s">
        <v>228</v>
      </c>
      <c r="R223" s="17" t="s">
        <v>228</v>
      </c>
      <c r="S223" s="17" t="s">
        <v>228</v>
      </c>
      <c r="T223" s="17" t="s">
        <v>228</v>
      </c>
      <c r="U223" s="17" t="s">
        <v>228</v>
      </c>
      <c r="V223" s="17" t="s">
        <v>228</v>
      </c>
      <c r="W223" s="17" t="s">
        <v>228</v>
      </c>
      <c r="X223" s="17" t="s">
        <v>228</v>
      </c>
      <c r="Y223" s="17" t="s">
        <v>228</v>
      </c>
      <c r="Z223" s="17" t="s">
        <v>228</v>
      </c>
      <c r="AA223" s="17" t="s">
        <v>228</v>
      </c>
      <c r="AB223" s="17" t="s">
        <v>228</v>
      </c>
      <c r="AC223" s="17" t="s">
        <v>228</v>
      </c>
      <c r="AD223" s="150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229</v>
      </c>
      <c r="C224" s="9" t="s">
        <v>229</v>
      </c>
      <c r="D224" s="148" t="s">
        <v>231</v>
      </c>
      <c r="E224" s="149" t="s">
        <v>232</v>
      </c>
      <c r="F224" s="149" t="s">
        <v>233</v>
      </c>
      <c r="G224" s="149" t="s">
        <v>234</v>
      </c>
      <c r="H224" s="149" t="s">
        <v>235</v>
      </c>
      <c r="I224" s="149" t="s">
        <v>236</v>
      </c>
      <c r="J224" s="149" t="s">
        <v>237</v>
      </c>
      <c r="K224" s="149" t="s">
        <v>238</v>
      </c>
      <c r="L224" s="149" t="s">
        <v>239</v>
      </c>
      <c r="M224" s="149" t="s">
        <v>240</v>
      </c>
      <c r="N224" s="149" t="s">
        <v>241</v>
      </c>
      <c r="O224" s="149" t="s">
        <v>242</v>
      </c>
      <c r="P224" s="149" t="s">
        <v>243</v>
      </c>
      <c r="Q224" s="149" t="s">
        <v>245</v>
      </c>
      <c r="R224" s="149" t="s">
        <v>246</v>
      </c>
      <c r="S224" s="149" t="s">
        <v>249</v>
      </c>
      <c r="T224" s="149" t="s">
        <v>304</v>
      </c>
      <c r="U224" s="149" t="s">
        <v>251</v>
      </c>
      <c r="V224" s="149" t="s">
        <v>252</v>
      </c>
      <c r="W224" s="149" t="s">
        <v>256</v>
      </c>
      <c r="X224" s="149" t="s">
        <v>257</v>
      </c>
      <c r="Y224" s="149" t="s">
        <v>305</v>
      </c>
      <c r="Z224" s="149" t="s">
        <v>260</v>
      </c>
      <c r="AA224" s="149" t="s">
        <v>266</v>
      </c>
      <c r="AB224" s="149" t="s">
        <v>267</v>
      </c>
      <c r="AC224" s="149" t="s">
        <v>268</v>
      </c>
      <c r="AD224" s="150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306</v>
      </c>
      <c r="E225" s="11" t="s">
        <v>307</v>
      </c>
      <c r="F225" s="11" t="s">
        <v>307</v>
      </c>
      <c r="G225" s="11" t="s">
        <v>306</v>
      </c>
      <c r="H225" s="11" t="s">
        <v>115</v>
      </c>
      <c r="I225" s="11" t="s">
        <v>307</v>
      </c>
      <c r="J225" s="11" t="s">
        <v>306</v>
      </c>
      <c r="K225" s="11" t="s">
        <v>306</v>
      </c>
      <c r="L225" s="11" t="s">
        <v>307</v>
      </c>
      <c r="M225" s="11" t="s">
        <v>307</v>
      </c>
      <c r="N225" s="11" t="s">
        <v>307</v>
      </c>
      <c r="O225" s="11" t="s">
        <v>307</v>
      </c>
      <c r="P225" s="11" t="s">
        <v>307</v>
      </c>
      <c r="Q225" s="11" t="s">
        <v>307</v>
      </c>
      <c r="R225" s="11" t="s">
        <v>306</v>
      </c>
      <c r="S225" s="11" t="s">
        <v>307</v>
      </c>
      <c r="T225" s="11" t="s">
        <v>307</v>
      </c>
      <c r="U225" s="11" t="s">
        <v>115</v>
      </c>
      <c r="V225" s="11" t="s">
        <v>306</v>
      </c>
      <c r="W225" s="11" t="s">
        <v>306</v>
      </c>
      <c r="X225" s="11" t="s">
        <v>306</v>
      </c>
      <c r="Y225" s="11" t="s">
        <v>306</v>
      </c>
      <c r="Z225" s="11" t="s">
        <v>306</v>
      </c>
      <c r="AA225" s="11" t="s">
        <v>306</v>
      </c>
      <c r="AB225" s="11" t="s">
        <v>306</v>
      </c>
      <c r="AC225" s="11" t="s">
        <v>306</v>
      </c>
      <c r="AD225" s="150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150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22">
        <v>2.88</v>
      </c>
      <c r="E227" s="22">
        <v>2.85</v>
      </c>
      <c r="F227" s="145" t="s">
        <v>105</v>
      </c>
      <c r="G227" s="145">
        <v>2.63</v>
      </c>
      <c r="H227" s="22">
        <v>2.9285019576629265</v>
      </c>
      <c r="I227" s="22">
        <v>3.05</v>
      </c>
      <c r="J227" s="22">
        <v>2.85</v>
      </c>
      <c r="K227" s="22">
        <v>3.02</v>
      </c>
      <c r="L227" s="22">
        <v>3.1</v>
      </c>
      <c r="M227" s="22">
        <v>2.9</v>
      </c>
      <c r="N227" s="22">
        <v>2.96</v>
      </c>
      <c r="O227" s="22">
        <v>2.99</v>
      </c>
      <c r="P227" s="145">
        <v>3.29</v>
      </c>
      <c r="Q227" s="22">
        <v>2.9</v>
      </c>
      <c r="R227" s="22">
        <v>2.8</v>
      </c>
      <c r="S227" s="22">
        <v>3.11</v>
      </c>
      <c r="T227" s="22">
        <v>3.04</v>
      </c>
      <c r="U227" s="22">
        <v>2.93</v>
      </c>
      <c r="V227" s="22">
        <v>3.2301000000000002</v>
      </c>
      <c r="W227" s="145">
        <v>2.5042034792946302</v>
      </c>
      <c r="X227" s="22">
        <v>2.8</v>
      </c>
      <c r="Y227" s="22">
        <v>2.7536105557315085</v>
      </c>
      <c r="Z227" s="152">
        <v>3.2031000000000001</v>
      </c>
      <c r="AA227" s="22">
        <v>3.1</v>
      </c>
      <c r="AB227" s="22">
        <v>2.97</v>
      </c>
      <c r="AC227" s="22">
        <v>2.87</v>
      </c>
      <c r="AD227" s="150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1">
        <v>2.88</v>
      </c>
      <c r="E228" s="11">
        <v>2.92</v>
      </c>
      <c r="F228" s="146" t="s">
        <v>105</v>
      </c>
      <c r="G228" s="146">
        <v>2.69</v>
      </c>
      <c r="H228" s="11">
        <v>2.9220597914936368</v>
      </c>
      <c r="I228" s="11">
        <v>2.87</v>
      </c>
      <c r="J228" s="151">
        <v>2.58</v>
      </c>
      <c r="K228" s="11">
        <v>3.11</v>
      </c>
      <c r="L228" s="11">
        <v>3.09</v>
      </c>
      <c r="M228" s="11">
        <v>2.98</v>
      </c>
      <c r="N228" s="11">
        <v>2.89</v>
      </c>
      <c r="O228" s="11">
        <v>2.93</v>
      </c>
      <c r="P228" s="146">
        <v>3.09</v>
      </c>
      <c r="Q228" s="11">
        <v>2.9</v>
      </c>
      <c r="R228" s="11">
        <v>2.8</v>
      </c>
      <c r="S228" s="11">
        <v>3.07</v>
      </c>
      <c r="T228" s="11">
        <v>3.02</v>
      </c>
      <c r="U228" s="11">
        <v>2.96</v>
      </c>
      <c r="V228" s="11">
        <v>2.9327999999999999</v>
      </c>
      <c r="W228" s="146">
        <v>2.5643975696754802</v>
      </c>
      <c r="X228" s="11">
        <v>2.7</v>
      </c>
      <c r="Y228" s="11">
        <v>2.7483821066399741</v>
      </c>
      <c r="Z228" s="11">
        <v>2.8548</v>
      </c>
      <c r="AA228" s="11">
        <v>3</v>
      </c>
      <c r="AB228" s="11">
        <v>2.84</v>
      </c>
      <c r="AC228" s="11">
        <v>3.01</v>
      </c>
      <c r="AD228" s="150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27</v>
      </c>
    </row>
    <row r="229" spans="1:65">
      <c r="A229" s="30"/>
      <c r="B229" s="19">
        <v>1</v>
      </c>
      <c r="C229" s="9">
        <v>3</v>
      </c>
      <c r="D229" s="11">
        <v>2.89</v>
      </c>
      <c r="E229" s="11">
        <v>2.84</v>
      </c>
      <c r="F229" s="146" t="s">
        <v>105</v>
      </c>
      <c r="G229" s="146">
        <v>2.66</v>
      </c>
      <c r="H229" s="11">
        <v>2.8964375651276968</v>
      </c>
      <c r="I229" s="11">
        <v>3.07</v>
      </c>
      <c r="J229" s="11">
        <v>2.92</v>
      </c>
      <c r="K229" s="11">
        <v>3.14</v>
      </c>
      <c r="L229" s="11">
        <v>3.12</v>
      </c>
      <c r="M229" s="11">
        <v>2.91</v>
      </c>
      <c r="N229" s="11">
        <v>3</v>
      </c>
      <c r="O229" s="11">
        <v>2.87</v>
      </c>
      <c r="P229" s="146">
        <v>3.24</v>
      </c>
      <c r="Q229" s="11">
        <v>2.9</v>
      </c>
      <c r="R229" s="11">
        <v>2.7</v>
      </c>
      <c r="S229" s="11">
        <v>2.96</v>
      </c>
      <c r="T229" s="11">
        <v>2.93</v>
      </c>
      <c r="U229" s="11">
        <v>2.9</v>
      </c>
      <c r="V229" s="11">
        <v>2.8816000000000002</v>
      </c>
      <c r="W229" s="146">
        <v>2.5829975284226001</v>
      </c>
      <c r="X229" s="11">
        <v>2.8</v>
      </c>
      <c r="Y229" s="11">
        <v>2.7911476523253937</v>
      </c>
      <c r="Z229" s="11">
        <v>2.8833500000000001</v>
      </c>
      <c r="AA229" s="11">
        <v>3.2</v>
      </c>
      <c r="AB229" s="11">
        <v>2.96</v>
      </c>
      <c r="AC229" s="11">
        <v>2.93</v>
      </c>
      <c r="AD229" s="150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1">
        <v>2.89</v>
      </c>
      <c r="E230" s="11">
        <v>2.89</v>
      </c>
      <c r="F230" s="146" t="s">
        <v>105</v>
      </c>
      <c r="G230" s="146">
        <v>2.74</v>
      </c>
      <c r="H230" s="11">
        <v>2.8886188186716999</v>
      </c>
      <c r="I230" s="11">
        <v>3.04</v>
      </c>
      <c r="J230" s="11">
        <v>3.03</v>
      </c>
      <c r="K230" s="11">
        <v>3.05</v>
      </c>
      <c r="L230" s="11">
        <v>3.11</v>
      </c>
      <c r="M230" s="11">
        <v>2.86</v>
      </c>
      <c r="N230" s="11">
        <v>2.97</v>
      </c>
      <c r="O230" s="11">
        <v>2.96</v>
      </c>
      <c r="P230" s="146">
        <v>3.14</v>
      </c>
      <c r="Q230" s="11">
        <v>2.9</v>
      </c>
      <c r="R230" s="11">
        <v>2.7</v>
      </c>
      <c r="S230" s="11">
        <v>3.13</v>
      </c>
      <c r="T230" s="11">
        <v>2.96</v>
      </c>
      <c r="U230" s="11">
        <v>2.9</v>
      </c>
      <c r="V230" s="11">
        <v>2.7570000000000001</v>
      </c>
      <c r="W230" s="146">
        <v>2.5444190932421522</v>
      </c>
      <c r="X230" s="11">
        <v>2.7</v>
      </c>
      <c r="Y230" s="11">
        <v>2.7520653398557506</v>
      </c>
      <c r="Z230" s="11">
        <v>2.8465499999999997</v>
      </c>
      <c r="AA230" s="11">
        <v>3</v>
      </c>
      <c r="AB230" s="11">
        <v>2.93</v>
      </c>
      <c r="AC230" s="11">
        <v>2.91</v>
      </c>
      <c r="AD230" s="150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2.9309258935099241</v>
      </c>
    </row>
    <row r="231" spans="1:65">
      <c r="A231" s="30"/>
      <c r="B231" s="19">
        <v>1</v>
      </c>
      <c r="C231" s="9">
        <v>5</v>
      </c>
      <c r="D231" s="11">
        <v>2.86</v>
      </c>
      <c r="E231" s="11">
        <v>2.92</v>
      </c>
      <c r="F231" s="146" t="s">
        <v>105</v>
      </c>
      <c r="G231" s="146">
        <v>2.74</v>
      </c>
      <c r="H231" s="11">
        <v>2.9033711244791167</v>
      </c>
      <c r="I231" s="11">
        <v>2.95</v>
      </c>
      <c r="J231" s="11">
        <v>3.04</v>
      </c>
      <c r="K231" s="11">
        <v>2.93</v>
      </c>
      <c r="L231" s="11">
        <v>3.14</v>
      </c>
      <c r="M231" s="11">
        <v>2.86</v>
      </c>
      <c r="N231" s="11">
        <v>2.96</v>
      </c>
      <c r="O231" s="11">
        <v>3.05</v>
      </c>
      <c r="P231" s="146">
        <v>3.1</v>
      </c>
      <c r="Q231" s="11">
        <v>2.8</v>
      </c>
      <c r="R231" s="11">
        <v>2.8</v>
      </c>
      <c r="S231" s="11">
        <v>2.95</v>
      </c>
      <c r="T231" s="11">
        <v>2.96</v>
      </c>
      <c r="U231" s="11">
        <v>2.9</v>
      </c>
      <c r="V231" s="11">
        <v>3.0169000000000001</v>
      </c>
      <c r="W231" s="146">
        <v>2.5363108450396785</v>
      </c>
      <c r="X231" s="11">
        <v>2.7</v>
      </c>
      <c r="Y231" s="151">
        <v>2.6428399745159599</v>
      </c>
      <c r="Z231" s="11">
        <v>2.8868999999999998</v>
      </c>
      <c r="AA231" s="11">
        <v>3</v>
      </c>
      <c r="AB231" s="11">
        <v>2.85</v>
      </c>
      <c r="AC231" s="11">
        <v>2.9</v>
      </c>
      <c r="AD231" s="150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27</v>
      </c>
    </row>
    <row r="232" spans="1:65">
      <c r="A232" s="30"/>
      <c r="B232" s="19">
        <v>1</v>
      </c>
      <c r="C232" s="9">
        <v>6</v>
      </c>
      <c r="D232" s="11">
        <v>2.95</v>
      </c>
      <c r="E232" s="11">
        <v>2.87</v>
      </c>
      <c r="F232" s="146" t="s">
        <v>105</v>
      </c>
      <c r="G232" s="146">
        <v>2.72</v>
      </c>
      <c r="H232" s="11">
        <v>2.9145030094966682</v>
      </c>
      <c r="I232" s="151">
        <v>3.4</v>
      </c>
      <c r="J232" s="11">
        <v>2.83</v>
      </c>
      <c r="K232" s="11">
        <v>2.93</v>
      </c>
      <c r="L232" s="11">
        <v>3.04</v>
      </c>
      <c r="M232" s="11">
        <v>2.91</v>
      </c>
      <c r="N232" s="11">
        <v>3</v>
      </c>
      <c r="O232" s="11">
        <v>3.05</v>
      </c>
      <c r="P232" s="146">
        <v>3.21</v>
      </c>
      <c r="Q232" s="11">
        <v>3</v>
      </c>
      <c r="R232" s="11">
        <v>2.8</v>
      </c>
      <c r="S232" s="11">
        <v>3.12</v>
      </c>
      <c r="T232" s="11">
        <v>2.97</v>
      </c>
      <c r="U232" s="11">
        <v>2.95</v>
      </c>
      <c r="V232" s="11">
        <v>2.8010000000000002</v>
      </c>
      <c r="W232" s="146">
        <v>2.5886768382471277</v>
      </c>
      <c r="X232" s="11">
        <v>2.8</v>
      </c>
      <c r="Y232" s="11">
        <v>2.7793157424292207</v>
      </c>
      <c r="Z232" s="11">
        <v>2.8866499999999999</v>
      </c>
      <c r="AA232" s="11">
        <v>3.2</v>
      </c>
      <c r="AB232" s="11">
        <v>3.01</v>
      </c>
      <c r="AC232" s="11">
        <v>3</v>
      </c>
      <c r="AD232" s="150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275</v>
      </c>
      <c r="C233" s="12"/>
      <c r="D233" s="23">
        <v>2.8916666666666671</v>
      </c>
      <c r="E233" s="23">
        <v>2.8816666666666664</v>
      </c>
      <c r="F233" s="23" t="s">
        <v>706</v>
      </c>
      <c r="G233" s="23">
        <v>2.6966666666666668</v>
      </c>
      <c r="H233" s="23">
        <v>2.9089153778219576</v>
      </c>
      <c r="I233" s="23">
        <v>3.063333333333333</v>
      </c>
      <c r="J233" s="23">
        <v>2.875</v>
      </c>
      <c r="K233" s="23">
        <v>3.03</v>
      </c>
      <c r="L233" s="23">
        <v>3.0999999999999996</v>
      </c>
      <c r="M233" s="23">
        <v>2.9033333333333329</v>
      </c>
      <c r="N233" s="23">
        <v>2.9633333333333334</v>
      </c>
      <c r="O233" s="23">
        <v>2.9750000000000001</v>
      </c>
      <c r="P233" s="23">
        <v>3.1783333333333332</v>
      </c>
      <c r="Q233" s="23">
        <v>2.9</v>
      </c>
      <c r="R233" s="23">
        <v>2.7666666666666671</v>
      </c>
      <c r="S233" s="23">
        <v>3.0566666666666666</v>
      </c>
      <c r="T233" s="23">
        <v>2.98</v>
      </c>
      <c r="U233" s="23">
        <v>2.9233333333333338</v>
      </c>
      <c r="V233" s="23">
        <v>2.9365666666666663</v>
      </c>
      <c r="W233" s="23">
        <v>2.5535008923202782</v>
      </c>
      <c r="X233" s="23">
        <v>2.75</v>
      </c>
      <c r="Y233" s="23">
        <v>2.744560228582968</v>
      </c>
      <c r="Z233" s="23">
        <v>2.9268916666666667</v>
      </c>
      <c r="AA233" s="23">
        <v>3.0833333333333335</v>
      </c>
      <c r="AB233" s="23">
        <v>2.9266666666666663</v>
      </c>
      <c r="AC233" s="23">
        <v>2.936666666666667</v>
      </c>
      <c r="AD233" s="150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276</v>
      </c>
      <c r="C234" s="29"/>
      <c r="D234" s="11">
        <v>2.8849999999999998</v>
      </c>
      <c r="E234" s="11">
        <v>2.88</v>
      </c>
      <c r="F234" s="11" t="s">
        <v>706</v>
      </c>
      <c r="G234" s="11">
        <v>2.7050000000000001</v>
      </c>
      <c r="H234" s="11">
        <v>2.9089370669878925</v>
      </c>
      <c r="I234" s="11">
        <v>3.0449999999999999</v>
      </c>
      <c r="J234" s="11">
        <v>2.8849999999999998</v>
      </c>
      <c r="K234" s="11">
        <v>3.0350000000000001</v>
      </c>
      <c r="L234" s="11">
        <v>3.105</v>
      </c>
      <c r="M234" s="11">
        <v>2.9050000000000002</v>
      </c>
      <c r="N234" s="11">
        <v>2.9649999999999999</v>
      </c>
      <c r="O234" s="11">
        <v>2.9750000000000001</v>
      </c>
      <c r="P234" s="11">
        <v>3.1749999999999998</v>
      </c>
      <c r="Q234" s="11">
        <v>2.9</v>
      </c>
      <c r="R234" s="11">
        <v>2.8</v>
      </c>
      <c r="S234" s="11">
        <v>3.09</v>
      </c>
      <c r="T234" s="11">
        <v>2.9649999999999999</v>
      </c>
      <c r="U234" s="11">
        <v>2.915</v>
      </c>
      <c r="V234" s="11">
        <v>2.9072</v>
      </c>
      <c r="W234" s="11">
        <v>2.5544083314588164</v>
      </c>
      <c r="X234" s="11">
        <v>2.75</v>
      </c>
      <c r="Y234" s="11">
        <v>2.7528379477936298</v>
      </c>
      <c r="Z234" s="11">
        <v>2.8849999999999998</v>
      </c>
      <c r="AA234" s="11">
        <v>3.05</v>
      </c>
      <c r="AB234" s="11">
        <v>2.9450000000000003</v>
      </c>
      <c r="AC234" s="11">
        <v>2.92</v>
      </c>
      <c r="AD234" s="150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277</v>
      </c>
      <c r="C235" s="29"/>
      <c r="D235" s="24">
        <v>3.060501048303485E-2</v>
      </c>
      <c r="E235" s="24">
        <v>3.4302575219167811E-2</v>
      </c>
      <c r="F235" s="24" t="s">
        <v>706</v>
      </c>
      <c r="G235" s="24">
        <v>4.5018514709691128E-2</v>
      </c>
      <c r="H235" s="24">
        <v>1.5401403939080849E-2</v>
      </c>
      <c r="I235" s="24">
        <v>0.18129166187849524</v>
      </c>
      <c r="J235" s="24">
        <v>0.16908577704821889</v>
      </c>
      <c r="K235" s="24">
        <v>8.8317608663278396E-2</v>
      </c>
      <c r="L235" s="24">
        <v>3.4058772731852829E-2</v>
      </c>
      <c r="M235" s="24">
        <v>4.4121045620731512E-2</v>
      </c>
      <c r="N235" s="24">
        <v>4.0331955899344428E-2</v>
      </c>
      <c r="O235" s="24">
        <v>7.0356236397351335E-2</v>
      </c>
      <c r="P235" s="24">
        <v>8.0849654709631721E-2</v>
      </c>
      <c r="Q235" s="24">
        <v>6.3245553203367638E-2</v>
      </c>
      <c r="R235" s="24">
        <v>5.1639777949432045E-2</v>
      </c>
      <c r="S235" s="24">
        <v>8.1404340588611457E-2</v>
      </c>
      <c r="T235" s="24">
        <v>4.1472882706655417E-2</v>
      </c>
      <c r="U235" s="24">
        <v>2.7325202042559005E-2</v>
      </c>
      <c r="V235" s="24">
        <v>0.17103993295913875</v>
      </c>
      <c r="W235" s="24">
        <v>3.1731208680448486E-2</v>
      </c>
      <c r="X235" s="24">
        <v>5.4772255750516412E-2</v>
      </c>
      <c r="Y235" s="24">
        <v>5.2684315976816422E-2</v>
      </c>
      <c r="Z235" s="24">
        <v>0.13642407198389397</v>
      </c>
      <c r="AA235" s="24">
        <v>9.831920802501759E-2</v>
      </c>
      <c r="AB235" s="24">
        <v>6.8313005106397304E-2</v>
      </c>
      <c r="AC235" s="24">
        <v>5.6450568346710708E-2</v>
      </c>
      <c r="AD235" s="203"/>
      <c r="AE235" s="204"/>
      <c r="AF235" s="204"/>
      <c r="AG235" s="204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  <c r="AZ235" s="204"/>
      <c r="BA235" s="204"/>
      <c r="BB235" s="204"/>
      <c r="BC235" s="204"/>
      <c r="BD235" s="204"/>
      <c r="BE235" s="204"/>
      <c r="BF235" s="204"/>
      <c r="BG235" s="204"/>
      <c r="BH235" s="204"/>
      <c r="BI235" s="204"/>
      <c r="BJ235" s="204"/>
      <c r="BK235" s="204"/>
      <c r="BL235" s="204"/>
      <c r="BM235" s="56"/>
    </row>
    <row r="236" spans="1:65">
      <c r="A236" s="30"/>
      <c r="B236" s="3" t="s">
        <v>86</v>
      </c>
      <c r="C236" s="29"/>
      <c r="D236" s="13">
        <v>1.0583865296726749E-2</v>
      </c>
      <c r="E236" s="13">
        <v>1.1903727664257194E-2</v>
      </c>
      <c r="F236" s="13" t="s">
        <v>706</v>
      </c>
      <c r="G236" s="13">
        <v>1.6694134008538117E-2</v>
      </c>
      <c r="H236" s="13">
        <v>5.2945520713677851E-3</v>
      </c>
      <c r="I236" s="13">
        <v>5.9181173627365156E-2</v>
      </c>
      <c r="J236" s="13">
        <v>5.8812444190684834E-2</v>
      </c>
      <c r="K236" s="13">
        <v>2.9147725631445017E-2</v>
      </c>
      <c r="L236" s="13">
        <v>1.098670088124285E-2</v>
      </c>
      <c r="M236" s="13">
        <v>1.5196686206910972E-2</v>
      </c>
      <c r="N236" s="13">
        <v>1.3610333824300706E-2</v>
      </c>
      <c r="O236" s="13">
        <v>2.3649155091546668E-2</v>
      </c>
      <c r="P236" s="13">
        <v>2.5437751875080773E-2</v>
      </c>
      <c r="Q236" s="13">
        <v>2.1808811449437117E-2</v>
      </c>
      <c r="R236" s="13">
        <v>1.8664979981722424E-2</v>
      </c>
      <c r="S236" s="13">
        <v>2.6631736288531556E-2</v>
      </c>
      <c r="T236" s="13">
        <v>1.3917074733776985E-2</v>
      </c>
      <c r="U236" s="13">
        <v>9.3472754991649944E-3</v>
      </c>
      <c r="V236" s="13">
        <v>5.8244866326596402E-2</v>
      </c>
      <c r="W236" s="13">
        <v>1.2426550848633318E-2</v>
      </c>
      <c r="X236" s="13">
        <v>1.9917183909278696E-2</v>
      </c>
      <c r="Y236" s="13">
        <v>1.91959044761126E-2</v>
      </c>
      <c r="Z236" s="13">
        <v>4.6610564216496106E-2</v>
      </c>
      <c r="AA236" s="13">
        <v>3.1887310710816512E-2</v>
      </c>
      <c r="AB236" s="13">
        <v>2.3341573498769013E-2</v>
      </c>
      <c r="AC236" s="13">
        <v>1.9222667995474702E-2</v>
      </c>
      <c r="AD236" s="150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278</v>
      </c>
      <c r="C237" s="29"/>
      <c r="D237" s="13">
        <v>-1.3394820705016963E-2</v>
      </c>
      <c r="E237" s="13">
        <v>-1.6806711814970954E-2</v>
      </c>
      <c r="F237" s="13" t="s">
        <v>706</v>
      </c>
      <c r="G237" s="13">
        <v>-7.9926697349116727E-2</v>
      </c>
      <c r="H237" s="13">
        <v>-7.509748280127182E-3</v>
      </c>
      <c r="I237" s="13">
        <v>4.5175976682523489E-2</v>
      </c>
      <c r="J237" s="13">
        <v>-1.9081305888273503E-2</v>
      </c>
      <c r="K237" s="13">
        <v>3.3803006316010853E-2</v>
      </c>
      <c r="L237" s="13">
        <v>5.7686244085687566E-2</v>
      </c>
      <c r="M237" s="13">
        <v>-9.4142810767378071E-3</v>
      </c>
      <c r="N237" s="13">
        <v>1.1057065582985359E-2</v>
      </c>
      <c r="O237" s="13">
        <v>1.5037605211264848E-2</v>
      </c>
      <c r="P237" s="13">
        <v>8.4412724446992771E-2</v>
      </c>
      <c r="Q237" s="13">
        <v>-1.0551578113388915E-2</v>
      </c>
      <c r="R237" s="13">
        <v>-5.6043459579439792E-2</v>
      </c>
      <c r="S237" s="13">
        <v>4.290138260922105E-2</v>
      </c>
      <c r="T237" s="13">
        <v>1.6743550766241677E-2</v>
      </c>
      <c r="U237" s="13">
        <v>-2.5904988568298259E-3</v>
      </c>
      <c r="V237" s="13">
        <v>1.9245703786754387E-3</v>
      </c>
      <c r="W237" s="13">
        <v>-0.1287733006233267</v>
      </c>
      <c r="X237" s="13">
        <v>-6.1729944762696332E-2</v>
      </c>
      <c r="Y237" s="13">
        <v>-6.3585935536491611E-2</v>
      </c>
      <c r="Z237" s="13">
        <v>-1.3764342702047294E-3</v>
      </c>
      <c r="AA237" s="13">
        <v>5.199975890243147E-2</v>
      </c>
      <c r="AB237" s="13">
        <v>-1.4532018201788288E-3</v>
      </c>
      <c r="AC237" s="13">
        <v>1.9586892897753838E-3</v>
      </c>
      <c r="AD237" s="150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279</v>
      </c>
      <c r="C238" s="47"/>
      <c r="D238" s="45">
        <v>0.43</v>
      </c>
      <c r="E238" s="45">
        <v>0.56000000000000005</v>
      </c>
      <c r="F238" s="45">
        <v>5.46</v>
      </c>
      <c r="G238" s="45">
        <v>2.93</v>
      </c>
      <c r="H238" s="45">
        <v>0.21</v>
      </c>
      <c r="I238" s="45">
        <v>1.78</v>
      </c>
      <c r="J238" s="45">
        <v>0.64</v>
      </c>
      <c r="K238" s="45">
        <v>1.35</v>
      </c>
      <c r="L238" s="45">
        <v>2.25</v>
      </c>
      <c r="M238" s="45">
        <v>0.28000000000000003</v>
      </c>
      <c r="N238" s="45">
        <v>0.49</v>
      </c>
      <c r="O238" s="45">
        <v>0.64</v>
      </c>
      <c r="P238" s="45">
        <v>3.25</v>
      </c>
      <c r="Q238" s="45">
        <v>0.32</v>
      </c>
      <c r="R238" s="45">
        <v>2.0299999999999998</v>
      </c>
      <c r="S238" s="45">
        <v>1.69</v>
      </c>
      <c r="T238" s="45">
        <v>0.71</v>
      </c>
      <c r="U238" s="45">
        <v>0.02</v>
      </c>
      <c r="V238" s="45">
        <v>0.15</v>
      </c>
      <c r="W238" s="45">
        <v>4.7699999999999996</v>
      </c>
      <c r="X238" s="45">
        <v>2.25</v>
      </c>
      <c r="Y238" s="45">
        <v>2.3199999999999998</v>
      </c>
      <c r="Z238" s="45">
        <v>0.02</v>
      </c>
      <c r="AA238" s="45">
        <v>2.0299999999999998</v>
      </c>
      <c r="AB238" s="45">
        <v>0.02</v>
      </c>
      <c r="AC238" s="45">
        <v>0.15</v>
      </c>
      <c r="AD238" s="150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BM239" s="55"/>
    </row>
    <row r="240" spans="1:65" ht="15">
      <c r="B240" s="8" t="s">
        <v>534</v>
      </c>
      <c r="BM240" s="28" t="s">
        <v>66</v>
      </c>
    </row>
    <row r="241" spans="1:65" ht="15">
      <c r="A241" s="25" t="s">
        <v>0</v>
      </c>
      <c r="B241" s="18" t="s">
        <v>111</v>
      </c>
      <c r="C241" s="15" t="s">
        <v>112</v>
      </c>
      <c r="D241" s="16" t="s">
        <v>228</v>
      </c>
      <c r="E241" s="17" t="s">
        <v>228</v>
      </c>
      <c r="F241" s="17" t="s">
        <v>228</v>
      </c>
      <c r="G241" s="17" t="s">
        <v>228</v>
      </c>
      <c r="H241" s="17" t="s">
        <v>228</v>
      </c>
      <c r="I241" s="17" t="s">
        <v>228</v>
      </c>
      <c r="J241" s="17" t="s">
        <v>228</v>
      </c>
      <c r="K241" s="17" t="s">
        <v>228</v>
      </c>
      <c r="L241" s="17" t="s">
        <v>228</v>
      </c>
      <c r="M241" s="17" t="s">
        <v>228</v>
      </c>
      <c r="N241" s="17" t="s">
        <v>228</v>
      </c>
      <c r="O241" s="17" t="s">
        <v>228</v>
      </c>
      <c r="P241" s="17" t="s">
        <v>228</v>
      </c>
      <c r="Q241" s="17" t="s">
        <v>228</v>
      </c>
      <c r="R241" s="17" t="s">
        <v>228</v>
      </c>
      <c r="S241" s="17" t="s">
        <v>228</v>
      </c>
      <c r="T241" s="17" t="s">
        <v>228</v>
      </c>
      <c r="U241" s="17" t="s">
        <v>228</v>
      </c>
      <c r="V241" s="17" t="s">
        <v>228</v>
      </c>
      <c r="W241" s="17" t="s">
        <v>228</v>
      </c>
      <c r="X241" s="17" t="s">
        <v>228</v>
      </c>
      <c r="Y241" s="17" t="s">
        <v>228</v>
      </c>
      <c r="Z241" s="17" t="s">
        <v>228</v>
      </c>
      <c r="AA241" s="17" t="s">
        <v>228</v>
      </c>
      <c r="AB241" s="17" t="s">
        <v>228</v>
      </c>
      <c r="AC241" s="17" t="s">
        <v>228</v>
      </c>
      <c r="AD241" s="17" t="s">
        <v>228</v>
      </c>
      <c r="AE241" s="17" t="s">
        <v>228</v>
      </c>
      <c r="AF241" s="17" t="s">
        <v>228</v>
      </c>
      <c r="AG241" s="17" t="s">
        <v>228</v>
      </c>
      <c r="AH241" s="17" t="s">
        <v>228</v>
      </c>
      <c r="AI241" s="150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229</v>
      </c>
      <c r="C242" s="9" t="s">
        <v>229</v>
      </c>
      <c r="D242" s="148" t="s">
        <v>231</v>
      </c>
      <c r="E242" s="149" t="s">
        <v>232</v>
      </c>
      <c r="F242" s="149" t="s">
        <v>233</v>
      </c>
      <c r="G242" s="149" t="s">
        <v>234</v>
      </c>
      <c r="H242" s="149" t="s">
        <v>235</v>
      </c>
      <c r="I242" s="149" t="s">
        <v>236</v>
      </c>
      <c r="J242" s="149" t="s">
        <v>237</v>
      </c>
      <c r="K242" s="149" t="s">
        <v>238</v>
      </c>
      <c r="L242" s="149" t="s">
        <v>239</v>
      </c>
      <c r="M242" s="149" t="s">
        <v>240</v>
      </c>
      <c r="N242" s="149" t="s">
        <v>241</v>
      </c>
      <c r="O242" s="149" t="s">
        <v>242</v>
      </c>
      <c r="P242" s="149" t="s">
        <v>243</v>
      </c>
      <c r="Q242" s="149" t="s">
        <v>245</v>
      </c>
      <c r="R242" s="149" t="s">
        <v>246</v>
      </c>
      <c r="S242" s="149" t="s">
        <v>248</v>
      </c>
      <c r="T242" s="149" t="s">
        <v>249</v>
      </c>
      <c r="U242" s="149" t="s">
        <v>304</v>
      </c>
      <c r="V242" s="149" t="s">
        <v>251</v>
      </c>
      <c r="W242" s="149" t="s">
        <v>252</v>
      </c>
      <c r="X242" s="149" t="s">
        <v>253</v>
      </c>
      <c r="Y242" s="149" t="s">
        <v>256</v>
      </c>
      <c r="Z242" s="149" t="s">
        <v>257</v>
      </c>
      <c r="AA242" s="149" t="s">
        <v>258</v>
      </c>
      <c r="AB242" s="149" t="s">
        <v>305</v>
      </c>
      <c r="AC242" s="149" t="s">
        <v>260</v>
      </c>
      <c r="AD242" s="149" t="s">
        <v>261</v>
      </c>
      <c r="AE242" s="149" t="s">
        <v>262</v>
      </c>
      <c r="AF242" s="149" t="s">
        <v>266</v>
      </c>
      <c r="AG242" s="149" t="s">
        <v>267</v>
      </c>
      <c r="AH242" s="149" t="s">
        <v>268</v>
      </c>
      <c r="AI242" s="150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307</v>
      </c>
      <c r="E243" s="11" t="s">
        <v>307</v>
      </c>
      <c r="F243" s="11" t="s">
        <v>307</v>
      </c>
      <c r="G243" s="11" t="s">
        <v>115</v>
      </c>
      <c r="H243" s="11" t="s">
        <v>115</v>
      </c>
      <c r="I243" s="11" t="s">
        <v>307</v>
      </c>
      <c r="J243" s="11" t="s">
        <v>115</v>
      </c>
      <c r="K243" s="11" t="s">
        <v>306</v>
      </c>
      <c r="L243" s="11" t="s">
        <v>307</v>
      </c>
      <c r="M243" s="11" t="s">
        <v>307</v>
      </c>
      <c r="N243" s="11" t="s">
        <v>307</v>
      </c>
      <c r="O243" s="11" t="s">
        <v>307</v>
      </c>
      <c r="P243" s="11" t="s">
        <v>307</v>
      </c>
      <c r="Q243" s="11" t="s">
        <v>307</v>
      </c>
      <c r="R243" s="11" t="s">
        <v>306</v>
      </c>
      <c r="S243" s="11" t="s">
        <v>306</v>
      </c>
      <c r="T243" s="11" t="s">
        <v>307</v>
      </c>
      <c r="U243" s="11" t="s">
        <v>307</v>
      </c>
      <c r="V243" s="11" t="s">
        <v>115</v>
      </c>
      <c r="W243" s="11" t="s">
        <v>115</v>
      </c>
      <c r="X243" s="11" t="s">
        <v>306</v>
      </c>
      <c r="Y243" s="11" t="s">
        <v>115</v>
      </c>
      <c r="Z243" s="11" t="s">
        <v>306</v>
      </c>
      <c r="AA243" s="11" t="s">
        <v>115</v>
      </c>
      <c r="AB243" s="11" t="s">
        <v>306</v>
      </c>
      <c r="AC243" s="11" t="s">
        <v>306</v>
      </c>
      <c r="AD243" s="11" t="s">
        <v>306</v>
      </c>
      <c r="AE243" s="11" t="s">
        <v>115</v>
      </c>
      <c r="AF243" s="11" t="s">
        <v>115</v>
      </c>
      <c r="AG243" s="11" t="s">
        <v>306</v>
      </c>
      <c r="AH243" s="11" t="s">
        <v>306</v>
      </c>
      <c r="AI243" s="150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150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8">
        <v>1</v>
      </c>
      <c r="C245" s="14">
        <v>1</v>
      </c>
      <c r="D245" s="211">
        <v>61.70000000000001</v>
      </c>
      <c r="E245" s="211">
        <v>59</v>
      </c>
      <c r="F245" s="211">
        <v>64.599999999999994</v>
      </c>
      <c r="G245" s="211">
        <v>60</v>
      </c>
      <c r="H245" s="211">
        <v>61.169119327418016</v>
      </c>
      <c r="I245" s="211">
        <v>59</v>
      </c>
      <c r="J245" s="212">
        <v>71</v>
      </c>
      <c r="K245" s="211">
        <v>61</v>
      </c>
      <c r="L245" s="211">
        <v>61.600000000000009</v>
      </c>
      <c r="M245" s="211">
        <v>59</v>
      </c>
      <c r="N245" s="211">
        <v>61.3</v>
      </c>
      <c r="O245" s="211">
        <v>60.4</v>
      </c>
      <c r="P245" s="211">
        <v>65.2</v>
      </c>
      <c r="Q245" s="211">
        <v>59.8</v>
      </c>
      <c r="R245" s="211">
        <v>58</v>
      </c>
      <c r="S245" s="211">
        <v>61</v>
      </c>
      <c r="T245" s="211">
        <v>63.6</v>
      </c>
      <c r="U245" s="211">
        <v>61.500000000000007</v>
      </c>
      <c r="V245" s="211">
        <v>59.9</v>
      </c>
      <c r="W245" s="211">
        <v>58.572299999999998</v>
      </c>
      <c r="X245" s="211">
        <v>59.19</v>
      </c>
      <c r="Y245" s="211">
        <v>60.495199999999997</v>
      </c>
      <c r="Z245" s="212">
        <v>66.7</v>
      </c>
      <c r="AA245" s="211">
        <v>62</v>
      </c>
      <c r="AB245" s="212">
        <v>55.189869863932223</v>
      </c>
      <c r="AC245" s="211">
        <v>63.5</v>
      </c>
      <c r="AD245" s="211">
        <v>59.9</v>
      </c>
      <c r="AE245" s="212" t="s">
        <v>95</v>
      </c>
      <c r="AF245" s="211">
        <v>61</v>
      </c>
      <c r="AG245" s="211">
        <v>61.70000000000001</v>
      </c>
      <c r="AH245" s="211">
        <v>57.9</v>
      </c>
      <c r="AI245" s="213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  <c r="BI245" s="214"/>
      <c r="BJ245" s="214"/>
      <c r="BK245" s="214"/>
      <c r="BL245" s="214"/>
      <c r="BM245" s="215">
        <v>1</v>
      </c>
    </row>
    <row r="246" spans="1:65">
      <c r="A246" s="30"/>
      <c r="B246" s="19">
        <v>1</v>
      </c>
      <c r="C246" s="9">
        <v>2</v>
      </c>
      <c r="D246" s="216">
        <v>63</v>
      </c>
      <c r="E246" s="216">
        <v>60.6</v>
      </c>
      <c r="F246" s="216">
        <v>59.2</v>
      </c>
      <c r="G246" s="216">
        <v>60</v>
      </c>
      <c r="H246" s="216">
        <v>60.602456941570914</v>
      </c>
      <c r="I246" s="216">
        <v>58</v>
      </c>
      <c r="J246" s="217">
        <v>62</v>
      </c>
      <c r="K246" s="216">
        <v>61</v>
      </c>
      <c r="L246" s="216">
        <v>62</v>
      </c>
      <c r="M246" s="216">
        <v>60.1</v>
      </c>
      <c r="N246" s="216">
        <v>60.3</v>
      </c>
      <c r="O246" s="216">
        <v>57.3</v>
      </c>
      <c r="P246" s="216">
        <v>61</v>
      </c>
      <c r="Q246" s="216">
        <v>59.1</v>
      </c>
      <c r="R246" s="216">
        <v>59</v>
      </c>
      <c r="S246" s="216">
        <v>63.2</v>
      </c>
      <c r="T246" s="216">
        <v>65</v>
      </c>
      <c r="U246" s="216">
        <v>60.6</v>
      </c>
      <c r="V246" s="216">
        <v>59.9</v>
      </c>
      <c r="W246" s="216">
        <v>59.809699999999999</v>
      </c>
      <c r="X246" s="216">
        <v>58.95</v>
      </c>
      <c r="Y246" s="216">
        <v>60.385599999999997</v>
      </c>
      <c r="Z246" s="217">
        <v>69.3</v>
      </c>
      <c r="AA246" s="216">
        <v>63</v>
      </c>
      <c r="AB246" s="217">
        <v>53.716637001520702</v>
      </c>
      <c r="AC246" s="218">
        <v>54.25</v>
      </c>
      <c r="AD246" s="216">
        <v>58.4</v>
      </c>
      <c r="AE246" s="217" t="s">
        <v>95</v>
      </c>
      <c r="AF246" s="216">
        <v>63</v>
      </c>
      <c r="AG246" s="216">
        <v>58.7</v>
      </c>
      <c r="AH246" s="216">
        <v>60.6</v>
      </c>
      <c r="AI246" s="213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  <c r="BI246" s="214"/>
      <c r="BJ246" s="214"/>
      <c r="BK246" s="214"/>
      <c r="BL246" s="214"/>
      <c r="BM246" s="215">
        <v>28</v>
      </c>
    </row>
    <row r="247" spans="1:65">
      <c r="A247" s="30"/>
      <c r="B247" s="19">
        <v>1</v>
      </c>
      <c r="C247" s="9">
        <v>3</v>
      </c>
      <c r="D247" s="216">
        <v>62.20000000000001</v>
      </c>
      <c r="E247" s="216">
        <v>59.7</v>
      </c>
      <c r="F247" s="216">
        <v>60.5</v>
      </c>
      <c r="G247" s="216">
        <v>60</v>
      </c>
      <c r="H247" s="216">
        <v>61.381366648199403</v>
      </c>
      <c r="I247" s="216">
        <v>62</v>
      </c>
      <c r="J247" s="217">
        <v>67</v>
      </c>
      <c r="K247" s="218">
        <v>66</v>
      </c>
      <c r="L247" s="216">
        <v>61.8</v>
      </c>
      <c r="M247" s="216">
        <v>60.7</v>
      </c>
      <c r="N247" s="216">
        <v>61.600000000000009</v>
      </c>
      <c r="O247" s="216">
        <v>57.3</v>
      </c>
      <c r="P247" s="216">
        <v>63.7</v>
      </c>
      <c r="Q247" s="216">
        <v>60.6</v>
      </c>
      <c r="R247" s="216">
        <v>58</v>
      </c>
      <c r="S247" s="216">
        <v>62.20000000000001</v>
      </c>
      <c r="T247" s="216">
        <v>62.5</v>
      </c>
      <c r="U247" s="216">
        <v>59</v>
      </c>
      <c r="V247" s="216">
        <v>59.9</v>
      </c>
      <c r="W247" s="216">
        <v>59.134300000000003</v>
      </c>
      <c r="X247" s="216">
        <v>60.34</v>
      </c>
      <c r="Y247" s="216">
        <v>60.322400000000002</v>
      </c>
      <c r="Z247" s="217">
        <v>68.8</v>
      </c>
      <c r="AA247" s="216">
        <v>63</v>
      </c>
      <c r="AB247" s="217">
        <v>57.970617525211864</v>
      </c>
      <c r="AC247" s="216">
        <v>56.599999999999994</v>
      </c>
      <c r="AD247" s="216">
        <v>56.7</v>
      </c>
      <c r="AE247" s="217" t="s">
        <v>95</v>
      </c>
      <c r="AF247" s="216">
        <v>60</v>
      </c>
      <c r="AG247" s="216">
        <v>58.3</v>
      </c>
      <c r="AH247" s="216">
        <v>59.3</v>
      </c>
      <c r="AI247" s="213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  <c r="BI247" s="214"/>
      <c r="BJ247" s="214"/>
      <c r="BK247" s="214"/>
      <c r="BL247" s="214"/>
      <c r="BM247" s="215">
        <v>16</v>
      </c>
    </row>
    <row r="248" spans="1:65">
      <c r="A248" s="30"/>
      <c r="B248" s="19">
        <v>1</v>
      </c>
      <c r="C248" s="9">
        <v>4</v>
      </c>
      <c r="D248" s="216">
        <v>62.6</v>
      </c>
      <c r="E248" s="216">
        <v>60</v>
      </c>
      <c r="F248" s="216">
        <v>59.7</v>
      </c>
      <c r="G248" s="218">
        <v>70.000000000000014</v>
      </c>
      <c r="H248" s="216">
        <v>59.481687192556336</v>
      </c>
      <c r="I248" s="216">
        <v>61</v>
      </c>
      <c r="J248" s="217">
        <v>65</v>
      </c>
      <c r="K248" s="216">
        <v>62</v>
      </c>
      <c r="L248" s="216">
        <v>62.20000000000001</v>
      </c>
      <c r="M248" s="216">
        <v>60.5</v>
      </c>
      <c r="N248" s="216">
        <v>61.70000000000001</v>
      </c>
      <c r="O248" s="216">
        <v>58.8</v>
      </c>
      <c r="P248" s="216">
        <v>63.2</v>
      </c>
      <c r="Q248" s="216">
        <v>60.6</v>
      </c>
      <c r="R248" s="216">
        <v>61</v>
      </c>
      <c r="S248" s="216">
        <v>62.100000000000009</v>
      </c>
      <c r="T248" s="216">
        <v>64.599999999999994</v>
      </c>
      <c r="U248" s="216">
        <v>61.8</v>
      </c>
      <c r="V248" s="216">
        <v>60.6</v>
      </c>
      <c r="W248" s="216">
        <v>60.902200000000001</v>
      </c>
      <c r="X248" s="216">
        <v>62.11</v>
      </c>
      <c r="Y248" s="216">
        <v>60.331199999999995</v>
      </c>
      <c r="Z248" s="217">
        <v>71.400000000000006</v>
      </c>
      <c r="AA248" s="216">
        <v>62</v>
      </c>
      <c r="AB248" s="217">
        <v>55.071428240722078</v>
      </c>
      <c r="AC248" s="216">
        <v>59.599999999999994</v>
      </c>
      <c r="AD248" s="216">
        <v>57.5</v>
      </c>
      <c r="AE248" s="217" t="s">
        <v>95</v>
      </c>
      <c r="AF248" s="216">
        <v>64</v>
      </c>
      <c r="AG248" s="216">
        <v>58.6</v>
      </c>
      <c r="AH248" s="216">
        <v>59.2</v>
      </c>
      <c r="AI248" s="213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  <c r="BI248" s="214"/>
      <c r="BJ248" s="214"/>
      <c r="BK248" s="214"/>
      <c r="BL248" s="214"/>
      <c r="BM248" s="215">
        <v>60.561295804927447</v>
      </c>
    </row>
    <row r="249" spans="1:65">
      <c r="A249" s="30"/>
      <c r="B249" s="19">
        <v>1</v>
      </c>
      <c r="C249" s="9">
        <v>5</v>
      </c>
      <c r="D249" s="216">
        <v>62.3</v>
      </c>
      <c r="E249" s="216">
        <v>57.4</v>
      </c>
      <c r="F249" s="216">
        <v>58.6</v>
      </c>
      <c r="G249" s="216">
        <v>60</v>
      </c>
      <c r="H249" s="216">
        <v>59.214426430908631</v>
      </c>
      <c r="I249" s="216">
        <v>60</v>
      </c>
      <c r="J249" s="217">
        <v>66</v>
      </c>
      <c r="K249" s="216">
        <v>63</v>
      </c>
      <c r="L249" s="218">
        <v>63.899999999999991</v>
      </c>
      <c r="M249" s="216">
        <v>59.1</v>
      </c>
      <c r="N249" s="216">
        <v>62</v>
      </c>
      <c r="O249" s="216">
        <v>61.3</v>
      </c>
      <c r="P249" s="216">
        <v>60.9</v>
      </c>
      <c r="Q249" s="216">
        <v>58.2</v>
      </c>
      <c r="R249" s="216">
        <v>59</v>
      </c>
      <c r="S249" s="216">
        <v>62.100000000000009</v>
      </c>
      <c r="T249" s="216">
        <v>62.7</v>
      </c>
      <c r="U249" s="216">
        <v>61</v>
      </c>
      <c r="V249" s="216">
        <v>59.4</v>
      </c>
      <c r="W249" s="216">
        <v>58.281700000000001</v>
      </c>
      <c r="X249" s="216">
        <v>60.25</v>
      </c>
      <c r="Y249" s="216">
        <v>60.427999999999997</v>
      </c>
      <c r="Z249" s="217">
        <v>70.2</v>
      </c>
      <c r="AA249" s="216">
        <v>62</v>
      </c>
      <c r="AB249" s="217">
        <v>52.444237104567073</v>
      </c>
      <c r="AC249" s="216">
        <v>56.849999999999994</v>
      </c>
      <c r="AD249" s="216">
        <v>60</v>
      </c>
      <c r="AE249" s="217" t="s">
        <v>95</v>
      </c>
      <c r="AF249" s="216">
        <v>59</v>
      </c>
      <c r="AG249" s="216">
        <v>58.8</v>
      </c>
      <c r="AH249" s="216">
        <v>61.70000000000001</v>
      </c>
      <c r="AI249" s="213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  <c r="BI249" s="214"/>
      <c r="BJ249" s="214"/>
      <c r="BK249" s="214"/>
      <c r="BL249" s="214"/>
      <c r="BM249" s="215">
        <v>28</v>
      </c>
    </row>
    <row r="250" spans="1:65">
      <c r="A250" s="30"/>
      <c r="B250" s="19">
        <v>1</v>
      </c>
      <c r="C250" s="9">
        <v>6</v>
      </c>
      <c r="D250" s="216">
        <v>63.1</v>
      </c>
      <c r="E250" s="216">
        <v>59</v>
      </c>
      <c r="F250" s="216">
        <v>56.4</v>
      </c>
      <c r="G250" s="216">
        <v>60</v>
      </c>
      <c r="H250" s="216">
        <v>59.767463857593455</v>
      </c>
      <c r="I250" s="216">
        <v>60</v>
      </c>
      <c r="J250" s="217">
        <v>67</v>
      </c>
      <c r="K250" s="216">
        <v>61</v>
      </c>
      <c r="L250" s="216">
        <v>61.3</v>
      </c>
      <c r="M250" s="216">
        <v>61</v>
      </c>
      <c r="N250" s="216">
        <v>63</v>
      </c>
      <c r="O250" s="216">
        <v>60.4</v>
      </c>
      <c r="P250" s="216">
        <v>63.6</v>
      </c>
      <c r="Q250" s="216">
        <v>58.5</v>
      </c>
      <c r="R250" s="216">
        <v>60</v>
      </c>
      <c r="S250" s="216">
        <v>62.3</v>
      </c>
      <c r="T250" s="216">
        <v>63.6</v>
      </c>
      <c r="U250" s="216">
        <v>60.3</v>
      </c>
      <c r="V250" s="216">
        <v>60.9</v>
      </c>
      <c r="W250" s="216">
        <v>59.7988</v>
      </c>
      <c r="X250" s="216">
        <v>59.83</v>
      </c>
      <c r="Y250" s="216">
        <v>60.322000000000003</v>
      </c>
      <c r="Z250" s="217">
        <v>76.099999999999994</v>
      </c>
      <c r="AA250" s="216">
        <v>65</v>
      </c>
      <c r="AB250" s="217">
        <v>55.569535902487772</v>
      </c>
      <c r="AC250" s="216">
        <v>59.099999999999994</v>
      </c>
      <c r="AD250" s="216">
        <v>58.9</v>
      </c>
      <c r="AE250" s="217" t="s">
        <v>95</v>
      </c>
      <c r="AF250" s="216">
        <v>60</v>
      </c>
      <c r="AG250" s="216">
        <v>59.7</v>
      </c>
      <c r="AH250" s="216">
        <v>60.4</v>
      </c>
      <c r="AI250" s="213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  <c r="BI250" s="214"/>
      <c r="BJ250" s="214"/>
      <c r="BK250" s="214"/>
      <c r="BL250" s="214"/>
      <c r="BM250" s="219"/>
    </row>
    <row r="251" spans="1:65">
      <c r="A251" s="30"/>
      <c r="B251" s="20" t="s">
        <v>275</v>
      </c>
      <c r="C251" s="12"/>
      <c r="D251" s="220">
        <v>62.483333333333341</v>
      </c>
      <c r="E251" s="220">
        <v>59.283333333333331</v>
      </c>
      <c r="F251" s="220">
        <v>59.833333333333336</v>
      </c>
      <c r="G251" s="220">
        <v>61.666666666666664</v>
      </c>
      <c r="H251" s="220">
        <v>60.269420066374458</v>
      </c>
      <c r="I251" s="220">
        <v>60</v>
      </c>
      <c r="J251" s="220">
        <v>66.333333333333329</v>
      </c>
      <c r="K251" s="220">
        <v>62.333333333333336</v>
      </c>
      <c r="L251" s="220">
        <v>62.133333333333333</v>
      </c>
      <c r="M251" s="220">
        <v>60.06666666666667</v>
      </c>
      <c r="N251" s="220">
        <v>61.65</v>
      </c>
      <c r="O251" s="220">
        <v>59.25</v>
      </c>
      <c r="P251" s="220">
        <v>62.933333333333337</v>
      </c>
      <c r="Q251" s="220">
        <v>59.466666666666669</v>
      </c>
      <c r="R251" s="220">
        <v>59.166666666666664</v>
      </c>
      <c r="S251" s="220">
        <v>62.150000000000006</v>
      </c>
      <c r="T251" s="220">
        <v>63.666666666666664</v>
      </c>
      <c r="U251" s="220">
        <v>60.70000000000001</v>
      </c>
      <c r="V251" s="220">
        <v>60.099999999999994</v>
      </c>
      <c r="W251" s="220">
        <v>59.416500000000006</v>
      </c>
      <c r="X251" s="220">
        <v>60.111666666666672</v>
      </c>
      <c r="Y251" s="220">
        <v>60.380733333333332</v>
      </c>
      <c r="Z251" s="220">
        <v>70.416666666666671</v>
      </c>
      <c r="AA251" s="220">
        <v>62.833333333333336</v>
      </c>
      <c r="AB251" s="220">
        <v>54.993720939740285</v>
      </c>
      <c r="AC251" s="220">
        <v>58.316666666666663</v>
      </c>
      <c r="AD251" s="220">
        <v>58.566666666666663</v>
      </c>
      <c r="AE251" s="220" t="s">
        <v>706</v>
      </c>
      <c r="AF251" s="220">
        <v>61.166666666666664</v>
      </c>
      <c r="AG251" s="220">
        <v>59.29999999999999</v>
      </c>
      <c r="AH251" s="220">
        <v>59.849999999999994</v>
      </c>
      <c r="AI251" s="213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  <c r="BI251" s="214"/>
      <c r="BJ251" s="214"/>
      <c r="BK251" s="214"/>
      <c r="BL251" s="214"/>
      <c r="BM251" s="219"/>
    </row>
    <row r="252" spans="1:65">
      <c r="A252" s="30"/>
      <c r="B252" s="3" t="s">
        <v>276</v>
      </c>
      <c r="C252" s="29"/>
      <c r="D252" s="216">
        <v>62.45</v>
      </c>
      <c r="E252" s="216">
        <v>59.35</v>
      </c>
      <c r="F252" s="216">
        <v>59.45</v>
      </c>
      <c r="G252" s="216">
        <v>60</v>
      </c>
      <c r="H252" s="216">
        <v>60.184960399582181</v>
      </c>
      <c r="I252" s="216">
        <v>60</v>
      </c>
      <c r="J252" s="216">
        <v>66.5</v>
      </c>
      <c r="K252" s="216">
        <v>61.5</v>
      </c>
      <c r="L252" s="216">
        <v>61.9</v>
      </c>
      <c r="M252" s="216">
        <v>60.3</v>
      </c>
      <c r="N252" s="216">
        <v>61.650000000000006</v>
      </c>
      <c r="O252" s="216">
        <v>59.599999999999994</v>
      </c>
      <c r="P252" s="216">
        <v>63.400000000000006</v>
      </c>
      <c r="Q252" s="216">
        <v>59.45</v>
      </c>
      <c r="R252" s="216">
        <v>59</v>
      </c>
      <c r="S252" s="216">
        <v>62.150000000000006</v>
      </c>
      <c r="T252" s="216">
        <v>63.6</v>
      </c>
      <c r="U252" s="216">
        <v>60.8</v>
      </c>
      <c r="V252" s="216">
        <v>59.9</v>
      </c>
      <c r="W252" s="216">
        <v>59.466549999999998</v>
      </c>
      <c r="X252" s="216">
        <v>60.04</v>
      </c>
      <c r="Y252" s="216">
        <v>60.358399999999996</v>
      </c>
      <c r="Z252" s="216">
        <v>69.75</v>
      </c>
      <c r="AA252" s="216">
        <v>62.5</v>
      </c>
      <c r="AB252" s="216">
        <v>55.130649052327151</v>
      </c>
      <c r="AC252" s="216">
        <v>57.974999999999994</v>
      </c>
      <c r="AD252" s="216">
        <v>58.65</v>
      </c>
      <c r="AE252" s="216" t="s">
        <v>706</v>
      </c>
      <c r="AF252" s="216">
        <v>60.5</v>
      </c>
      <c r="AG252" s="216">
        <v>58.75</v>
      </c>
      <c r="AH252" s="216">
        <v>59.849999999999994</v>
      </c>
      <c r="AI252" s="213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  <c r="BI252" s="214"/>
      <c r="BJ252" s="214"/>
      <c r="BK252" s="214"/>
      <c r="BL252" s="214"/>
      <c r="BM252" s="219"/>
    </row>
    <row r="253" spans="1:65">
      <c r="A253" s="30"/>
      <c r="B253" s="3" t="s">
        <v>277</v>
      </c>
      <c r="C253" s="29"/>
      <c r="D253" s="227">
        <v>0.52694085689635317</v>
      </c>
      <c r="E253" s="227">
        <v>1.107098309395633</v>
      </c>
      <c r="F253" s="227">
        <v>2.71637012696478</v>
      </c>
      <c r="G253" s="227">
        <v>4.0824829046386366</v>
      </c>
      <c r="H253" s="227">
        <v>0.91019692465928292</v>
      </c>
      <c r="I253" s="227">
        <v>1.4142135623730951</v>
      </c>
      <c r="J253" s="227">
        <v>2.9439202887759488</v>
      </c>
      <c r="K253" s="227">
        <v>1.9663841605003505</v>
      </c>
      <c r="L253" s="227">
        <v>0.92014491612281402</v>
      </c>
      <c r="M253" s="227">
        <v>0.84063468086123283</v>
      </c>
      <c r="N253" s="227">
        <v>0.88260976654465018</v>
      </c>
      <c r="O253" s="227">
        <v>1.7120163550620657</v>
      </c>
      <c r="P253" s="227">
        <v>1.6800793632048074</v>
      </c>
      <c r="Q253" s="227">
        <v>1.0347302385968364</v>
      </c>
      <c r="R253" s="227">
        <v>1.1690451944500122</v>
      </c>
      <c r="S253" s="227">
        <v>0.70071392165419455</v>
      </c>
      <c r="T253" s="227">
        <v>0.99532239333125805</v>
      </c>
      <c r="U253" s="227">
        <v>1.0000000000000007</v>
      </c>
      <c r="V253" s="227">
        <v>0.54772255750516663</v>
      </c>
      <c r="W253" s="227">
        <v>0.95792959449011705</v>
      </c>
      <c r="X253" s="227">
        <v>1.1263110878734466</v>
      </c>
      <c r="Y253" s="227">
        <v>7.0237274054923665E-2</v>
      </c>
      <c r="Z253" s="227">
        <v>3.1933785661375405</v>
      </c>
      <c r="AA253" s="227">
        <v>1.1690451944500122</v>
      </c>
      <c r="AB253" s="227">
        <v>1.8638025747418483</v>
      </c>
      <c r="AC253" s="227">
        <v>3.186324946810458</v>
      </c>
      <c r="AD253" s="227">
        <v>1.3109792777411335</v>
      </c>
      <c r="AE253" s="227" t="s">
        <v>706</v>
      </c>
      <c r="AF253" s="227">
        <v>1.9407902170679516</v>
      </c>
      <c r="AG253" s="227">
        <v>1.2664912159190092</v>
      </c>
      <c r="AH253" s="227">
        <v>1.3277801022759788</v>
      </c>
      <c r="AI253" s="224"/>
      <c r="AJ253" s="225"/>
      <c r="AK253" s="225"/>
      <c r="AL253" s="225"/>
      <c r="AM253" s="225"/>
      <c r="AN253" s="225"/>
      <c r="AO253" s="225"/>
      <c r="AP253" s="225"/>
      <c r="AQ253" s="225"/>
      <c r="AR253" s="225"/>
      <c r="AS253" s="225"/>
      <c r="AT253" s="225"/>
      <c r="AU253" s="225"/>
      <c r="AV253" s="225"/>
      <c r="AW253" s="225"/>
      <c r="AX253" s="225"/>
      <c r="AY253" s="225"/>
      <c r="AZ253" s="225"/>
      <c r="BA253" s="225"/>
      <c r="BB253" s="225"/>
      <c r="BC253" s="225"/>
      <c r="BD253" s="225"/>
      <c r="BE253" s="225"/>
      <c r="BF253" s="225"/>
      <c r="BG253" s="225"/>
      <c r="BH253" s="225"/>
      <c r="BI253" s="225"/>
      <c r="BJ253" s="225"/>
      <c r="BK253" s="225"/>
      <c r="BL253" s="225"/>
      <c r="BM253" s="230"/>
    </row>
    <row r="254" spans="1:65">
      <c r="A254" s="30"/>
      <c r="B254" s="3" t="s">
        <v>86</v>
      </c>
      <c r="C254" s="29"/>
      <c r="D254" s="13">
        <v>8.4333025910325911E-3</v>
      </c>
      <c r="E254" s="13">
        <v>1.8674697375242615E-2</v>
      </c>
      <c r="F254" s="13">
        <v>4.5398943626152308E-2</v>
      </c>
      <c r="G254" s="13">
        <v>6.6202425480626548E-2</v>
      </c>
      <c r="H254" s="13">
        <v>1.5102135106939587E-2</v>
      </c>
      <c r="I254" s="13">
        <v>2.3570226039551587E-2</v>
      </c>
      <c r="J254" s="13">
        <v>4.4380707870994206E-2</v>
      </c>
      <c r="K254" s="13">
        <v>3.1546269954551079E-2</v>
      </c>
      <c r="L254" s="13">
        <v>1.4809199293822115E-2</v>
      </c>
      <c r="M254" s="13">
        <v>1.3995027983261367E-2</v>
      </c>
      <c r="N254" s="13">
        <v>1.4316460122378754E-2</v>
      </c>
      <c r="O254" s="13">
        <v>2.8894790802735288E-2</v>
      </c>
      <c r="P254" s="13">
        <v>2.6696176322110285E-2</v>
      </c>
      <c r="Q254" s="13">
        <v>1.7400172173713618E-2</v>
      </c>
      <c r="R254" s="13">
        <v>1.97585103287326E-2</v>
      </c>
      <c r="S254" s="13">
        <v>1.1274560284057836E-2</v>
      </c>
      <c r="T254" s="13">
        <v>1.5633336020909813E-2</v>
      </c>
      <c r="U254" s="13">
        <v>1.6474464579901163E-2</v>
      </c>
      <c r="V254" s="13">
        <v>9.1135200916001111E-3</v>
      </c>
      <c r="W254" s="13">
        <v>1.6122282438213575E-2</v>
      </c>
      <c r="X254" s="13">
        <v>1.8736979863145476E-2</v>
      </c>
      <c r="Y254" s="13">
        <v>1.1632398312749375E-3</v>
      </c>
      <c r="Z254" s="13">
        <v>4.5349754785385187E-2</v>
      </c>
      <c r="AA254" s="13">
        <v>1.8605493810875524E-2</v>
      </c>
      <c r="AB254" s="13">
        <v>3.3891188719237998E-2</v>
      </c>
      <c r="AC254" s="13">
        <v>5.4638324323700339E-2</v>
      </c>
      <c r="AD254" s="13">
        <v>2.2384392903946504E-2</v>
      </c>
      <c r="AE254" s="13" t="s">
        <v>706</v>
      </c>
      <c r="AF254" s="13">
        <v>3.1729540333535998E-2</v>
      </c>
      <c r="AG254" s="13">
        <v>2.1357356086323935E-2</v>
      </c>
      <c r="AH254" s="13">
        <v>2.2185131199264477E-2</v>
      </c>
      <c r="AI254" s="150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278</v>
      </c>
      <c r="C255" s="29"/>
      <c r="D255" s="13">
        <v>3.1737060821765084E-2</v>
      </c>
      <c r="E255" s="13">
        <v>-2.1101967099755092E-2</v>
      </c>
      <c r="F255" s="13">
        <v>-1.2020259175743786E-2</v>
      </c>
      <c r="G255" s="13">
        <v>1.8252100570960383E-2</v>
      </c>
      <c r="H255" s="13">
        <v>-4.8195094684424511E-3</v>
      </c>
      <c r="I255" s="13">
        <v>-9.2682264714979423E-3</v>
      </c>
      <c r="J255" s="13">
        <v>9.5309016289843784E-2</v>
      </c>
      <c r="K255" s="13">
        <v>2.9260231387943758E-2</v>
      </c>
      <c r="L255" s="13">
        <v>2.5957792142848879E-2</v>
      </c>
      <c r="M255" s="13">
        <v>-8.1674133897995382E-3</v>
      </c>
      <c r="N255" s="13">
        <v>1.7976897300535866E-2</v>
      </c>
      <c r="O255" s="13">
        <v>-2.1652373640604239E-2</v>
      </c>
      <c r="P255" s="13">
        <v>3.916754912322884E-2</v>
      </c>
      <c r="Q255" s="13">
        <v>-1.807473112508462E-2</v>
      </c>
      <c r="R255" s="13">
        <v>-2.3028389992727161E-2</v>
      </c>
      <c r="S255" s="13">
        <v>2.6232995413273397E-2</v>
      </c>
      <c r="T255" s="13">
        <v>5.1276493021910508E-2</v>
      </c>
      <c r="U255" s="13">
        <v>2.290310886334801E-3</v>
      </c>
      <c r="V255" s="13">
        <v>-7.6170068489505027E-3</v>
      </c>
      <c r="W255" s="13">
        <v>-1.8903092969062563E-2</v>
      </c>
      <c r="X255" s="13">
        <v>-7.4243645596531183E-3</v>
      </c>
      <c r="Y255" s="13">
        <v>-2.9814829619188021E-3</v>
      </c>
      <c r="Z255" s="13">
        <v>0.16273381754386707</v>
      </c>
      <c r="AA255" s="13">
        <v>3.7516329500681289E-2</v>
      </c>
      <c r="AB255" s="13">
        <v>-9.1932888673993074E-2</v>
      </c>
      <c r="AC255" s="13">
        <v>-3.7063756784381008E-2</v>
      </c>
      <c r="AD255" s="13">
        <v>-3.2935707728012242E-2</v>
      </c>
      <c r="AE255" s="13" t="s">
        <v>706</v>
      </c>
      <c r="AF255" s="13">
        <v>9.9960024582228524E-3</v>
      </c>
      <c r="AG255" s="13">
        <v>-2.0826763829330686E-2</v>
      </c>
      <c r="AH255" s="13">
        <v>-1.1745055905319268E-2</v>
      </c>
      <c r="AI255" s="150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279</v>
      </c>
      <c r="C256" s="47"/>
      <c r="D256" s="45">
        <v>1.52</v>
      </c>
      <c r="E256" s="45">
        <v>0.53</v>
      </c>
      <c r="F256" s="45">
        <v>0.18</v>
      </c>
      <c r="G256" s="45">
        <v>0.99</v>
      </c>
      <c r="H256" s="45">
        <v>0.1</v>
      </c>
      <c r="I256" s="45">
        <v>7.0000000000000007E-2</v>
      </c>
      <c r="J256" s="45">
        <v>3.98</v>
      </c>
      <c r="K256" s="45">
        <v>1.42</v>
      </c>
      <c r="L256" s="45">
        <v>1.29</v>
      </c>
      <c r="M256" s="45">
        <v>0.03</v>
      </c>
      <c r="N256" s="45">
        <v>0.98</v>
      </c>
      <c r="O256" s="45">
        <v>0.55000000000000004</v>
      </c>
      <c r="P256" s="45">
        <v>1.8</v>
      </c>
      <c r="Q256" s="45">
        <v>0.41</v>
      </c>
      <c r="R256" s="45">
        <v>0.6</v>
      </c>
      <c r="S256" s="45">
        <v>1.3</v>
      </c>
      <c r="T256" s="45">
        <v>2.27</v>
      </c>
      <c r="U256" s="45">
        <v>0.38</v>
      </c>
      <c r="V256" s="45">
        <v>0.01</v>
      </c>
      <c r="W256" s="45">
        <v>0.44</v>
      </c>
      <c r="X256" s="45">
        <v>0</v>
      </c>
      <c r="Y256" s="45">
        <v>0.17</v>
      </c>
      <c r="Z256" s="45">
        <v>6.59</v>
      </c>
      <c r="AA256" s="45">
        <v>1.74</v>
      </c>
      <c r="AB256" s="45">
        <v>3.27</v>
      </c>
      <c r="AC256" s="45">
        <v>1.1499999999999999</v>
      </c>
      <c r="AD256" s="45">
        <v>0.99</v>
      </c>
      <c r="AE256" s="45">
        <v>6.46</v>
      </c>
      <c r="AF256" s="45">
        <v>0.67</v>
      </c>
      <c r="AG256" s="45">
        <v>0.52</v>
      </c>
      <c r="AH256" s="45">
        <v>0.17</v>
      </c>
      <c r="AI256" s="150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BM257" s="55"/>
    </row>
    <row r="258" spans="1:65" ht="15">
      <c r="B258" s="8" t="s">
        <v>535</v>
      </c>
      <c r="BM258" s="28" t="s">
        <v>66</v>
      </c>
    </row>
    <row r="259" spans="1:65" ht="15">
      <c r="A259" s="25" t="s">
        <v>33</v>
      </c>
      <c r="B259" s="18" t="s">
        <v>111</v>
      </c>
      <c r="C259" s="15" t="s">
        <v>112</v>
      </c>
      <c r="D259" s="16" t="s">
        <v>228</v>
      </c>
      <c r="E259" s="17" t="s">
        <v>228</v>
      </c>
      <c r="F259" s="17" t="s">
        <v>228</v>
      </c>
      <c r="G259" s="17" t="s">
        <v>228</v>
      </c>
      <c r="H259" s="17" t="s">
        <v>228</v>
      </c>
      <c r="I259" s="17" t="s">
        <v>228</v>
      </c>
      <c r="J259" s="17" t="s">
        <v>228</v>
      </c>
      <c r="K259" s="17" t="s">
        <v>228</v>
      </c>
      <c r="L259" s="17" t="s">
        <v>228</v>
      </c>
      <c r="M259" s="17" t="s">
        <v>228</v>
      </c>
      <c r="N259" s="15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229</v>
      </c>
      <c r="C260" s="9" t="s">
        <v>229</v>
      </c>
      <c r="D260" s="148" t="s">
        <v>234</v>
      </c>
      <c r="E260" s="149" t="s">
        <v>236</v>
      </c>
      <c r="F260" s="149" t="s">
        <v>238</v>
      </c>
      <c r="G260" s="149" t="s">
        <v>245</v>
      </c>
      <c r="H260" s="149" t="s">
        <v>246</v>
      </c>
      <c r="I260" s="149" t="s">
        <v>252</v>
      </c>
      <c r="J260" s="149" t="s">
        <v>256</v>
      </c>
      <c r="K260" s="149" t="s">
        <v>257</v>
      </c>
      <c r="L260" s="149" t="s">
        <v>260</v>
      </c>
      <c r="M260" s="149" t="s">
        <v>268</v>
      </c>
      <c r="N260" s="15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306</v>
      </c>
      <c r="E261" s="11" t="s">
        <v>307</v>
      </c>
      <c r="F261" s="11" t="s">
        <v>306</v>
      </c>
      <c r="G261" s="11" t="s">
        <v>307</v>
      </c>
      <c r="H261" s="11" t="s">
        <v>306</v>
      </c>
      <c r="I261" s="11" t="s">
        <v>306</v>
      </c>
      <c r="J261" s="11" t="s">
        <v>306</v>
      </c>
      <c r="K261" s="11" t="s">
        <v>306</v>
      </c>
      <c r="L261" s="11" t="s">
        <v>306</v>
      </c>
      <c r="M261" s="11" t="s">
        <v>306</v>
      </c>
      <c r="N261" s="15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15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1.34</v>
      </c>
      <c r="E263" s="145">
        <v>2</v>
      </c>
      <c r="F263" s="22">
        <v>1.44</v>
      </c>
      <c r="G263" s="22">
        <v>1.4</v>
      </c>
      <c r="H263" s="22">
        <v>1.45</v>
      </c>
      <c r="I263" s="22">
        <v>1.6641999999999999</v>
      </c>
      <c r="J263" s="22">
        <v>1.1993048407613445</v>
      </c>
      <c r="K263" s="145">
        <v>1.73</v>
      </c>
      <c r="L263" s="152">
        <v>1.58755</v>
      </c>
      <c r="M263" s="22">
        <v>1.36</v>
      </c>
      <c r="N263" s="150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1.37</v>
      </c>
      <c r="E264" s="146">
        <v>1.8</v>
      </c>
      <c r="F264" s="11">
        <v>1.34</v>
      </c>
      <c r="G264" s="11">
        <v>1.4</v>
      </c>
      <c r="H264" s="11">
        <v>1.5</v>
      </c>
      <c r="I264" s="11">
        <v>1.5387999999999999</v>
      </c>
      <c r="J264" s="11">
        <v>1.2179778856245242</v>
      </c>
      <c r="K264" s="146">
        <v>1.76</v>
      </c>
      <c r="L264" s="11">
        <v>1.4242499999999998</v>
      </c>
      <c r="M264" s="11">
        <v>1.47</v>
      </c>
      <c r="N264" s="15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6</v>
      </c>
    </row>
    <row r="265" spans="1:65">
      <c r="A265" s="30"/>
      <c r="B265" s="19">
        <v>1</v>
      </c>
      <c r="C265" s="9">
        <v>3</v>
      </c>
      <c r="D265" s="11">
        <v>1.37</v>
      </c>
      <c r="E265" s="146">
        <v>1.9</v>
      </c>
      <c r="F265" s="11">
        <v>1.43</v>
      </c>
      <c r="G265" s="11">
        <v>1.5</v>
      </c>
      <c r="H265" s="11">
        <v>1.45</v>
      </c>
      <c r="I265" s="11">
        <v>1.5061</v>
      </c>
      <c r="J265" s="11">
        <v>1.2371497377683001</v>
      </c>
      <c r="K265" s="146">
        <v>1.77</v>
      </c>
      <c r="L265" s="11">
        <v>1.3996999999999999</v>
      </c>
      <c r="M265" s="11">
        <v>1.37</v>
      </c>
      <c r="N265" s="150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1.4</v>
      </c>
      <c r="E266" s="146">
        <v>2</v>
      </c>
      <c r="F266" s="11">
        <v>1.33</v>
      </c>
      <c r="G266" s="11">
        <v>1.4</v>
      </c>
      <c r="H266" s="11">
        <v>1.5</v>
      </c>
      <c r="I266" s="11">
        <v>1.3853</v>
      </c>
      <c r="J266" s="11">
        <v>1.2015612745309652</v>
      </c>
      <c r="K266" s="146">
        <v>1.76</v>
      </c>
      <c r="L266" s="11">
        <v>1.3824000000000001</v>
      </c>
      <c r="M266" s="11">
        <v>1.48</v>
      </c>
      <c r="N266" s="150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1.400639157011988</v>
      </c>
    </row>
    <row r="267" spans="1:65">
      <c r="A267" s="30"/>
      <c r="B267" s="19">
        <v>1</v>
      </c>
      <c r="C267" s="9">
        <v>5</v>
      </c>
      <c r="D267" s="11">
        <v>1.4</v>
      </c>
      <c r="E267" s="146">
        <v>1.8</v>
      </c>
      <c r="F267" s="11">
        <v>1.38</v>
      </c>
      <c r="G267" s="11">
        <v>1.4</v>
      </c>
      <c r="H267" s="11">
        <v>1.5</v>
      </c>
      <c r="I267" s="11">
        <v>1.5729</v>
      </c>
      <c r="J267" s="11">
        <v>1.23585394680005</v>
      </c>
      <c r="K267" s="146">
        <v>1.78</v>
      </c>
      <c r="L267" s="11">
        <v>1.4096000000000002</v>
      </c>
      <c r="M267" s="11">
        <v>1.45</v>
      </c>
      <c r="N267" s="150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29</v>
      </c>
    </row>
    <row r="268" spans="1:65">
      <c r="A268" s="30"/>
      <c r="B268" s="19">
        <v>1</v>
      </c>
      <c r="C268" s="9">
        <v>6</v>
      </c>
      <c r="D268" s="11">
        <v>1.41</v>
      </c>
      <c r="E268" s="146">
        <v>2.1</v>
      </c>
      <c r="F268" s="11">
        <v>1.33</v>
      </c>
      <c r="G268" s="11">
        <v>1.4</v>
      </c>
      <c r="H268" s="11">
        <v>1.4</v>
      </c>
      <c r="I268" s="11">
        <v>1.4224000000000001</v>
      </c>
      <c r="J268" s="11">
        <v>1.2166518510902338</v>
      </c>
      <c r="K268" s="151">
        <v>1.9800000000000002</v>
      </c>
      <c r="L268" s="11">
        <v>1.4194499999999999</v>
      </c>
      <c r="M268" s="11">
        <v>1.42</v>
      </c>
      <c r="N268" s="150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275</v>
      </c>
      <c r="C269" s="12"/>
      <c r="D269" s="23">
        <v>1.3816666666666668</v>
      </c>
      <c r="E269" s="23">
        <v>1.9333333333333333</v>
      </c>
      <c r="F269" s="23">
        <v>1.375</v>
      </c>
      <c r="G269" s="23">
        <v>1.4166666666666667</v>
      </c>
      <c r="H269" s="23">
        <v>1.4666666666666668</v>
      </c>
      <c r="I269" s="23">
        <v>1.5149499999999998</v>
      </c>
      <c r="J269" s="23">
        <v>1.218083256095903</v>
      </c>
      <c r="K269" s="23">
        <v>1.7966666666666666</v>
      </c>
      <c r="L269" s="23">
        <v>1.4371583333333335</v>
      </c>
      <c r="M269" s="23">
        <v>1.425</v>
      </c>
      <c r="N269" s="150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276</v>
      </c>
      <c r="C270" s="29"/>
      <c r="D270" s="11">
        <v>1.385</v>
      </c>
      <c r="E270" s="11">
        <v>1.95</v>
      </c>
      <c r="F270" s="11">
        <v>1.3599999999999999</v>
      </c>
      <c r="G270" s="11">
        <v>1.4</v>
      </c>
      <c r="H270" s="11">
        <v>1.4750000000000001</v>
      </c>
      <c r="I270" s="11">
        <v>1.5224500000000001</v>
      </c>
      <c r="J270" s="11">
        <v>1.2173148683573789</v>
      </c>
      <c r="K270" s="11">
        <v>1.7650000000000001</v>
      </c>
      <c r="L270" s="11">
        <v>1.414525</v>
      </c>
      <c r="M270" s="11">
        <v>1.4350000000000001</v>
      </c>
      <c r="N270" s="15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277</v>
      </c>
      <c r="C271" s="29"/>
      <c r="D271" s="24">
        <v>2.6394443859772118E-2</v>
      </c>
      <c r="E271" s="24">
        <v>0.12110601416389968</v>
      </c>
      <c r="F271" s="24">
        <v>5.0099900199501328E-2</v>
      </c>
      <c r="G271" s="24">
        <v>4.0824829046386332E-2</v>
      </c>
      <c r="H271" s="24">
        <v>4.0824829046386339E-2</v>
      </c>
      <c r="I271" s="24">
        <v>0.1016420533047222</v>
      </c>
      <c r="J271" s="24">
        <v>1.6167825778391674E-2</v>
      </c>
      <c r="K271" s="24">
        <v>9.13600934033382E-2</v>
      </c>
      <c r="L271" s="24">
        <v>7.517835736877114E-2</v>
      </c>
      <c r="M271" s="24">
        <v>5.0892042599997828E-2</v>
      </c>
      <c r="N271" s="203"/>
      <c r="O271" s="204"/>
      <c r="P271" s="204"/>
      <c r="Q271" s="204"/>
      <c r="R271" s="204"/>
      <c r="S271" s="204"/>
      <c r="T271" s="204"/>
      <c r="U271" s="204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  <c r="AF271" s="204"/>
      <c r="AG271" s="204"/>
      <c r="AH271" s="204"/>
      <c r="AI271" s="204"/>
      <c r="AJ271" s="204"/>
      <c r="AK271" s="204"/>
      <c r="AL271" s="204"/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56"/>
    </row>
    <row r="272" spans="1:65">
      <c r="A272" s="30"/>
      <c r="B272" s="3" t="s">
        <v>86</v>
      </c>
      <c r="C272" s="29"/>
      <c r="D272" s="13">
        <v>1.9103336931077526E-2</v>
      </c>
      <c r="E272" s="13">
        <v>6.2641041808913625E-2</v>
      </c>
      <c r="F272" s="13">
        <v>3.6436291054182786E-2</v>
      </c>
      <c r="G272" s="13">
        <v>2.881752638568447E-2</v>
      </c>
      <c r="H272" s="13">
        <v>2.783511071344523E-2</v>
      </c>
      <c r="I272" s="13">
        <v>6.7092678507358144E-2</v>
      </c>
      <c r="J272" s="13">
        <v>1.3273169709442865E-2</v>
      </c>
      <c r="K272" s="13">
        <v>5.084977369388026E-2</v>
      </c>
      <c r="L272" s="13">
        <v>5.2310420936295211E-2</v>
      </c>
      <c r="M272" s="13">
        <v>3.5713714105261633E-2</v>
      </c>
      <c r="N272" s="15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278</v>
      </c>
      <c r="C273" s="29"/>
      <c r="D273" s="13">
        <v>-1.3545594702489727E-2</v>
      </c>
      <c r="E273" s="13">
        <v>0.38032220765393476</v>
      </c>
      <c r="F273" s="13">
        <v>-1.8305326453020632E-2</v>
      </c>
      <c r="G273" s="13">
        <v>1.1442996987796938E-2</v>
      </c>
      <c r="H273" s="13">
        <v>4.7140985116778111E-2</v>
      </c>
      <c r="I273" s="13">
        <v>8.1613342319997173E-2</v>
      </c>
      <c r="J273" s="13">
        <v>-0.13033756767555704</v>
      </c>
      <c r="K273" s="13">
        <v>0.28274770676805305</v>
      </c>
      <c r="L273" s="13">
        <v>2.6073222455991196E-2</v>
      </c>
      <c r="M273" s="13">
        <v>1.7392661675960541E-2</v>
      </c>
      <c r="N273" s="15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279</v>
      </c>
      <c r="C274" s="47"/>
      <c r="D274" s="45">
        <v>0.63</v>
      </c>
      <c r="E274" s="45">
        <v>6.42</v>
      </c>
      <c r="F274" s="45">
        <v>0.72</v>
      </c>
      <c r="G274" s="45">
        <v>0.18</v>
      </c>
      <c r="H274" s="45">
        <v>0.45</v>
      </c>
      <c r="I274" s="45">
        <v>1.07</v>
      </c>
      <c r="J274" s="45">
        <v>2.72</v>
      </c>
      <c r="K274" s="45">
        <v>4.67</v>
      </c>
      <c r="L274" s="45">
        <v>0.08</v>
      </c>
      <c r="M274" s="45">
        <v>0.08</v>
      </c>
      <c r="N274" s="15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BM275" s="55"/>
    </row>
    <row r="276" spans="1:65" ht="15">
      <c r="B276" s="8" t="s">
        <v>536</v>
      </c>
      <c r="BM276" s="28" t="s">
        <v>66</v>
      </c>
    </row>
    <row r="277" spans="1:65" ht="15">
      <c r="A277" s="25" t="s">
        <v>36</v>
      </c>
      <c r="B277" s="18" t="s">
        <v>111</v>
      </c>
      <c r="C277" s="15" t="s">
        <v>112</v>
      </c>
      <c r="D277" s="16" t="s">
        <v>228</v>
      </c>
      <c r="E277" s="17" t="s">
        <v>228</v>
      </c>
      <c r="F277" s="17" t="s">
        <v>228</v>
      </c>
      <c r="G277" s="17" t="s">
        <v>228</v>
      </c>
      <c r="H277" s="17" t="s">
        <v>228</v>
      </c>
      <c r="I277" s="17" t="s">
        <v>228</v>
      </c>
      <c r="J277" s="17" t="s">
        <v>228</v>
      </c>
      <c r="K277" s="17" t="s">
        <v>228</v>
      </c>
      <c r="L277" s="17" t="s">
        <v>228</v>
      </c>
      <c r="M277" s="17" t="s">
        <v>228</v>
      </c>
      <c r="N277" s="15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229</v>
      </c>
      <c r="C278" s="9" t="s">
        <v>229</v>
      </c>
      <c r="D278" s="148" t="s">
        <v>234</v>
      </c>
      <c r="E278" s="149" t="s">
        <v>236</v>
      </c>
      <c r="F278" s="149" t="s">
        <v>238</v>
      </c>
      <c r="G278" s="149" t="s">
        <v>245</v>
      </c>
      <c r="H278" s="149" t="s">
        <v>246</v>
      </c>
      <c r="I278" s="149" t="s">
        <v>252</v>
      </c>
      <c r="J278" s="149" t="s">
        <v>256</v>
      </c>
      <c r="K278" s="149" t="s">
        <v>257</v>
      </c>
      <c r="L278" s="149" t="s">
        <v>260</v>
      </c>
      <c r="M278" s="149" t="s">
        <v>268</v>
      </c>
      <c r="N278" s="15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306</v>
      </c>
      <c r="E279" s="11" t="s">
        <v>307</v>
      </c>
      <c r="F279" s="11" t="s">
        <v>306</v>
      </c>
      <c r="G279" s="11" t="s">
        <v>307</v>
      </c>
      <c r="H279" s="11" t="s">
        <v>306</v>
      </c>
      <c r="I279" s="11" t="s">
        <v>306</v>
      </c>
      <c r="J279" s="11" t="s">
        <v>306</v>
      </c>
      <c r="K279" s="11" t="s">
        <v>306</v>
      </c>
      <c r="L279" s="11" t="s">
        <v>306</v>
      </c>
      <c r="M279" s="11" t="s">
        <v>306</v>
      </c>
      <c r="N279" s="15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15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3</v>
      </c>
    </row>
    <row r="281" spans="1:65">
      <c r="A281" s="30"/>
      <c r="B281" s="18">
        <v>1</v>
      </c>
      <c r="C281" s="14">
        <v>1</v>
      </c>
      <c r="D281" s="22">
        <v>0.73</v>
      </c>
      <c r="E281" s="145">
        <v>1.1000000000000001</v>
      </c>
      <c r="F281" s="145">
        <v>0.62</v>
      </c>
      <c r="G281" s="145">
        <v>0.8</v>
      </c>
      <c r="H281" s="22">
        <v>0.85</v>
      </c>
      <c r="I281" s="22">
        <v>0.91990000000000005</v>
      </c>
      <c r="J281" s="22">
        <v>0.71929137200799997</v>
      </c>
      <c r="K281" s="145">
        <v>0.88</v>
      </c>
      <c r="L281" s="22">
        <v>0.88775000000000004</v>
      </c>
      <c r="M281" s="22">
        <v>0.78</v>
      </c>
      <c r="N281" s="15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0.76</v>
      </c>
      <c r="E282" s="146">
        <v>1</v>
      </c>
      <c r="F282" s="146">
        <v>0.62</v>
      </c>
      <c r="G282" s="146">
        <v>0.8</v>
      </c>
      <c r="H282" s="11">
        <v>0.8</v>
      </c>
      <c r="I282" s="11">
        <v>0.85729999999999995</v>
      </c>
      <c r="J282" s="11">
        <v>0.76368183738844719</v>
      </c>
      <c r="K282" s="146">
        <v>0.94</v>
      </c>
      <c r="L282" s="11">
        <v>0.78415000000000001</v>
      </c>
      <c r="M282" s="11">
        <v>0.76</v>
      </c>
      <c r="N282" s="15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7</v>
      </c>
    </row>
    <row r="283" spans="1:65">
      <c r="A283" s="30"/>
      <c r="B283" s="19">
        <v>1</v>
      </c>
      <c r="C283" s="9">
        <v>3</v>
      </c>
      <c r="D283" s="11">
        <v>0.76</v>
      </c>
      <c r="E283" s="146">
        <v>1.1000000000000001</v>
      </c>
      <c r="F283" s="146">
        <v>0.69</v>
      </c>
      <c r="G283" s="146">
        <v>0.8</v>
      </c>
      <c r="H283" s="11">
        <v>0.8</v>
      </c>
      <c r="I283" s="11">
        <v>0.8155</v>
      </c>
      <c r="J283" s="11">
        <v>0.72122749583517098</v>
      </c>
      <c r="K283" s="146">
        <v>0.94</v>
      </c>
      <c r="L283" s="11">
        <v>0.7571</v>
      </c>
      <c r="M283" s="11">
        <v>0.84</v>
      </c>
      <c r="N283" s="15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0.78</v>
      </c>
      <c r="E284" s="146">
        <v>1.1000000000000001</v>
      </c>
      <c r="F284" s="146">
        <v>0.62</v>
      </c>
      <c r="G284" s="146">
        <v>0.8</v>
      </c>
      <c r="H284" s="11">
        <v>0.8</v>
      </c>
      <c r="I284" s="11">
        <v>0.73009999999999997</v>
      </c>
      <c r="J284" s="11">
        <v>0.75695899543682921</v>
      </c>
      <c r="K284" s="146">
        <v>0.9</v>
      </c>
      <c r="L284" s="11">
        <v>0.76944999999999997</v>
      </c>
      <c r="M284" s="11">
        <v>0.8</v>
      </c>
      <c r="N284" s="15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0.78461307331781083</v>
      </c>
    </row>
    <row r="285" spans="1:65">
      <c r="A285" s="30"/>
      <c r="B285" s="19">
        <v>1</v>
      </c>
      <c r="C285" s="9">
        <v>5</v>
      </c>
      <c r="D285" s="11">
        <v>0.79</v>
      </c>
      <c r="E285" s="146">
        <v>1.1000000000000001</v>
      </c>
      <c r="F285" s="146">
        <v>0.65</v>
      </c>
      <c r="G285" s="146">
        <v>0.8</v>
      </c>
      <c r="H285" s="11">
        <v>0.8</v>
      </c>
      <c r="I285" s="11">
        <v>0.85519999999999996</v>
      </c>
      <c r="J285" s="11">
        <v>0.69011622296819097</v>
      </c>
      <c r="K285" s="146">
        <v>0.94</v>
      </c>
      <c r="L285" s="11">
        <v>0.77115</v>
      </c>
      <c r="M285" s="11">
        <v>0.81</v>
      </c>
      <c r="N285" s="15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30</v>
      </c>
    </row>
    <row r="286" spans="1:65">
      <c r="A286" s="30"/>
      <c r="B286" s="19">
        <v>1</v>
      </c>
      <c r="C286" s="9">
        <v>6</v>
      </c>
      <c r="D286" s="11">
        <v>0.81</v>
      </c>
      <c r="E286" s="146">
        <v>1</v>
      </c>
      <c r="F286" s="146">
        <v>0.63</v>
      </c>
      <c r="G286" s="146">
        <v>0.8</v>
      </c>
      <c r="H286" s="11">
        <v>0.8</v>
      </c>
      <c r="I286" s="11">
        <v>0.74719999999999998</v>
      </c>
      <c r="J286" s="11">
        <v>0.7221447158045522</v>
      </c>
      <c r="K286" s="146">
        <v>1.06</v>
      </c>
      <c r="L286" s="11">
        <v>0.76785000000000003</v>
      </c>
      <c r="M286" s="11">
        <v>0.74</v>
      </c>
      <c r="N286" s="15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275</v>
      </c>
      <c r="C287" s="12"/>
      <c r="D287" s="23">
        <v>0.77166666666666683</v>
      </c>
      <c r="E287" s="23">
        <v>1.0666666666666667</v>
      </c>
      <c r="F287" s="23">
        <v>0.63833333333333331</v>
      </c>
      <c r="G287" s="23">
        <v>0.79999999999999993</v>
      </c>
      <c r="H287" s="23">
        <v>0.80833333333333324</v>
      </c>
      <c r="I287" s="23">
        <v>0.82086666666666674</v>
      </c>
      <c r="J287" s="23">
        <v>0.72890343990686512</v>
      </c>
      <c r="K287" s="23">
        <v>0.94333333333333336</v>
      </c>
      <c r="L287" s="23">
        <v>0.78957500000000003</v>
      </c>
      <c r="M287" s="23">
        <v>0.78833333333333322</v>
      </c>
      <c r="N287" s="15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276</v>
      </c>
      <c r="C288" s="29"/>
      <c r="D288" s="11">
        <v>0.77</v>
      </c>
      <c r="E288" s="11">
        <v>1.1000000000000001</v>
      </c>
      <c r="F288" s="11">
        <v>0.625</v>
      </c>
      <c r="G288" s="11">
        <v>0.8</v>
      </c>
      <c r="H288" s="11">
        <v>0.8</v>
      </c>
      <c r="I288" s="11">
        <v>0.83535000000000004</v>
      </c>
      <c r="J288" s="11">
        <v>0.72168610581986159</v>
      </c>
      <c r="K288" s="11">
        <v>0.94</v>
      </c>
      <c r="L288" s="11">
        <v>0.77029999999999998</v>
      </c>
      <c r="M288" s="11">
        <v>0.79</v>
      </c>
      <c r="N288" s="15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277</v>
      </c>
      <c r="C289" s="29"/>
      <c r="D289" s="24">
        <v>2.7868739954771331E-2</v>
      </c>
      <c r="E289" s="24">
        <v>5.1639777949432274E-2</v>
      </c>
      <c r="F289" s="24">
        <v>2.786873995477129E-2</v>
      </c>
      <c r="G289" s="24">
        <v>1.2161883888976234E-16</v>
      </c>
      <c r="H289" s="24">
        <v>2.0412414523193124E-2</v>
      </c>
      <c r="I289" s="24">
        <v>7.2122026224078511E-2</v>
      </c>
      <c r="J289" s="24">
        <v>2.7195924854672395E-2</v>
      </c>
      <c r="K289" s="24">
        <v>6.2503333244449205E-2</v>
      </c>
      <c r="L289" s="24">
        <v>4.8864831423018347E-2</v>
      </c>
      <c r="M289" s="24">
        <v>3.6009258068817065E-2</v>
      </c>
      <c r="N289" s="203"/>
      <c r="O289" s="204"/>
      <c r="P289" s="204"/>
      <c r="Q289" s="204"/>
      <c r="R289" s="204"/>
      <c r="S289" s="204"/>
      <c r="T289" s="204"/>
      <c r="U289" s="204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4"/>
      <c r="AJ289" s="204"/>
      <c r="AK289" s="204"/>
      <c r="AL289" s="204"/>
      <c r="AM289" s="204"/>
      <c r="AN289" s="204"/>
      <c r="AO289" s="204"/>
      <c r="AP289" s="204"/>
      <c r="AQ289" s="204"/>
      <c r="AR289" s="204"/>
      <c r="AS289" s="204"/>
      <c r="AT289" s="204"/>
      <c r="AU289" s="204"/>
      <c r="AV289" s="204"/>
      <c r="AW289" s="204"/>
      <c r="AX289" s="204"/>
      <c r="AY289" s="204"/>
      <c r="AZ289" s="204"/>
      <c r="BA289" s="204"/>
      <c r="BB289" s="204"/>
      <c r="BC289" s="204"/>
      <c r="BD289" s="204"/>
      <c r="BE289" s="204"/>
      <c r="BF289" s="204"/>
      <c r="BG289" s="204"/>
      <c r="BH289" s="204"/>
      <c r="BI289" s="204"/>
      <c r="BJ289" s="204"/>
      <c r="BK289" s="204"/>
      <c r="BL289" s="204"/>
      <c r="BM289" s="56"/>
    </row>
    <row r="290" spans="1:65">
      <c r="A290" s="30"/>
      <c r="B290" s="3" t="s">
        <v>86</v>
      </c>
      <c r="C290" s="29"/>
      <c r="D290" s="13">
        <v>3.611499778156111E-2</v>
      </c>
      <c r="E290" s="13">
        <v>4.8412291827592754E-2</v>
      </c>
      <c r="F290" s="13">
        <v>4.365860045133884E-2</v>
      </c>
      <c r="G290" s="13">
        <v>1.5202354861220294E-16</v>
      </c>
      <c r="H290" s="13">
        <v>2.5252471575084281E-2</v>
      </c>
      <c r="I290" s="13">
        <v>8.7860829477883345E-2</v>
      </c>
      <c r="J290" s="13">
        <v>3.7310737425175725E-2</v>
      </c>
      <c r="K290" s="13">
        <v>6.6257950435811883E-2</v>
      </c>
      <c r="L290" s="13">
        <v>6.1887510905257063E-2</v>
      </c>
      <c r="M290" s="13">
        <v>4.5677705795539626E-2</v>
      </c>
      <c r="N290" s="15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278</v>
      </c>
      <c r="C291" s="29"/>
      <c r="D291" s="13">
        <v>-1.6500370808759102E-2</v>
      </c>
      <c r="E291" s="13">
        <v>0.3594811289036588</v>
      </c>
      <c r="F291" s="13">
        <v>-0.1864355119217167</v>
      </c>
      <c r="G291" s="13">
        <v>1.9610846677744043E-2</v>
      </c>
      <c r="H291" s="13">
        <v>3.0231792997303719E-2</v>
      </c>
      <c r="I291" s="13">
        <v>4.6205696261921947E-2</v>
      </c>
      <c r="J291" s="13">
        <v>-7.1002683112801335E-2</v>
      </c>
      <c r="K291" s="13">
        <v>0.20229112337417332</v>
      </c>
      <c r="L291" s="13">
        <v>6.3240428319748521E-3</v>
      </c>
      <c r="M291" s="13">
        <v>4.7415218303601403E-3</v>
      </c>
      <c r="N291" s="15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279</v>
      </c>
      <c r="C292" s="47"/>
      <c r="D292" s="45">
        <v>0.45</v>
      </c>
      <c r="E292" s="45" t="s">
        <v>280</v>
      </c>
      <c r="F292" s="45">
        <v>3.96</v>
      </c>
      <c r="G292" s="45" t="s">
        <v>280</v>
      </c>
      <c r="H292" s="45">
        <v>0.51</v>
      </c>
      <c r="I292" s="45">
        <v>0.84</v>
      </c>
      <c r="J292" s="45">
        <v>1.58</v>
      </c>
      <c r="K292" s="45">
        <v>4.0599999999999996</v>
      </c>
      <c r="L292" s="45">
        <v>0.02</v>
      </c>
      <c r="M292" s="45">
        <v>0.02</v>
      </c>
      <c r="N292" s="15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 t="s">
        <v>320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5"/>
    </row>
    <row r="294" spans="1:65">
      <c r="BM294" s="55"/>
    </row>
    <row r="295" spans="1:65" ht="15">
      <c r="B295" s="8" t="s">
        <v>537</v>
      </c>
      <c r="BM295" s="28" t="s">
        <v>66</v>
      </c>
    </row>
    <row r="296" spans="1:65" ht="15">
      <c r="A296" s="25" t="s">
        <v>39</v>
      </c>
      <c r="B296" s="18" t="s">
        <v>111</v>
      </c>
      <c r="C296" s="15" t="s">
        <v>112</v>
      </c>
      <c r="D296" s="16" t="s">
        <v>228</v>
      </c>
      <c r="E296" s="17" t="s">
        <v>228</v>
      </c>
      <c r="F296" s="17" t="s">
        <v>228</v>
      </c>
      <c r="G296" s="17" t="s">
        <v>228</v>
      </c>
      <c r="H296" s="17" t="s">
        <v>228</v>
      </c>
      <c r="I296" s="17" t="s">
        <v>228</v>
      </c>
      <c r="J296" s="17" t="s">
        <v>228</v>
      </c>
      <c r="K296" s="17" t="s">
        <v>228</v>
      </c>
      <c r="L296" s="17" t="s">
        <v>228</v>
      </c>
      <c r="M296" s="17" t="s">
        <v>228</v>
      </c>
      <c r="N296" s="15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229</v>
      </c>
      <c r="C297" s="9" t="s">
        <v>229</v>
      </c>
      <c r="D297" s="148" t="s">
        <v>234</v>
      </c>
      <c r="E297" s="149" t="s">
        <v>236</v>
      </c>
      <c r="F297" s="149" t="s">
        <v>238</v>
      </c>
      <c r="G297" s="149" t="s">
        <v>245</v>
      </c>
      <c r="H297" s="149" t="s">
        <v>246</v>
      </c>
      <c r="I297" s="149" t="s">
        <v>252</v>
      </c>
      <c r="J297" s="149" t="s">
        <v>256</v>
      </c>
      <c r="K297" s="149" t="s">
        <v>257</v>
      </c>
      <c r="L297" s="149" t="s">
        <v>260</v>
      </c>
      <c r="M297" s="149" t="s">
        <v>268</v>
      </c>
      <c r="N297" s="15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306</v>
      </c>
      <c r="E298" s="11" t="s">
        <v>307</v>
      </c>
      <c r="F298" s="11" t="s">
        <v>306</v>
      </c>
      <c r="G298" s="11" t="s">
        <v>307</v>
      </c>
      <c r="H298" s="11" t="s">
        <v>306</v>
      </c>
      <c r="I298" s="11" t="s">
        <v>306</v>
      </c>
      <c r="J298" s="11" t="s">
        <v>306</v>
      </c>
      <c r="K298" s="11" t="s">
        <v>306</v>
      </c>
      <c r="L298" s="11" t="s">
        <v>306</v>
      </c>
      <c r="M298" s="11" t="s">
        <v>306</v>
      </c>
      <c r="N298" s="15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15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0.39</v>
      </c>
      <c r="E300" s="22">
        <v>0.47</v>
      </c>
      <c r="F300" s="22">
        <v>0.44</v>
      </c>
      <c r="G300" s="145">
        <v>0.4</v>
      </c>
      <c r="H300" s="22">
        <v>0.45</v>
      </c>
      <c r="I300" s="145">
        <v>0.95030000000000003</v>
      </c>
      <c r="J300" s="22">
        <v>0.54243118781826694</v>
      </c>
      <c r="K300" s="22">
        <v>0.51</v>
      </c>
      <c r="L300" s="152">
        <v>0.32545000000000002</v>
      </c>
      <c r="M300" s="22">
        <v>0.4</v>
      </c>
      <c r="N300" s="15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0.39</v>
      </c>
      <c r="E301" s="11">
        <v>0.46</v>
      </c>
      <c r="F301" s="11">
        <v>0.42</v>
      </c>
      <c r="G301" s="146">
        <v>0.4</v>
      </c>
      <c r="H301" s="11">
        <v>0.45</v>
      </c>
      <c r="I301" s="146">
        <v>0.84470000000000001</v>
      </c>
      <c r="J301" s="11">
        <v>0.49772140578805485</v>
      </c>
      <c r="K301" s="11">
        <v>0.54</v>
      </c>
      <c r="L301" s="11">
        <v>0.28384999999999999</v>
      </c>
      <c r="M301" s="11">
        <v>0.39</v>
      </c>
      <c r="N301" s="15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8</v>
      </c>
    </row>
    <row r="302" spans="1:65">
      <c r="A302" s="30"/>
      <c r="B302" s="19">
        <v>1</v>
      </c>
      <c r="C302" s="9">
        <v>3</v>
      </c>
      <c r="D302" s="11">
        <v>0.4</v>
      </c>
      <c r="E302" s="11">
        <v>0.47</v>
      </c>
      <c r="F302" s="11">
        <v>0.47</v>
      </c>
      <c r="G302" s="146">
        <v>0.4</v>
      </c>
      <c r="H302" s="11">
        <v>0.45</v>
      </c>
      <c r="I302" s="146">
        <v>0.84250000000000003</v>
      </c>
      <c r="J302" s="11">
        <v>0.52206758743579296</v>
      </c>
      <c r="K302" s="11">
        <v>0.54</v>
      </c>
      <c r="L302" s="11">
        <v>0.29699999999999999</v>
      </c>
      <c r="M302" s="11">
        <v>0.38</v>
      </c>
      <c r="N302" s="15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0.42</v>
      </c>
      <c r="E303" s="11">
        <v>0.47</v>
      </c>
      <c r="F303" s="11">
        <v>0.42</v>
      </c>
      <c r="G303" s="146">
        <v>0.4</v>
      </c>
      <c r="H303" s="11">
        <v>0.45</v>
      </c>
      <c r="I303" s="146">
        <v>0.77329999999999999</v>
      </c>
      <c r="J303" s="11">
        <v>0.50286653063048581</v>
      </c>
      <c r="K303" s="11">
        <v>0.57999999999999996</v>
      </c>
      <c r="L303" s="11">
        <v>0.29349999999999998</v>
      </c>
      <c r="M303" s="11">
        <v>0.4</v>
      </c>
      <c r="N303" s="15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0.44063063905206723</v>
      </c>
    </row>
    <row r="304" spans="1:65">
      <c r="A304" s="30"/>
      <c r="B304" s="19">
        <v>1</v>
      </c>
      <c r="C304" s="9">
        <v>5</v>
      </c>
      <c r="D304" s="11">
        <v>0.41</v>
      </c>
      <c r="E304" s="11">
        <v>0.45</v>
      </c>
      <c r="F304" s="11">
        <v>0.45</v>
      </c>
      <c r="G304" s="146">
        <v>0.4</v>
      </c>
      <c r="H304" s="11">
        <v>0.45</v>
      </c>
      <c r="I304" s="146">
        <v>0.88749999999999996</v>
      </c>
      <c r="J304" s="11">
        <v>0.51116240912442201</v>
      </c>
      <c r="K304" s="11">
        <v>0.56999999999999995</v>
      </c>
      <c r="L304" s="11">
        <v>0.29354999999999998</v>
      </c>
      <c r="M304" s="11">
        <v>0.42</v>
      </c>
      <c r="N304" s="15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31</v>
      </c>
    </row>
    <row r="305" spans="1:65">
      <c r="A305" s="30"/>
      <c r="B305" s="19">
        <v>1</v>
      </c>
      <c r="C305" s="9">
        <v>6</v>
      </c>
      <c r="D305" s="11">
        <v>0.42</v>
      </c>
      <c r="E305" s="11">
        <v>0.47</v>
      </c>
      <c r="F305" s="11">
        <v>0.44</v>
      </c>
      <c r="G305" s="146">
        <v>0.4</v>
      </c>
      <c r="H305" s="11">
        <v>0.45</v>
      </c>
      <c r="I305" s="146">
        <v>0.84289999999999998</v>
      </c>
      <c r="J305" s="11">
        <v>0.51892155370220794</v>
      </c>
      <c r="K305" s="11">
        <v>0.61</v>
      </c>
      <c r="L305" s="11">
        <v>0.28634999999999999</v>
      </c>
      <c r="M305" s="11">
        <v>0.41</v>
      </c>
      <c r="N305" s="15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275</v>
      </c>
      <c r="C306" s="12"/>
      <c r="D306" s="23">
        <v>0.40500000000000003</v>
      </c>
      <c r="E306" s="23">
        <v>0.46500000000000002</v>
      </c>
      <c r="F306" s="23">
        <v>0.44</v>
      </c>
      <c r="G306" s="23">
        <v>0.39999999999999997</v>
      </c>
      <c r="H306" s="23">
        <v>0.45</v>
      </c>
      <c r="I306" s="23">
        <v>0.85686666666666678</v>
      </c>
      <c r="J306" s="23">
        <v>0.51586177908320507</v>
      </c>
      <c r="K306" s="23">
        <v>0.55833333333333324</v>
      </c>
      <c r="L306" s="23">
        <v>0.29661666666666658</v>
      </c>
      <c r="M306" s="23">
        <v>0.39999999999999997</v>
      </c>
      <c r="N306" s="15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276</v>
      </c>
      <c r="C307" s="29"/>
      <c r="D307" s="11">
        <v>0.40500000000000003</v>
      </c>
      <c r="E307" s="11">
        <v>0.47</v>
      </c>
      <c r="F307" s="11">
        <v>0.44</v>
      </c>
      <c r="G307" s="11">
        <v>0.4</v>
      </c>
      <c r="H307" s="11">
        <v>0.45</v>
      </c>
      <c r="I307" s="11">
        <v>0.84379999999999999</v>
      </c>
      <c r="J307" s="11">
        <v>0.51504198141331492</v>
      </c>
      <c r="K307" s="11">
        <v>0.55499999999999994</v>
      </c>
      <c r="L307" s="11">
        <v>0.29352499999999998</v>
      </c>
      <c r="M307" s="11">
        <v>0.4</v>
      </c>
      <c r="N307" s="15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277</v>
      </c>
      <c r="C308" s="29"/>
      <c r="D308" s="24">
        <v>1.3784048752090206E-2</v>
      </c>
      <c r="E308" s="24">
        <v>8.3666002653407356E-3</v>
      </c>
      <c r="F308" s="24">
        <v>1.8973665961010275E-2</v>
      </c>
      <c r="G308" s="24">
        <v>6.0809419444881171E-17</v>
      </c>
      <c r="H308" s="24">
        <v>0</v>
      </c>
      <c r="I308" s="24">
        <v>5.8653343184056163E-2</v>
      </c>
      <c r="J308" s="24">
        <v>1.5961462728733479E-2</v>
      </c>
      <c r="K308" s="24">
        <v>3.5449494589721096E-2</v>
      </c>
      <c r="L308" s="24">
        <v>1.4960069072924329E-2</v>
      </c>
      <c r="M308" s="24">
        <v>1.414213562373094E-2</v>
      </c>
      <c r="N308" s="15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86</v>
      </c>
      <c r="C309" s="29"/>
      <c r="D309" s="13">
        <v>3.4034688276765937E-2</v>
      </c>
      <c r="E309" s="13">
        <v>1.7992688742668246E-2</v>
      </c>
      <c r="F309" s="13">
        <v>4.3121968093205169E-2</v>
      </c>
      <c r="G309" s="13">
        <v>1.5202354861220294E-16</v>
      </c>
      <c r="H309" s="13">
        <v>0</v>
      </c>
      <c r="I309" s="13">
        <v>6.8450956800812437E-2</v>
      </c>
      <c r="J309" s="13">
        <v>3.0941355564469919E-2</v>
      </c>
      <c r="K309" s="13">
        <v>6.3491632100993026E-2</v>
      </c>
      <c r="L309" s="13">
        <v>5.0435699521012532E-2</v>
      </c>
      <c r="M309" s="13">
        <v>3.5355339059327355E-2</v>
      </c>
      <c r="N309" s="15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278</v>
      </c>
      <c r="C310" s="29"/>
      <c r="D310" s="13">
        <v>-8.0862826808230426E-2</v>
      </c>
      <c r="E310" s="13">
        <v>5.5305643294254025E-2</v>
      </c>
      <c r="F310" s="13">
        <v>-1.4312192484479125E-3</v>
      </c>
      <c r="G310" s="13">
        <v>-9.221019931677088E-2</v>
      </c>
      <c r="H310" s="13">
        <v>2.1263525768632885E-2</v>
      </c>
      <c r="I310" s="13">
        <v>0.94463705136359088</v>
      </c>
      <c r="J310" s="13">
        <v>0.17073515403509676</v>
      </c>
      <c r="K310" s="13">
        <v>0.26712326345367376</v>
      </c>
      <c r="L310" s="13">
        <v>-0.32683603821835727</v>
      </c>
      <c r="M310" s="13">
        <v>-9.221019931677088E-2</v>
      </c>
      <c r="N310" s="15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279</v>
      </c>
      <c r="C311" s="47"/>
      <c r="D311" s="45">
        <v>0.61</v>
      </c>
      <c r="E311" s="45">
        <v>0.2</v>
      </c>
      <c r="F311" s="45">
        <v>0.13</v>
      </c>
      <c r="G311" s="45" t="s">
        <v>280</v>
      </c>
      <c r="H311" s="45">
        <v>0</v>
      </c>
      <c r="I311" s="45">
        <v>5.49</v>
      </c>
      <c r="J311" s="45">
        <v>0.89</v>
      </c>
      <c r="K311" s="45">
        <v>1.46</v>
      </c>
      <c r="L311" s="45">
        <v>2.0699999999999998</v>
      </c>
      <c r="M311" s="45">
        <v>0.67</v>
      </c>
      <c r="N311" s="15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BM312" s="55"/>
    </row>
    <row r="313" spans="1:65" ht="15">
      <c r="B313" s="8" t="s">
        <v>538</v>
      </c>
      <c r="BM313" s="28" t="s">
        <v>66</v>
      </c>
    </row>
    <row r="314" spans="1:65" ht="15">
      <c r="A314" s="25" t="s">
        <v>52</v>
      </c>
      <c r="B314" s="18" t="s">
        <v>111</v>
      </c>
      <c r="C314" s="15" t="s">
        <v>112</v>
      </c>
      <c r="D314" s="16" t="s">
        <v>228</v>
      </c>
      <c r="E314" s="17" t="s">
        <v>228</v>
      </c>
      <c r="F314" s="17" t="s">
        <v>228</v>
      </c>
      <c r="G314" s="17" t="s">
        <v>228</v>
      </c>
      <c r="H314" s="17" t="s">
        <v>228</v>
      </c>
      <c r="I314" s="17" t="s">
        <v>228</v>
      </c>
      <c r="J314" s="17" t="s">
        <v>228</v>
      </c>
      <c r="K314" s="17" t="s">
        <v>228</v>
      </c>
      <c r="L314" s="17" t="s">
        <v>228</v>
      </c>
      <c r="M314" s="17" t="s">
        <v>228</v>
      </c>
      <c r="N314" s="17" t="s">
        <v>228</v>
      </c>
      <c r="O314" s="17" t="s">
        <v>228</v>
      </c>
      <c r="P314" s="17" t="s">
        <v>228</v>
      </c>
      <c r="Q314" s="17" t="s">
        <v>228</v>
      </c>
      <c r="R314" s="17" t="s">
        <v>228</v>
      </c>
      <c r="S314" s="17" t="s">
        <v>228</v>
      </c>
      <c r="T314" s="17" t="s">
        <v>228</v>
      </c>
      <c r="U314" s="17" t="s">
        <v>228</v>
      </c>
      <c r="V314" s="17" t="s">
        <v>228</v>
      </c>
      <c r="W314" s="17" t="s">
        <v>228</v>
      </c>
      <c r="X314" s="17" t="s">
        <v>228</v>
      </c>
      <c r="Y314" s="17" t="s">
        <v>228</v>
      </c>
      <c r="Z314" s="17" t="s">
        <v>228</v>
      </c>
      <c r="AA314" s="17" t="s">
        <v>228</v>
      </c>
      <c r="AB314" s="17" t="s">
        <v>228</v>
      </c>
      <c r="AC314" s="17" t="s">
        <v>228</v>
      </c>
      <c r="AD314" s="17" t="s">
        <v>228</v>
      </c>
      <c r="AE314" s="17" t="s">
        <v>228</v>
      </c>
      <c r="AF314" s="17" t="s">
        <v>228</v>
      </c>
      <c r="AG314" s="17" t="s">
        <v>228</v>
      </c>
      <c r="AH314" s="17" t="s">
        <v>228</v>
      </c>
      <c r="AI314" s="150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 t="s">
        <v>229</v>
      </c>
      <c r="C315" s="9" t="s">
        <v>229</v>
      </c>
      <c r="D315" s="148" t="s">
        <v>231</v>
      </c>
      <c r="E315" s="149" t="s">
        <v>232</v>
      </c>
      <c r="F315" s="149" t="s">
        <v>233</v>
      </c>
      <c r="G315" s="149" t="s">
        <v>234</v>
      </c>
      <c r="H315" s="149" t="s">
        <v>235</v>
      </c>
      <c r="I315" s="149" t="s">
        <v>236</v>
      </c>
      <c r="J315" s="149" t="s">
        <v>237</v>
      </c>
      <c r="K315" s="149" t="s">
        <v>238</v>
      </c>
      <c r="L315" s="149" t="s">
        <v>239</v>
      </c>
      <c r="M315" s="149" t="s">
        <v>240</v>
      </c>
      <c r="N315" s="149" t="s">
        <v>241</v>
      </c>
      <c r="O315" s="149" t="s">
        <v>242</v>
      </c>
      <c r="P315" s="149" t="s">
        <v>243</v>
      </c>
      <c r="Q315" s="149" t="s">
        <v>245</v>
      </c>
      <c r="R315" s="149" t="s">
        <v>246</v>
      </c>
      <c r="S315" s="149" t="s">
        <v>248</v>
      </c>
      <c r="T315" s="149" t="s">
        <v>249</v>
      </c>
      <c r="U315" s="149" t="s">
        <v>304</v>
      </c>
      <c r="V315" s="149" t="s">
        <v>251</v>
      </c>
      <c r="W315" s="149" t="s">
        <v>252</v>
      </c>
      <c r="X315" s="149" t="s">
        <v>253</v>
      </c>
      <c r="Y315" s="149" t="s">
        <v>256</v>
      </c>
      <c r="Z315" s="149" t="s">
        <v>257</v>
      </c>
      <c r="AA315" s="149" t="s">
        <v>258</v>
      </c>
      <c r="AB315" s="149" t="s">
        <v>305</v>
      </c>
      <c r="AC315" s="149" t="s">
        <v>260</v>
      </c>
      <c r="AD315" s="149" t="s">
        <v>261</v>
      </c>
      <c r="AE315" s="149" t="s">
        <v>262</v>
      </c>
      <c r="AF315" s="149" t="s">
        <v>266</v>
      </c>
      <c r="AG315" s="149" t="s">
        <v>267</v>
      </c>
      <c r="AH315" s="149" t="s">
        <v>268</v>
      </c>
      <c r="AI315" s="150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s">
        <v>1</v>
      </c>
    </row>
    <row r="316" spans="1:65">
      <c r="A316" s="30"/>
      <c r="B316" s="19"/>
      <c r="C316" s="9"/>
      <c r="D316" s="10" t="s">
        <v>307</v>
      </c>
      <c r="E316" s="11" t="s">
        <v>307</v>
      </c>
      <c r="F316" s="11" t="s">
        <v>307</v>
      </c>
      <c r="G316" s="11" t="s">
        <v>115</v>
      </c>
      <c r="H316" s="11" t="s">
        <v>115</v>
      </c>
      <c r="I316" s="11" t="s">
        <v>307</v>
      </c>
      <c r="J316" s="11" t="s">
        <v>306</v>
      </c>
      <c r="K316" s="11" t="s">
        <v>306</v>
      </c>
      <c r="L316" s="11" t="s">
        <v>307</v>
      </c>
      <c r="M316" s="11" t="s">
        <v>307</v>
      </c>
      <c r="N316" s="11" t="s">
        <v>307</v>
      </c>
      <c r="O316" s="11" t="s">
        <v>307</v>
      </c>
      <c r="P316" s="11" t="s">
        <v>307</v>
      </c>
      <c r="Q316" s="11" t="s">
        <v>307</v>
      </c>
      <c r="R316" s="11" t="s">
        <v>115</v>
      </c>
      <c r="S316" s="11" t="s">
        <v>306</v>
      </c>
      <c r="T316" s="11" t="s">
        <v>307</v>
      </c>
      <c r="U316" s="11" t="s">
        <v>307</v>
      </c>
      <c r="V316" s="11" t="s">
        <v>115</v>
      </c>
      <c r="W316" s="11" t="s">
        <v>115</v>
      </c>
      <c r="X316" s="11" t="s">
        <v>306</v>
      </c>
      <c r="Y316" s="11" t="s">
        <v>115</v>
      </c>
      <c r="Z316" s="11" t="s">
        <v>115</v>
      </c>
      <c r="AA316" s="11" t="s">
        <v>115</v>
      </c>
      <c r="AB316" s="11" t="s">
        <v>115</v>
      </c>
      <c r="AC316" s="11" t="s">
        <v>306</v>
      </c>
      <c r="AD316" s="11" t="s">
        <v>306</v>
      </c>
      <c r="AE316" s="11" t="s">
        <v>115</v>
      </c>
      <c r="AF316" s="11" t="s">
        <v>115</v>
      </c>
      <c r="AG316" s="11" t="s">
        <v>306</v>
      </c>
      <c r="AH316" s="11" t="s">
        <v>115</v>
      </c>
      <c r="AI316" s="150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2</v>
      </c>
    </row>
    <row r="317" spans="1:65">
      <c r="A317" s="30"/>
      <c r="B317" s="19"/>
      <c r="C317" s="9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150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3</v>
      </c>
    </row>
    <row r="318" spans="1:65">
      <c r="A318" s="30"/>
      <c r="B318" s="18">
        <v>1</v>
      </c>
      <c r="C318" s="14">
        <v>1</v>
      </c>
      <c r="D318" s="22">
        <v>1.6099999999999999</v>
      </c>
      <c r="E318" s="22">
        <v>1.6099999999999999</v>
      </c>
      <c r="F318" s="22">
        <v>1.72</v>
      </c>
      <c r="G318" s="22">
        <v>1.6099999999999999</v>
      </c>
      <c r="H318" s="22">
        <v>1.6663978283705929</v>
      </c>
      <c r="I318" s="145">
        <v>1.73</v>
      </c>
      <c r="J318" s="22">
        <v>1.45</v>
      </c>
      <c r="K318" s="22">
        <v>1.71</v>
      </c>
      <c r="L318" s="22">
        <v>1.58</v>
      </c>
      <c r="M318" s="22">
        <v>1.6399999999999997</v>
      </c>
      <c r="N318" s="22">
        <v>1.6200000000000003</v>
      </c>
      <c r="O318" s="22">
        <v>1.58</v>
      </c>
      <c r="P318" s="22">
        <v>1.6399999999999997</v>
      </c>
      <c r="Q318" s="22">
        <v>1.6</v>
      </c>
      <c r="R318" s="22">
        <v>1.6099999999999999</v>
      </c>
      <c r="S318" s="22">
        <v>1.48</v>
      </c>
      <c r="T318" s="22">
        <v>1.59</v>
      </c>
      <c r="U318" s="22">
        <v>1.67</v>
      </c>
      <c r="V318" s="22">
        <v>1.7000000000000002</v>
      </c>
      <c r="W318" s="22">
        <v>1.6701000000000001</v>
      </c>
      <c r="X318" s="145">
        <v>1.96</v>
      </c>
      <c r="Y318" s="22">
        <v>1.5323740000000001</v>
      </c>
      <c r="Z318" s="22">
        <v>1.6439999999999999</v>
      </c>
      <c r="AA318" s="22">
        <v>1.6099999999999999</v>
      </c>
      <c r="AB318" s="145">
        <v>1.4839200000000001</v>
      </c>
      <c r="AC318" s="145">
        <v>17.6525</v>
      </c>
      <c r="AD318" s="22">
        <v>1.5814000000000001</v>
      </c>
      <c r="AE318" s="22">
        <v>1.7500000000000002</v>
      </c>
      <c r="AF318" s="22">
        <v>1.72</v>
      </c>
      <c r="AG318" s="22">
        <v>1.5700000000000003</v>
      </c>
      <c r="AH318" s="22">
        <v>1.63</v>
      </c>
      <c r="AI318" s="150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>
        <v>1</v>
      </c>
      <c r="C319" s="9">
        <v>2</v>
      </c>
      <c r="D319" s="11">
        <v>1.6200000000000003</v>
      </c>
      <c r="E319" s="11">
        <v>1.6200000000000003</v>
      </c>
      <c r="F319" s="11">
        <v>1.6200000000000003</v>
      </c>
      <c r="G319" s="11">
        <v>1.6</v>
      </c>
      <c r="H319" s="11">
        <v>1.6677957972468529</v>
      </c>
      <c r="I319" s="146">
        <v>1.68</v>
      </c>
      <c r="J319" s="11">
        <v>1.47</v>
      </c>
      <c r="K319" s="11">
        <v>1.5700000000000003</v>
      </c>
      <c r="L319" s="11">
        <v>1.58</v>
      </c>
      <c r="M319" s="11">
        <v>1.6200000000000003</v>
      </c>
      <c r="N319" s="11">
        <v>1.6200000000000003</v>
      </c>
      <c r="O319" s="11">
        <v>1.52</v>
      </c>
      <c r="P319" s="11">
        <v>1.68</v>
      </c>
      <c r="Q319" s="11">
        <v>1.55</v>
      </c>
      <c r="R319" s="11">
        <v>1.6400000000000001</v>
      </c>
      <c r="S319" s="11">
        <v>1.51</v>
      </c>
      <c r="T319" s="11">
        <v>1.67</v>
      </c>
      <c r="U319" s="11">
        <v>1.6200000000000003</v>
      </c>
      <c r="V319" s="11">
        <v>1.69</v>
      </c>
      <c r="W319" s="11">
        <v>1.6856</v>
      </c>
      <c r="X319" s="146">
        <v>1.92</v>
      </c>
      <c r="Y319" s="11">
        <v>1.5222719999999998</v>
      </c>
      <c r="Z319" s="11">
        <v>1.651</v>
      </c>
      <c r="AA319" s="11">
        <v>1.6080000000000001</v>
      </c>
      <c r="AB319" s="146">
        <v>1.4731200000000002</v>
      </c>
      <c r="AC319" s="146">
        <v>15.5395</v>
      </c>
      <c r="AD319" s="11">
        <v>1.5931000000000002</v>
      </c>
      <c r="AE319" s="11">
        <v>1.63</v>
      </c>
      <c r="AF319" s="11">
        <v>1.7000000000000002</v>
      </c>
      <c r="AG319" s="11">
        <v>1.54</v>
      </c>
      <c r="AH319" s="11">
        <v>1.66</v>
      </c>
      <c r="AI319" s="150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 t="e">
        <v>#N/A</v>
      </c>
    </row>
    <row r="320" spans="1:65">
      <c r="A320" s="30"/>
      <c r="B320" s="19">
        <v>1</v>
      </c>
      <c r="C320" s="9">
        <v>3</v>
      </c>
      <c r="D320" s="11">
        <v>1.6200000000000003</v>
      </c>
      <c r="E320" s="11">
        <v>1.6099999999999999</v>
      </c>
      <c r="F320" s="11">
        <v>1.7500000000000002</v>
      </c>
      <c r="G320" s="11">
        <v>1.6099999999999999</v>
      </c>
      <c r="H320" s="11">
        <v>1.6800607326293806</v>
      </c>
      <c r="I320" s="146">
        <v>1.78</v>
      </c>
      <c r="J320" s="11">
        <v>1.56</v>
      </c>
      <c r="K320" s="11">
        <v>1.56</v>
      </c>
      <c r="L320" s="11">
        <v>1.58</v>
      </c>
      <c r="M320" s="11">
        <v>1.6099999999999999</v>
      </c>
      <c r="N320" s="11">
        <v>1.6399999999999997</v>
      </c>
      <c r="O320" s="11">
        <v>1.5700000000000003</v>
      </c>
      <c r="P320" s="11">
        <v>1.6500000000000001</v>
      </c>
      <c r="Q320" s="11">
        <v>1.56</v>
      </c>
      <c r="R320" s="11">
        <v>1.6099999999999999</v>
      </c>
      <c r="S320" s="11">
        <v>1.54</v>
      </c>
      <c r="T320" s="11">
        <v>1.5700000000000003</v>
      </c>
      <c r="U320" s="11">
        <v>1.55</v>
      </c>
      <c r="V320" s="11">
        <v>1.71</v>
      </c>
      <c r="W320" s="11">
        <v>1.6719999999999999</v>
      </c>
      <c r="X320" s="146">
        <v>1.95</v>
      </c>
      <c r="Y320" s="11">
        <v>1.5346139999999999</v>
      </c>
      <c r="Z320" s="11">
        <v>1.679</v>
      </c>
      <c r="AA320" s="11">
        <v>1.637</v>
      </c>
      <c r="AB320" s="146">
        <v>1.4958</v>
      </c>
      <c r="AC320" s="146">
        <v>16.032</v>
      </c>
      <c r="AD320" s="11">
        <v>1.5947</v>
      </c>
      <c r="AE320" s="11">
        <v>1.7399999999999998</v>
      </c>
      <c r="AF320" s="11">
        <v>1.7399999999999998</v>
      </c>
      <c r="AG320" s="11">
        <v>1.54</v>
      </c>
      <c r="AH320" s="11">
        <v>1.6500000000000001</v>
      </c>
      <c r="AI320" s="150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16</v>
      </c>
    </row>
    <row r="321" spans="1:65">
      <c r="A321" s="30"/>
      <c r="B321" s="19">
        <v>1</v>
      </c>
      <c r="C321" s="9">
        <v>4</v>
      </c>
      <c r="D321" s="11">
        <v>1.59</v>
      </c>
      <c r="E321" s="11">
        <v>1.6</v>
      </c>
      <c r="F321" s="11">
        <v>1.69</v>
      </c>
      <c r="G321" s="11">
        <v>1.6200000000000003</v>
      </c>
      <c r="H321" s="11">
        <v>1.6975329143069138</v>
      </c>
      <c r="I321" s="146">
        <v>1.7399999999999998</v>
      </c>
      <c r="J321" s="11">
        <v>1.56</v>
      </c>
      <c r="K321" s="11">
        <v>1.69</v>
      </c>
      <c r="L321" s="11">
        <v>1.59</v>
      </c>
      <c r="M321" s="11">
        <v>1.6200000000000003</v>
      </c>
      <c r="N321" s="11">
        <v>1.6099999999999999</v>
      </c>
      <c r="O321" s="11">
        <v>1.54</v>
      </c>
      <c r="P321" s="11">
        <v>1.6500000000000001</v>
      </c>
      <c r="Q321" s="11">
        <v>1.55</v>
      </c>
      <c r="R321" s="11">
        <v>1.59</v>
      </c>
      <c r="S321" s="11">
        <v>1.53</v>
      </c>
      <c r="T321" s="11">
        <v>1.69</v>
      </c>
      <c r="U321" s="11">
        <v>1.6200000000000003</v>
      </c>
      <c r="V321" s="11">
        <v>1.71</v>
      </c>
      <c r="W321" s="11">
        <v>1.7017</v>
      </c>
      <c r="X321" s="146">
        <v>1.96</v>
      </c>
      <c r="Y321" s="11">
        <v>1.5264</v>
      </c>
      <c r="Z321" s="11">
        <v>1.637</v>
      </c>
      <c r="AA321" s="11">
        <v>1.629</v>
      </c>
      <c r="AB321" s="146">
        <v>1.48824</v>
      </c>
      <c r="AC321" s="146">
        <v>16.733000000000001</v>
      </c>
      <c r="AD321" s="11">
        <v>1.6095999999999999</v>
      </c>
      <c r="AE321" s="11">
        <v>1.69</v>
      </c>
      <c r="AF321" s="11">
        <v>1.6500000000000001</v>
      </c>
      <c r="AG321" s="11">
        <v>1.54</v>
      </c>
      <c r="AH321" s="11">
        <v>1.67</v>
      </c>
      <c r="AI321" s="150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1.6166959074098146</v>
      </c>
    </row>
    <row r="322" spans="1:65">
      <c r="A322" s="30"/>
      <c r="B322" s="19">
        <v>1</v>
      </c>
      <c r="C322" s="9">
        <v>5</v>
      </c>
      <c r="D322" s="11">
        <v>1.6</v>
      </c>
      <c r="E322" s="11">
        <v>1.56</v>
      </c>
      <c r="F322" s="11">
        <v>1.55</v>
      </c>
      <c r="G322" s="11">
        <v>1.6099999999999999</v>
      </c>
      <c r="H322" s="11">
        <v>1.6963213884534947</v>
      </c>
      <c r="I322" s="146">
        <v>1.7500000000000002</v>
      </c>
      <c r="J322" s="11">
        <v>1.58</v>
      </c>
      <c r="K322" s="11">
        <v>1.7000000000000002</v>
      </c>
      <c r="L322" s="11">
        <v>1.63</v>
      </c>
      <c r="M322" s="11">
        <v>1.59</v>
      </c>
      <c r="N322" s="11">
        <v>1.63</v>
      </c>
      <c r="O322" s="11">
        <v>1.59</v>
      </c>
      <c r="P322" s="11">
        <v>1.63</v>
      </c>
      <c r="Q322" s="11">
        <v>1.47</v>
      </c>
      <c r="R322" s="11">
        <v>1.6400000000000001</v>
      </c>
      <c r="S322" s="11">
        <v>1.56</v>
      </c>
      <c r="T322" s="11">
        <v>1.55</v>
      </c>
      <c r="U322" s="11">
        <v>1.63</v>
      </c>
      <c r="V322" s="11">
        <v>1.67</v>
      </c>
      <c r="W322" s="11">
        <v>1.6185</v>
      </c>
      <c r="X322" s="146">
        <v>1.94</v>
      </c>
      <c r="Y322" s="11">
        <v>1.5185600000000001</v>
      </c>
      <c r="Z322" s="11">
        <v>1.6439999999999999</v>
      </c>
      <c r="AA322" s="11">
        <v>1.6240000000000001</v>
      </c>
      <c r="AB322" s="151">
        <v>1.4288400000000001</v>
      </c>
      <c r="AC322" s="146">
        <v>16.026</v>
      </c>
      <c r="AD322" s="11">
        <v>1.6306</v>
      </c>
      <c r="AE322" s="11">
        <v>1.71</v>
      </c>
      <c r="AF322" s="11">
        <v>1.7000000000000002</v>
      </c>
      <c r="AG322" s="11">
        <v>1.52</v>
      </c>
      <c r="AH322" s="11">
        <v>1.6399999999999997</v>
      </c>
      <c r="AI322" s="150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32</v>
      </c>
    </row>
    <row r="323" spans="1:65">
      <c r="A323" s="30"/>
      <c r="B323" s="19">
        <v>1</v>
      </c>
      <c r="C323" s="9">
        <v>6</v>
      </c>
      <c r="D323" s="11">
        <v>1.6099999999999999</v>
      </c>
      <c r="E323" s="11">
        <v>1.6200000000000003</v>
      </c>
      <c r="F323" s="11">
        <v>1.54</v>
      </c>
      <c r="G323" s="11">
        <v>1.6200000000000003</v>
      </c>
      <c r="H323" s="11">
        <v>1.7003907407256675</v>
      </c>
      <c r="I323" s="146">
        <v>1.8000000000000003</v>
      </c>
      <c r="J323" s="11">
        <v>1.53</v>
      </c>
      <c r="K323" s="11">
        <v>1.6399999999999997</v>
      </c>
      <c r="L323" s="11">
        <v>1.6</v>
      </c>
      <c r="M323" s="11">
        <v>1.6099999999999999</v>
      </c>
      <c r="N323" s="11">
        <v>1.6500000000000001</v>
      </c>
      <c r="O323" s="11">
        <v>1.59</v>
      </c>
      <c r="P323" s="11">
        <v>1.63</v>
      </c>
      <c r="Q323" s="11">
        <v>1.53</v>
      </c>
      <c r="R323" s="11">
        <v>1.6099999999999999</v>
      </c>
      <c r="S323" s="11">
        <v>1.52</v>
      </c>
      <c r="T323" s="11">
        <v>1.6500000000000001</v>
      </c>
      <c r="U323" s="11">
        <v>1.5700000000000003</v>
      </c>
      <c r="V323" s="11">
        <v>1.66</v>
      </c>
      <c r="W323" s="11">
        <v>1.6372000000000002</v>
      </c>
      <c r="X323" s="146">
        <v>1.9299999999999997</v>
      </c>
      <c r="Y323" s="11">
        <v>1.5134639999999999</v>
      </c>
      <c r="Z323" s="11">
        <v>1.679</v>
      </c>
      <c r="AA323" s="11">
        <v>1.6379999999999999</v>
      </c>
      <c r="AB323" s="146">
        <v>1.4860800000000001</v>
      </c>
      <c r="AC323" s="146">
        <v>16.482500000000002</v>
      </c>
      <c r="AD323" s="11">
        <v>1.6258999999999999</v>
      </c>
      <c r="AE323" s="11">
        <v>1.72</v>
      </c>
      <c r="AF323" s="11">
        <v>1.7000000000000002</v>
      </c>
      <c r="AG323" s="11">
        <v>1.56</v>
      </c>
      <c r="AH323" s="11">
        <v>1.6399999999999997</v>
      </c>
      <c r="AI323" s="150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20" t="s">
        <v>275</v>
      </c>
      <c r="C324" s="12"/>
      <c r="D324" s="23">
        <v>1.6083333333333334</v>
      </c>
      <c r="E324" s="23">
        <v>1.6033333333333335</v>
      </c>
      <c r="F324" s="23">
        <v>1.6450000000000002</v>
      </c>
      <c r="G324" s="23">
        <v>1.611666666666667</v>
      </c>
      <c r="H324" s="23">
        <v>1.6847499002888171</v>
      </c>
      <c r="I324" s="23">
        <v>1.7466666666666668</v>
      </c>
      <c r="J324" s="23">
        <v>1.5250000000000001</v>
      </c>
      <c r="K324" s="23">
        <v>1.6450000000000002</v>
      </c>
      <c r="L324" s="23">
        <v>1.5933333333333335</v>
      </c>
      <c r="M324" s="23">
        <v>1.615</v>
      </c>
      <c r="N324" s="23">
        <v>1.6283333333333336</v>
      </c>
      <c r="O324" s="23">
        <v>1.5650000000000002</v>
      </c>
      <c r="P324" s="23">
        <v>1.6466666666666665</v>
      </c>
      <c r="Q324" s="23">
        <v>1.5433333333333332</v>
      </c>
      <c r="R324" s="23">
        <v>1.6166666666666665</v>
      </c>
      <c r="S324" s="23">
        <v>1.5233333333333334</v>
      </c>
      <c r="T324" s="23">
        <v>1.62</v>
      </c>
      <c r="U324" s="23">
        <v>1.61</v>
      </c>
      <c r="V324" s="23">
        <v>1.6900000000000002</v>
      </c>
      <c r="W324" s="23">
        <v>1.6641833333333331</v>
      </c>
      <c r="X324" s="23">
        <v>1.9433333333333334</v>
      </c>
      <c r="Y324" s="23">
        <v>1.5246139999999997</v>
      </c>
      <c r="Z324" s="23">
        <v>1.6556666666666668</v>
      </c>
      <c r="AA324" s="23">
        <v>1.6243333333333334</v>
      </c>
      <c r="AB324" s="23">
        <v>1.476</v>
      </c>
      <c r="AC324" s="23">
        <v>16.410916666666669</v>
      </c>
      <c r="AD324" s="23">
        <v>1.6058833333333331</v>
      </c>
      <c r="AE324" s="23">
        <v>1.7066666666666668</v>
      </c>
      <c r="AF324" s="23">
        <v>1.7016666666666669</v>
      </c>
      <c r="AG324" s="23">
        <v>1.5450000000000002</v>
      </c>
      <c r="AH324" s="23">
        <v>1.6483333333333334</v>
      </c>
      <c r="AI324" s="150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276</v>
      </c>
      <c r="C325" s="29"/>
      <c r="D325" s="11">
        <v>1.6099999999999999</v>
      </c>
      <c r="E325" s="11">
        <v>1.6099999999999999</v>
      </c>
      <c r="F325" s="11">
        <v>1.6550000000000002</v>
      </c>
      <c r="G325" s="11">
        <v>1.6099999999999999</v>
      </c>
      <c r="H325" s="11">
        <v>1.6881910605414376</v>
      </c>
      <c r="I325" s="11">
        <v>1.7450000000000001</v>
      </c>
      <c r="J325" s="11">
        <v>1.5449999999999999</v>
      </c>
      <c r="K325" s="11">
        <v>1.6649999999999998</v>
      </c>
      <c r="L325" s="11">
        <v>1.585</v>
      </c>
      <c r="M325" s="11">
        <v>1.6150000000000002</v>
      </c>
      <c r="N325" s="11">
        <v>1.625</v>
      </c>
      <c r="O325" s="11">
        <v>1.5750000000000002</v>
      </c>
      <c r="P325" s="11">
        <v>1.645</v>
      </c>
      <c r="Q325" s="11">
        <v>1.55</v>
      </c>
      <c r="R325" s="11">
        <v>1.6099999999999999</v>
      </c>
      <c r="S325" s="11">
        <v>1.5249999999999999</v>
      </c>
      <c r="T325" s="11">
        <v>1.62</v>
      </c>
      <c r="U325" s="11">
        <v>1.6200000000000003</v>
      </c>
      <c r="V325" s="11">
        <v>1.6950000000000001</v>
      </c>
      <c r="W325" s="11">
        <v>1.6710500000000001</v>
      </c>
      <c r="X325" s="11">
        <v>1.9449999999999998</v>
      </c>
      <c r="Y325" s="11">
        <v>1.5243359999999999</v>
      </c>
      <c r="Z325" s="11">
        <v>1.6475</v>
      </c>
      <c r="AA325" s="11">
        <v>1.6265000000000001</v>
      </c>
      <c r="AB325" s="11">
        <v>1.4850000000000001</v>
      </c>
      <c r="AC325" s="11">
        <v>16.257249999999999</v>
      </c>
      <c r="AD325" s="11">
        <v>1.60215</v>
      </c>
      <c r="AE325" s="11">
        <v>1.7149999999999999</v>
      </c>
      <c r="AF325" s="11">
        <v>1.7000000000000002</v>
      </c>
      <c r="AG325" s="11">
        <v>1.54</v>
      </c>
      <c r="AH325" s="11">
        <v>1.645</v>
      </c>
      <c r="AI325" s="150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277</v>
      </c>
      <c r="C326" s="29"/>
      <c r="D326" s="24">
        <v>1.1690451944500206E-2</v>
      </c>
      <c r="E326" s="24">
        <v>2.2509257354845571E-2</v>
      </c>
      <c r="F326" s="24">
        <v>8.8713020464867509E-2</v>
      </c>
      <c r="G326" s="24">
        <v>7.5277265270909449E-3</v>
      </c>
      <c r="H326" s="24">
        <v>1.5415376234725268E-2</v>
      </c>
      <c r="I326" s="24">
        <v>4.1793141383086714E-2</v>
      </c>
      <c r="J326" s="24">
        <v>5.3197744313081594E-2</v>
      </c>
      <c r="K326" s="24">
        <v>6.6558245169174884E-2</v>
      </c>
      <c r="L326" s="24">
        <v>1.9663841605003434E-2</v>
      </c>
      <c r="M326" s="24">
        <v>1.6431676725154918E-2</v>
      </c>
      <c r="N326" s="24">
        <v>1.4719601443879689E-2</v>
      </c>
      <c r="O326" s="24">
        <v>2.8809720581775902E-2</v>
      </c>
      <c r="P326" s="24">
        <v>1.8618986725025308E-2</v>
      </c>
      <c r="Q326" s="24">
        <v>4.2739521132865652E-2</v>
      </c>
      <c r="R326" s="24">
        <v>1.9663841605003566E-2</v>
      </c>
      <c r="S326" s="24">
        <v>2.7325202042558953E-2</v>
      </c>
      <c r="T326" s="24">
        <v>5.7619441163551652E-2</v>
      </c>
      <c r="U326" s="24">
        <v>4.3358966777357531E-2</v>
      </c>
      <c r="V326" s="24">
        <v>2.0976176963403072E-2</v>
      </c>
      <c r="W326" s="24">
        <v>3.0910672374871814E-2</v>
      </c>
      <c r="X326" s="24">
        <v>1.6329931618554571E-2</v>
      </c>
      <c r="Y326" s="24">
        <v>8.1223860533712767E-3</v>
      </c>
      <c r="Z326" s="24">
        <v>1.8608241901551806E-2</v>
      </c>
      <c r="AA326" s="24">
        <v>1.2971764207950523E-2</v>
      </c>
      <c r="AB326" s="24">
        <v>2.4242732519252002E-2</v>
      </c>
      <c r="AC326" s="24">
        <v>0.73505057082262493</v>
      </c>
      <c r="AD326" s="24">
        <v>1.9561739868085966E-2</v>
      </c>
      <c r="AE326" s="24">
        <v>4.320493798938578E-2</v>
      </c>
      <c r="AF326" s="24">
        <v>2.9944392908634161E-2</v>
      </c>
      <c r="AG326" s="24">
        <v>1.7606816861659089E-2</v>
      </c>
      <c r="AH326" s="24">
        <v>1.4719601443879814E-2</v>
      </c>
      <c r="AI326" s="203"/>
      <c r="AJ326" s="204"/>
      <c r="AK326" s="204"/>
      <c r="AL326" s="204"/>
      <c r="AM326" s="204"/>
      <c r="AN326" s="204"/>
      <c r="AO326" s="204"/>
      <c r="AP326" s="204"/>
      <c r="AQ326" s="204"/>
      <c r="AR326" s="204"/>
      <c r="AS326" s="204"/>
      <c r="AT326" s="204"/>
      <c r="AU326" s="204"/>
      <c r="AV326" s="204"/>
      <c r="AW326" s="204"/>
      <c r="AX326" s="204"/>
      <c r="AY326" s="204"/>
      <c r="AZ326" s="204"/>
      <c r="BA326" s="204"/>
      <c r="BB326" s="204"/>
      <c r="BC326" s="204"/>
      <c r="BD326" s="204"/>
      <c r="BE326" s="204"/>
      <c r="BF326" s="204"/>
      <c r="BG326" s="204"/>
      <c r="BH326" s="204"/>
      <c r="BI326" s="204"/>
      <c r="BJ326" s="204"/>
      <c r="BK326" s="204"/>
      <c r="BL326" s="204"/>
      <c r="BM326" s="56"/>
    </row>
    <row r="327" spans="1:65">
      <c r="A327" s="30"/>
      <c r="B327" s="3" t="s">
        <v>86</v>
      </c>
      <c r="C327" s="29"/>
      <c r="D327" s="13">
        <v>7.2686747841452055E-3</v>
      </c>
      <c r="E327" s="13">
        <v>1.4039037851255032E-2</v>
      </c>
      <c r="F327" s="13">
        <v>5.3928887820588141E-2</v>
      </c>
      <c r="G327" s="13">
        <v>4.6707713715145463E-3</v>
      </c>
      <c r="H327" s="13">
        <v>9.1499493379299836E-3</v>
      </c>
      <c r="I327" s="13">
        <v>2.3927371020851171E-2</v>
      </c>
      <c r="J327" s="13">
        <v>3.4883766762676453E-2</v>
      </c>
      <c r="K327" s="13">
        <v>4.0460939312568313E-2</v>
      </c>
      <c r="L327" s="13">
        <v>1.2341323183056547E-2</v>
      </c>
      <c r="M327" s="13">
        <v>1.0174412832913262E-2</v>
      </c>
      <c r="N327" s="13">
        <v>9.0396733534573309E-3</v>
      </c>
      <c r="O327" s="13">
        <v>1.8408767144904727E-2</v>
      </c>
      <c r="P327" s="13">
        <v>1.1307076958517395E-2</v>
      </c>
      <c r="Q327" s="13">
        <v>2.7692994254556579E-2</v>
      </c>
      <c r="R327" s="13">
        <v>1.2163200992785712E-2</v>
      </c>
      <c r="S327" s="13">
        <v>1.7937769393364739E-2</v>
      </c>
      <c r="T327" s="13">
        <v>3.5567556273797311E-2</v>
      </c>
      <c r="U327" s="13">
        <v>2.6931035265439458E-2</v>
      </c>
      <c r="V327" s="13">
        <v>1.2411939031599449E-2</v>
      </c>
      <c r="W327" s="13">
        <v>1.8574078802338575E-2</v>
      </c>
      <c r="X327" s="13">
        <v>8.4030522908514083E-3</v>
      </c>
      <c r="Y327" s="13">
        <v>5.3275032587732224E-3</v>
      </c>
      <c r="Z327" s="13">
        <v>1.1239123355074574E-2</v>
      </c>
      <c r="AA327" s="13">
        <v>7.9859003947981878E-3</v>
      </c>
      <c r="AB327" s="13">
        <v>1.6424615527948511E-2</v>
      </c>
      <c r="AC327" s="13">
        <v>4.4790342048085359E-2</v>
      </c>
      <c r="AD327" s="13">
        <v>1.218129577787052E-2</v>
      </c>
      <c r="AE327" s="13">
        <v>2.5315393353155729E-2</v>
      </c>
      <c r="AF327" s="13">
        <v>1.7597096714182657E-2</v>
      </c>
      <c r="AG327" s="13">
        <v>1.1395997968711383E-2</v>
      </c>
      <c r="AH327" s="13">
        <v>8.9299907647400287E-3</v>
      </c>
      <c r="AI327" s="150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278</v>
      </c>
      <c r="C328" s="29"/>
      <c r="D328" s="13">
        <v>-5.1726326751697638E-3</v>
      </c>
      <c r="E328" s="13">
        <v>-8.2653602419826555E-3</v>
      </c>
      <c r="F328" s="13">
        <v>1.7507369481458701E-2</v>
      </c>
      <c r="G328" s="13">
        <v>-3.1108142972943176E-3</v>
      </c>
      <c r="H328" s="13">
        <v>4.2094491961716551E-2</v>
      </c>
      <c r="I328" s="13">
        <v>8.0392830006654981E-2</v>
      </c>
      <c r="J328" s="13">
        <v>-5.6718092122052144E-2</v>
      </c>
      <c r="K328" s="13">
        <v>1.7507369481458701E-2</v>
      </c>
      <c r="L328" s="13">
        <v>-1.445081537560855E-2</v>
      </c>
      <c r="M328" s="13">
        <v>-1.0489959194192044E-3</v>
      </c>
      <c r="N328" s="13">
        <v>7.1982775920822473E-3</v>
      </c>
      <c r="O328" s="13">
        <v>-3.1976271587548566E-2</v>
      </c>
      <c r="P328" s="13">
        <v>1.8538278670396036E-2</v>
      </c>
      <c r="Q328" s="13">
        <v>-4.5378091043738134E-2</v>
      </c>
      <c r="R328" s="13">
        <v>-1.8086730481647884E-5</v>
      </c>
      <c r="S328" s="13">
        <v>-5.7749001310989811E-2</v>
      </c>
      <c r="T328" s="13">
        <v>2.0437316473937983E-3</v>
      </c>
      <c r="U328" s="13">
        <v>-4.1417234862320962E-3</v>
      </c>
      <c r="V328" s="13">
        <v>4.5341917582775171E-2</v>
      </c>
      <c r="W328" s="13">
        <v>2.937313424613075E-2</v>
      </c>
      <c r="X328" s="13">
        <v>0.20204011430129754</v>
      </c>
      <c r="Y328" s="13">
        <v>-5.6956850690210281E-2</v>
      </c>
      <c r="Z328" s="13">
        <v>2.4105188290659552E-2</v>
      </c>
      <c r="AA328" s="13">
        <v>4.724095538631623E-3</v>
      </c>
      <c r="AB328" s="13">
        <v>-8.7026822276819016E-2</v>
      </c>
      <c r="AC328" s="13">
        <v>9.1508988743339987</v>
      </c>
      <c r="AD328" s="13">
        <v>-6.6880691829083183E-3</v>
      </c>
      <c r="AE328" s="13">
        <v>5.5651009472151403E-2</v>
      </c>
      <c r="AF328" s="13">
        <v>5.2558281905338733E-2</v>
      </c>
      <c r="AG328" s="13">
        <v>-4.4347181854800355E-2</v>
      </c>
      <c r="AH328" s="13">
        <v>1.9569187859333814E-2</v>
      </c>
      <c r="AI328" s="150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46" t="s">
        <v>279</v>
      </c>
      <c r="C329" s="47"/>
      <c r="D329" s="45">
        <v>0.2</v>
      </c>
      <c r="E329" s="45">
        <v>0.3</v>
      </c>
      <c r="F329" s="45">
        <v>0.54</v>
      </c>
      <c r="G329" s="45">
        <v>0.13</v>
      </c>
      <c r="H329" s="45">
        <v>1.34</v>
      </c>
      <c r="I329" s="45">
        <v>2.58</v>
      </c>
      <c r="J329" s="45">
        <v>1.88</v>
      </c>
      <c r="K329" s="45">
        <v>0.54</v>
      </c>
      <c r="L329" s="45">
        <v>0.5</v>
      </c>
      <c r="M329" s="45">
        <v>7.0000000000000007E-2</v>
      </c>
      <c r="N329" s="45">
        <v>0.2</v>
      </c>
      <c r="O329" s="45">
        <v>1.07</v>
      </c>
      <c r="P329" s="45">
        <v>0.56999999999999995</v>
      </c>
      <c r="Q329" s="45">
        <v>1.51</v>
      </c>
      <c r="R329" s="45">
        <v>0.03</v>
      </c>
      <c r="S329" s="45">
        <v>1.91</v>
      </c>
      <c r="T329" s="45">
        <v>0.03</v>
      </c>
      <c r="U329" s="45">
        <v>0.17</v>
      </c>
      <c r="V329" s="45">
        <v>1.44</v>
      </c>
      <c r="W329" s="45">
        <v>0.92</v>
      </c>
      <c r="X329" s="45">
        <v>6.54</v>
      </c>
      <c r="Y329" s="45">
        <v>1.89</v>
      </c>
      <c r="Z329" s="45">
        <v>0.74</v>
      </c>
      <c r="AA329" s="45">
        <v>0.12</v>
      </c>
      <c r="AB329" s="45">
        <v>2.86</v>
      </c>
      <c r="AC329" s="45" t="s">
        <v>280</v>
      </c>
      <c r="AD329" s="45">
        <v>0.25</v>
      </c>
      <c r="AE329" s="45">
        <v>1.78</v>
      </c>
      <c r="AF329" s="45">
        <v>1.68</v>
      </c>
      <c r="AG329" s="45">
        <v>1.48</v>
      </c>
      <c r="AH329" s="45">
        <v>0.6</v>
      </c>
      <c r="AI329" s="150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BM330" s="55"/>
    </row>
    <row r="331" spans="1:65" ht="15">
      <c r="B331" s="8" t="s">
        <v>539</v>
      </c>
      <c r="BM331" s="28" t="s">
        <v>66</v>
      </c>
    </row>
    <row r="332" spans="1:65" ht="15">
      <c r="A332" s="25" t="s">
        <v>42</v>
      </c>
      <c r="B332" s="18" t="s">
        <v>111</v>
      </c>
      <c r="C332" s="15" t="s">
        <v>112</v>
      </c>
      <c r="D332" s="16" t="s">
        <v>228</v>
      </c>
      <c r="E332" s="17" t="s">
        <v>228</v>
      </c>
      <c r="F332" s="17" t="s">
        <v>228</v>
      </c>
      <c r="G332" s="17" t="s">
        <v>228</v>
      </c>
      <c r="H332" s="17" t="s">
        <v>228</v>
      </c>
      <c r="I332" s="17" t="s">
        <v>228</v>
      </c>
      <c r="J332" s="17" t="s">
        <v>228</v>
      </c>
      <c r="K332" s="17" t="s">
        <v>228</v>
      </c>
      <c r="L332" s="17" t="s">
        <v>228</v>
      </c>
      <c r="M332" s="17" t="s">
        <v>228</v>
      </c>
      <c r="N332" s="17" t="s">
        <v>228</v>
      </c>
      <c r="O332" s="17" t="s">
        <v>228</v>
      </c>
      <c r="P332" s="17" t="s">
        <v>228</v>
      </c>
      <c r="Q332" s="17" t="s">
        <v>228</v>
      </c>
      <c r="R332" s="17" t="s">
        <v>228</v>
      </c>
      <c r="S332" s="17" t="s">
        <v>228</v>
      </c>
      <c r="T332" s="17" t="s">
        <v>228</v>
      </c>
      <c r="U332" s="17" t="s">
        <v>228</v>
      </c>
      <c r="V332" s="17" t="s">
        <v>228</v>
      </c>
      <c r="W332" s="17" t="s">
        <v>228</v>
      </c>
      <c r="X332" s="17" t="s">
        <v>228</v>
      </c>
      <c r="Y332" s="17" t="s">
        <v>228</v>
      </c>
      <c r="Z332" s="17" t="s">
        <v>228</v>
      </c>
      <c r="AA332" s="17" t="s">
        <v>228</v>
      </c>
      <c r="AB332" s="17" t="s">
        <v>228</v>
      </c>
      <c r="AC332" s="17" t="s">
        <v>228</v>
      </c>
      <c r="AD332" s="17" t="s">
        <v>228</v>
      </c>
      <c r="AE332" s="17" t="s">
        <v>228</v>
      </c>
      <c r="AF332" s="150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 t="s">
        <v>229</v>
      </c>
      <c r="C333" s="9" t="s">
        <v>229</v>
      </c>
      <c r="D333" s="148" t="s">
        <v>231</v>
      </c>
      <c r="E333" s="149" t="s">
        <v>232</v>
      </c>
      <c r="F333" s="149" t="s">
        <v>233</v>
      </c>
      <c r="G333" s="149" t="s">
        <v>234</v>
      </c>
      <c r="H333" s="149" t="s">
        <v>235</v>
      </c>
      <c r="I333" s="149" t="s">
        <v>236</v>
      </c>
      <c r="J333" s="149" t="s">
        <v>237</v>
      </c>
      <c r="K333" s="149" t="s">
        <v>238</v>
      </c>
      <c r="L333" s="149" t="s">
        <v>239</v>
      </c>
      <c r="M333" s="149" t="s">
        <v>240</v>
      </c>
      <c r="N333" s="149" t="s">
        <v>241</v>
      </c>
      <c r="O333" s="149" t="s">
        <v>242</v>
      </c>
      <c r="P333" s="149" t="s">
        <v>243</v>
      </c>
      <c r="Q333" s="149" t="s">
        <v>245</v>
      </c>
      <c r="R333" s="149" t="s">
        <v>246</v>
      </c>
      <c r="S333" s="149" t="s">
        <v>249</v>
      </c>
      <c r="T333" s="149" t="s">
        <v>304</v>
      </c>
      <c r="U333" s="149" t="s">
        <v>251</v>
      </c>
      <c r="V333" s="149" t="s">
        <v>252</v>
      </c>
      <c r="W333" s="149" t="s">
        <v>256</v>
      </c>
      <c r="X333" s="149" t="s">
        <v>257</v>
      </c>
      <c r="Y333" s="149" t="s">
        <v>305</v>
      </c>
      <c r="Z333" s="149" t="s">
        <v>260</v>
      </c>
      <c r="AA333" s="149" t="s">
        <v>261</v>
      </c>
      <c r="AB333" s="149" t="s">
        <v>262</v>
      </c>
      <c r="AC333" s="149" t="s">
        <v>266</v>
      </c>
      <c r="AD333" s="149" t="s">
        <v>267</v>
      </c>
      <c r="AE333" s="149" t="s">
        <v>268</v>
      </c>
      <c r="AF333" s="150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 t="s">
        <v>3</v>
      </c>
    </row>
    <row r="334" spans="1:65">
      <c r="A334" s="30"/>
      <c r="B334" s="19"/>
      <c r="C334" s="9"/>
      <c r="D334" s="10" t="s">
        <v>306</v>
      </c>
      <c r="E334" s="11" t="s">
        <v>307</v>
      </c>
      <c r="F334" s="11" t="s">
        <v>307</v>
      </c>
      <c r="G334" s="11" t="s">
        <v>306</v>
      </c>
      <c r="H334" s="11" t="s">
        <v>115</v>
      </c>
      <c r="I334" s="11" t="s">
        <v>307</v>
      </c>
      <c r="J334" s="11" t="s">
        <v>115</v>
      </c>
      <c r="K334" s="11" t="s">
        <v>306</v>
      </c>
      <c r="L334" s="11" t="s">
        <v>307</v>
      </c>
      <c r="M334" s="11" t="s">
        <v>307</v>
      </c>
      <c r="N334" s="11" t="s">
        <v>307</v>
      </c>
      <c r="O334" s="11" t="s">
        <v>307</v>
      </c>
      <c r="P334" s="11" t="s">
        <v>307</v>
      </c>
      <c r="Q334" s="11" t="s">
        <v>307</v>
      </c>
      <c r="R334" s="11" t="s">
        <v>306</v>
      </c>
      <c r="S334" s="11" t="s">
        <v>307</v>
      </c>
      <c r="T334" s="11" t="s">
        <v>307</v>
      </c>
      <c r="U334" s="11" t="s">
        <v>115</v>
      </c>
      <c r="V334" s="11" t="s">
        <v>306</v>
      </c>
      <c r="W334" s="11" t="s">
        <v>306</v>
      </c>
      <c r="X334" s="11" t="s">
        <v>306</v>
      </c>
      <c r="Y334" s="11" t="s">
        <v>306</v>
      </c>
      <c r="Z334" s="11" t="s">
        <v>306</v>
      </c>
      <c r="AA334" s="11" t="s">
        <v>306</v>
      </c>
      <c r="AB334" s="11" t="s">
        <v>115</v>
      </c>
      <c r="AC334" s="11" t="s">
        <v>306</v>
      </c>
      <c r="AD334" s="11" t="s">
        <v>306</v>
      </c>
      <c r="AE334" s="11" t="s">
        <v>306</v>
      </c>
      <c r="AF334" s="150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</v>
      </c>
    </row>
    <row r="335" spans="1:65">
      <c r="A335" s="30"/>
      <c r="B335" s="19"/>
      <c r="C335" s="9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150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</v>
      </c>
    </row>
    <row r="336" spans="1:65">
      <c r="A336" s="30"/>
      <c r="B336" s="18">
        <v>1</v>
      </c>
      <c r="C336" s="14">
        <v>1</v>
      </c>
      <c r="D336" s="22">
        <v>6.08</v>
      </c>
      <c r="E336" s="22">
        <v>6.1</v>
      </c>
      <c r="F336" s="22">
        <v>6.6</v>
      </c>
      <c r="G336" s="152">
        <v>4.91</v>
      </c>
      <c r="H336" s="22">
        <v>6.0939832232353703</v>
      </c>
      <c r="I336" s="145">
        <v>7.2</v>
      </c>
      <c r="J336" s="145" t="s">
        <v>96</v>
      </c>
      <c r="K336" s="22">
        <v>6.3</v>
      </c>
      <c r="L336" s="22">
        <v>6.01</v>
      </c>
      <c r="M336" s="22">
        <v>6.02</v>
      </c>
      <c r="N336" s="22">
        <v>6.09</v>
      </c>
      <c r="O336" s="22">
        <v>6.03</v>
      </c>
      <c r="P336" s="22">
        <v>6.75</v>
      </c>
      <c r="Q336" s="22">
        <v>6.02</v>
      </c>
      <c r="R336" s="22">
        <v>6</v>
      </c>
      <c r="S336" s="22">
        <v>6.3</v>
      </c>
      <c r="T336" s="22">
        <v>6.49</v>
      </c>
      <c r="U336" s="22">
        <v>6.33</v>
      </c>
      <c r="V336" s="145">
        <v>8.3890999999999991</v>
      </c>
      <c r="W336" s="22">
        <v>5.6205594497073204</v>
      </c>
      <c r="X336" s="22">
        <v>6.7</v>
      </c>
      <c r="Y336" s="22">
        <v>5.8085261966668256</v>
      </c>
      <c r="Z336" s="22">
        <v>7</v>
      </c>
      <c r="AA336" s="145" t="s">
        <v>105</v>
      </c>
      <c r="AB336" s="145" t="s">
        <v>96</v>
      </c>
      <c r="AC336" s="22">
        <v>5.9</v>
      </c>
      <c r="AD336" s="22">
        <v>6.45</v>
      </c>
      <c r="AE336" s="22">
        <v>5.9</v>
      </c>
      <c r="AF336" s="150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>
        <v>1</v>
      </c>
      <c r="C337" s="9">
        <v>2</v>
      </c>
      <c r="D337" s="11">
        <v>6.07</v>
      </c>
      <c r="E337" s="11">
        <v>6.17</v>
      </c>
      <c r="F337" s="11">
        <v>6.1</v>
      </c>
      <c r="G337" s="11">
        <v>5.69</v>
      </c>
      <c r="H337" s="11">
        <v>6.0734844397545853</v>
      </c>
      <c r="I337" s="146">
        <v>7.1</v>
      </c>
      <c r="J337" s="146" t="s">
        <v>96</v>
      </c>
      <c r="K337" s="11">
        <v>6</v>
      </c>
      <c r="L337" s="11">
        <v>5.96</v>
      </c>
      <c r="M337" s="11">
        <v>6.1</v>
      </c>
      <c r="N337" s="11">
        <v>5.97</v>
      </c>
      <c r="O337" s="11">
        <v>5.83</v>
      </c>
      <c r="P337" s="11">
        <v>6.26</v>
      </c>
      <c r="Q337" s="11">
        <v>5.85</v>
      </c>
      <c r="R337" s="11">
        <v>6.2</v>
      </c>
      <c r="S337" s="11">
        <v>6.4</v>
      </c>
      <c r="T337" s="11">
        <v>6.32</v>
      </c>
      <c r="U337" s="11">
        <v>6.33</v>
      </c>
      <c r="V337" s="146">
        <v>7.5365000000000002</v>
      </c>
      <c r="W337" s="11">
        <v>5.6487657471550197</v>
      </c>
      <c r="X337" s="11">
        <v>6.9</v>
      </c>
      <c r="Y337" s="11">
        <v>5.7123480544778129</v>
      </c>
      <c r="Z337" s="11">
        <v>6.5</v>
      </c>
      <c r="AA337" s="146" t="s">
        <v>105</v>
      </c>
      <c r="AB337" s="146" t="s">
        <v>96</v>
      </c>
      <c r="AC337" s="11">
        <v>6.5</v>
      </c>
      <c r="AD337" s="11">
        <v>6.4</v>
      </c>
      <c r="AE337" s="11">
        <v>5.94</v>
      </c>
      <c r="AF337" s="150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32</v>
      </c>
    </row>
    <row r="338" spans="1:65">
      <c r="A338" s="30"/>
      <c r="B338" s="19">
        <v>1</v>
      </c>
      <c r="C338" s="9">
        <v>3</v>
      </c>
      <c r="D338" s="11">
        <v>6.12</v>
      </c>
      <c r="E338" s="11">
        <v>5.98</v>
      </c>
      <c r="F338" s="11">
        <v>6.4</v>
      </c>
      <c r="G338" s="11">
        <v>5.86</v>
      </c>
      <c r="H338" s="11">
        <v>6.112965225637355</v>
      </c>
      <c r="I338" s="146">
        <v>7.4</v>
      </c>
      <c r="J338" s="146" t="s">
        <v>96</v>
      </c>
      <c r="K338" s="11">
        <v>6.3</v>
      </c>
      <c r="L338" s="11">
        <v>6.04</v>
      </c>
      <c r="M338" s="11">
        <v>6.2</v>
      </c>
      <c r="N338" s="11">
        <v>6.1</v>
      </c>
      <c r="O338" s="11">
        <v>5.78</v>
      </c>
      <c r="P338" s="11">
        <v>6.3</v>
      </c>
      <c r="Q338" s="11">
        <v>5.86</v>
      </c>
      <c r="R338" s="11">
        <v>6</v>
      </c>
      <c r="S338" s="11">
        <v>6.2</v>
      </c>
      <c r="T338" s="11">
        <v>6.36</v>
      </c>
      <c r="U338" s="11">
        <v>6.21</v>
      </c>
      <c r="V338" s="146">
        <v>7.2803000000000004</v>
      </c>
      <c r="W338" s="11">
        <v>5.5818109273896939</v>
      </c>
      <c r="X338" s="11">
        <v>6.7</v>
      </c>
      <c r="Y338" s="11">
        <v>6.0533539766995741</v>
      </c>
      <c r="Z338" s="11">
        <v>6.5</v>
      </c>
      <c r="AA338" s="146" t="s">
        <v>105</v>
      </c>
      <c r="AB338" s="146" t="s">
        <v>96</v>
      </c>
      <c r="AC338" s="11">
        <v>6.3</v>
      </c>
      <c r="AD338" s="11">
        <v>6.12</v>
      </c>
      <c r="AE338" s="11">
        <v>5.96</v>
      </c>
      <c r="AF338" s="150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16</v>
      </c>
    </row>
    <row r="339" spans="1:65">
      <c r="A339" s="30"/>
      <c r="B339" s="19">
        <v>1</v>
      </c>
      <c r="C339" s="9">
        <v>4</v>
      </c>
      <c r="D339" s="11">
        <v>6.02</v>
      </c>
      <c r="E339" s="11">
        <v>6.13</v>
      </c>
      <c r="F339" s="11">
        <v>6.2</v>
      </c>
      <c r="G339" s="11">
        <v>5.42</v>
      </c>
      <c r="H339" s="11">
        <v>6.1101821651334349</v>
      </c>
      <c r="I339" s="146">
        <v>7.1</v>
      </c>
      <c r="J339" s="146" t="s">
        <v>96</v>
      </c>
      <c r="K339" s="11">
        <v>6.4</v>
      </c>
      <c r="L339" s="11">
        <v>5.94</v>
      </c>
      <c r="M339" s="11">
        <v>6.01</v>
      </c>
      <c r="N339" s="11">
        <v>5.98</v>
      </c>
      <c r="O339" s="11">
        <v>6</v>
      </c>
      <c r="P339" s="11">
        <v>6.51</v>
      </c>
      <c r="Q339" s="11">
        <v>5.88</v>
      </c>
      <c r="R339" s="11">
        <v>5.8</v>
      </c>
      <c r="S339" s="11">
        <v>6.5</v>
      </c>
      <c r="T339" s="11">
        <v>6.2</v>
      </c>
      <c r="U339" s="11">
        <v>6.24</v>
      </c>
      <c r="V339" s="146">
        <v>7.0674999999999999</v>
      </c>
      <c r="W339" s="11">
        <v>5.6334158435419104</v>
      </c>
      <c r="X339" s="11">
        <v>6.8</v>
      </c>
      <c r="Y339" s="11">
        <v>5.8182024233336573</v>
      </c>
      <c r="Z339" s="11">
        <v>6</v>
      </c>
      <c r="AA339" s="146" t="s">
        <v>105</v>
      </c>
      <c r="AB339" s="146" t="s">
        <v>96</v>
      </c>
      <c r="AC339" s="11">
        <v>6</v>
      </c>
      <c r="AD339" s="11">
        <v>6.32</v>
      </c>
      <c r="AE339" s="11">
        <v>5.83</v>
      </c>
      <c r="AF339" s="150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6.1241203519586831</v>
      </c>
    </row>
    <row r="340" spans="1:65">
      <c r="A340" s="30"/>
      <c r="B340" s="19">
        <v>1</v>
      </c>
      <c r="C340" s="9">
        <v>5</v>
      </c>
      <c r="D340" s="11">
        <v>5.96</v>
      </c>
      <c r="E340" s="151">
        <v>5.46</v>
      </c>
      <c r="F340" s="11">
        <v>5.9</v>
      </c>
      <c r="G340" s="11">
        <v>5.56</v>
      </c>
      <c r="H340" s="11">
        <v>6.160296010664295</v>
      </c>
      <c r="I340" s="146">
        <v>7.4</v>
      </c>
      <c r="J340" s="146" t="s">
        <v>96</v>
      </c>
      <c r="K340" s="11">
        <v>6.2</v>
      </c>
      <c r="L340" s="11">
        <v>6.18</v>
      </c>
      <c r="M340" s="11">
        <v>5.86</v>
      </c>
      <c r="N340" s="11">
        <v>6.12</v>
      </c>
      <c r="O340" s="11">
        <v>5.92</v>
      </c>
      <c r="P340" s="11">
        <v>6.17</v>
      </c>
      <c r="Q340" s="11">
        <v>5.71</v>
      </c>
      <c r="R340" s="11">
        <v>6.2</v>
      </c>
      <c r="S340" s="11">
        <v>6.2</v>
      </c>
      <c r="T340" s="11">
        <v>6.24</v>
      </c>
      <c r="U340" s="11">
        <v>6.22</v>
      </c>
      <c r="V340" s="146">
        <v>7.6590999999999996</v>
      </c>
      <c r="W340" s="11">
        <v>5.6566998604982297</v>
      </c>
      <c r="X340" s="11">
        <v>6.9</v>
      </c>
      <c r="Y340" s="11">
        <v>5.5592797399465717</v>
      </c>
      <c r="Z340" s="11">
        <v>6.5</v>
      </c>
      <c r="AA340" s="146" t="s">
        <v>105</v>
      </c>
      <c r="AB340" s="146" t="s">
        <v>96</v>
      </c>
      <c r="AC340" s="11">
        <v>6.5</v>
      </c>
      <c r="AD340" s="11">
        <v>6.22</v>
      </c>
      <c r="AE340" s="11">
        <v>6</v>
      </c>
      <c r="AF340" s="150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33</v>
      </c>
    </row>
    <row r="341" spans="1:65">
      <c r="A341" s="30"/>
      <c r="B341" s="19">
        <v>1</v>
      </c>
      <c r="C341" s="9">
        <v>6</v>
      </c>
      <c r="D341" s="11">
        <v>6.05</v>
      </c>
      <c r="E341" s="11">
        <v>6.04</v>
      </c>
      <c r="F341" s="11">
        <v>5.8</v>
      </c>
      <c r="G341" s="11">
        <v>5.93</v>
      </c>
      <c r="H341" s="11">
        <v>6.1663535792684128</v>
      </c>
      <c r="I341" s="146">
        <v>6.5</v>
      </c>
      <c r="J341" s="146" t="s">
        <v>96</v>
      </c>
      <c r="K341" s="11">
        <v>6.3</v>
      </c>
      <c r="L341" s="11">
        <v>5.97</v>
      </c>
      <c r="M341" s="11">
        <v>6.21</v>
      </c>
      <c r="N341" s="11">
        <v>6.1</v>
      </c>
      <c r="O341" s="11">
        <v>6.01</v>
      </c>
      <c r="P341" s="11">
        <v>6.55</v>
      </c>
      <c r="Q341" s="11">
        <v>5.78</v>
      </c>
      <c r="R341" s="11">
        <v>6</v>
      </c>
      <c r="S341" s="11">
        <v>6.5</v>
      </c>
      <c r="T341" s="11">
        <v>6.19</v>
      </c>
      <c r="U341" s="11">
        <v>6.31</v>
      </c>
      <c r="V341" s="146">
        <v>7.2229000000000001</v>
      </c>
      <c r="W341" s="11">
        <v>5.6305773229007903</v>
      </c>
      <c r="X341" s="151">
        <v>7.4</v>
      </c>
      <c r="Y341" s="11">
        <v>5.8918043842874166</v>
      </c>
      <c r="Z341" s="11">
        <v>6.5</v>
      </c>
      <c r="AA341" s="146" t="s">
        <v>105</v>
      </c>
      <c r="AB341" s="146" t="s">
        <v>96</v>
      </c>
      <c r="AC341" s="11">
        <v>6.1</v>
      </c>
      <c r="AD341" s="11">
        <v>6.32</v>
      </c>
      <c r="AE341" s="11">
        <v>5.97</v>
      </c>
      <c r="AF341" s="150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20" t="s">
        <v>275</v>
      </c>
      <c r="C342" s="12"/>
      <c r="D342" s="23">
        <v>6.05</v>
      </c>
      <c r="E342" s="23">
        <v>5.98</v>
      </c>
      <c r="F342" s="23">
        <v>6.166666666666667</v>
      </c>
      <c r="G342" s="23">
        <v>5.5616666666666674</v>
      </c>
      <c r="H342" s="23">
        <v>6.1195441072822412</v>
      </c>
      <c r="I342" s="23">
        <v>7.1166666666666671</v>
      </c>
      <c r="J342" s="23" t="s">
        <v>706</v>
      </c>
      <c r="K342" s="23">
        <v>6.25</v>
      </c>
      <c r="L342" s="23">
        <v>6.0166666666666666</v>
      </c>
      <c r="M342" s="23">
        <v>6.0666666666666664</v>
      </c>
      <c r="N342" s="23">
        <v>6.06</v>
      </c>
      <c r="O342" s="23">
        <v>5.9283333333333337</v>
      </c>
      <c r="P342" s="23">
        <v>6.4233333333333329</v>
      </c>
      <c r="Q342" s="23">
        <v>5.8500000000000005</v>
      </c>
      <c r="R342" s="23">
        <v>6.0333333333333341</v>
      </c>
      <c r="S342" s="23">
        <v>6.3499999999999988</v>
      </c>
      <c r="T342" s="23">
        <v>6.3</v>
      </c>
      <c r="U342" s="23">
        <v>6.2733333333333334</v>
      </c>
      <c r="V342" s="23">
        <v>7.5259</v>
      </c>
      <c r="W342" s="23">
        <v>5.6286381918654937</v>
      </c>
      <c r="X342" s="23">
        <v>6.8999999999999995</v>
      </c>
      <c r="Y342" s="23">
        <v>5.8072524625686421</v>
      </c>
      <c r="Z342" s="23">
        <v>6.5</v>
      </c>
      <c r="AA342" s="23" t="s">
        <v>706</v>
      </c>
      <c r="AB342" s="23" t="s">
        <v>706</v>
      </c>
      <c r="AC342" s="23">
        <v>6.2166666666666659</v>
      </c>
      <c r="AD342" s="23">
        <v>6.3049999999999997</v>
      </c>
      <c r="AE342" s="23">
        <v>5.9333333333333336</v>
      </c>
      <c r="AF342" s="150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276</v>
      </c>
      <c r="C343" s="29"/>
      <c r="D343" s="11">
        <v>6.0600000000000005</v>
      </c>
      <c r="E343" s="11">
        <v>6.07</v>
      </c>
      <c r="F343" s="11">
        <v>6.15</v>
      </c>
      <c r="G343" s="11">
        <v>5.625</v>
      </c>
      <c r="H343" s="11">
        <v>6.1115736953853954</v>
      </c>
      <c r="I343" s="11">
        <v>7.15</v>
      </c>
      <c r="J343" s="11" t="s">
        <v>706</v>
      </c>
      <c r="K343" s="11">
        <v>6.3</v>
      </c>
      <c r="L343" s="11">
        <v>5.99</v>
      </c>
      <c r="M343" s="11">
        <v>6.06</v>
      </c>
      <c r="N343" s="11">
        <v>6.0949999999999998</v>
      </c>
      <c r="O343" s="11">
        <v>5.96</v>
      </c>
      <c r="P343" s="11">
        <v>6.4049999999999994</v>
      </c>
      <c r="Q343" s="11">
        <v>5.8550000000000004</v>
      </c>
      <c r="R343" s="11">
        <v>6</v>
      </c>
      <c r="S343" s="11">
        <v>6.35</v>
      </c>
      <c r="T343" s="11">
        <v>6.28</v>
      </c>
      <c r="U343" s="11">
        <v>6.2750000000000004</v>
      </c>
      <c r="V343" s="11">
        <v>7.4084000000000003</v>
      </c>
      <c r="W343" s="11">
        <v>5.6319965832213503</v>
      </c>
      <c r="X343" s="11">
        <v>6.85</v>
      </c>
      <c r="Y343" s="11">
        <v>5.8133643100002415</v>
      </c>
      <c r="Z343" s="11">
        <v>6.5</v>
      </c>
      <c r="AA343" s="11" t="s">
        <v>706</v>
      </c>
      <c r="AB343" s="11" t="s">
        <v>706</v>
      </c>
      <c r="AC343" s="11">
        <v>6.1999999999999993</v>
      </c>
      <c r="AD343" s="11">
        <v>6.32</v>
      </c>
      <c r="AE343" s="11">
        <v>5.95</v>
      </c>
      <c r="AF343" s="150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277</v>
      </c>
      <c r="C344" s="29"/>
      <c r="D344" s="24">
        <v>5.5136195008361005E-2</v>
      </c>
      <c r="E344" s="24">
        <v>0.26343879744638976</v>
      </c>
      <c r="F344" s="24">
        <v>0.30110906108363233</v>
      </c>
      <c r="G344" s="24">
        <v>0.37037368517035152</v>
      </c>
      <c r="H344" s="24">
        <v>3.6763089389754013E-2</v>
      </c>
      <c r="I344" s="24">
        <v>0.33115957885386127</v>
      </c>
      <c r="J344" s="24" t="s">
        <v>706</v>
      </c>
      <c r="K344" s="24">
        <v>0.13784048752090225</v>
      </c>
      <c r="L344" s="24">
        <v>8.7787622514034644E-2</v>
      </c>
      <c r="M344" s="24">
        <v>0.13231276078544599</v>
      </c>
      <c r="N344" s="24">
        <v>6.663332499583062E-2</v>
      </c>
      <c r="O344" s="24">
        <v>0.10381072520056227</v>
      </c>
      <c r="P344" s="24">
        <v>0.21740898478827109</v>
      </c>
      <c r="Q344" s="24">
        <v>0.10430723848324221</v>
      </c>
      <c r="R344" s="24">
        <v>0.15055453054181633</v>
      </c>
      <c r="S344" s="24">
        <v>0.13784048752090217</v>
      </c>
      <c r="T344" s="24">
        <v>0.11471704319759987</v>
      </c>
      <c r="U344" s="24">
        <v>5.6095157247900353E-2</v>
      </c>
      <c r="V344" s="24">
        <v>0.47438966261924348</v>
      </c>
      <c r="W344" s="24">
        <v>2.6371274850656629E-2</v>
      </c>
      <c r="X344" s="24">
        <v>0.26076809620810604</v>
      </c>
      <c r="Y344" s="24">
        <v>0.16633329468441144</v>
      </c>
      <c r="Z344" s="24">
        <v>0.31622776601683794</v>
      </c>
      <c r="AA344" s="24" t="s">
        <v>706</v>
      </c>
      <c r="AB344" s="24" t="s">
        <v>706</v>
      </c>
      <c r="AC344" s="24">
        <v>0.25625508125043417</v>
      </c>
      <c r="AD344" s="24">
        <v>0.11995832609702432</v>
      </c>
      <c r="AE344" s="24">
        <v>6.0553007081949745E-2</v>
      </c>
      <c r="AF344" s="203"/>
      <c r="AG344" s="204"/>
      <c r="AH344" s="204"/>
      <c r="AI344" s="204"/>
      <c r="AJ344" s="204"/>
      <c r="AK344" s="204"/>
      <c r="AL344" s="204"/>
      <c r="AM344" s="204"/>
      <c r="AN344" s="204"/>
      <c r="AO344" s="204"/>
      <c r="AP344" s="204"/>
      <c r="AQ344" s="204"/>
      <c r="AR344" s="204"/>
      <c r="AS344" s="204"/>
      <c r="AT344" s="204"/>
      <c r="AU344" s="204"/>
      <c r="AV344" s="204"/>
      <c r="AW344" s="204"/>
      <c r="AX344" s="204"/>
      <c r="AY344" s="204"/>
      <c r="AZ344" s="204"/>
      <c r="BA344" s="204"/>
      <c r="BB344" s="204"/>
      <c r="BC344" s="204"/>
      <c r="BD344" s="204"/>
      <c r="BE344" s="204"/>
      <c r="BF344" s="204"/>
      <c r="BG344" s="204"/>
      <c r="BH344" s="204"/>
      <c r="BI344" s="204"/>
      <c r="BJ344" s="204"/>
      <c r="BK344" s="204"/>
      <c r="BL344" s="204"/>
      <c r="BM344" s="56"/>
    </row>
    <row r="345" spans="1:65">
      <c r="A345" s="30"/>
      <c r="B345" s="3" t="s">
        <v>86</v>
      </c>
      <c r="C345" s="29"/>
      <c r="D345" s="13">
        <v>9.1134206625390086E-3</v>
      </c>
      <c r="E345" s="13">
        <v>4.4053310609764168E-2</v>
      </c>
      <c r="F345" s="13">
        <v>4.8828496391940375E-2</v>
      </c>
      <c r="G345" s="13">
        <v>6.6594009919751534E-2</v>
      </c>
      <c r="H345" s="13">
        <v>6.0074882614222901E-3</v>
      </c>
      <c r="I345" s="13">
        <v>4.6532961899839985E-2</v>
      </c>
      <c r="J345" s="13" t="s">
        <v>706</v>
      </c>
      <c r="K345" s="13">
        <v>2.2054478003344358E-2</v>
      </c>
      <c r="L345" s="13">
        <v>1.4590740584050079E-2</v>
      </c>
      <c r="M345" s="13">
        <v>2.1809795733864722E-2</v>
      </c>
      <c r="N345" s="13">
        <v>1.0995598184130467E-2</v>
      </c>
      <c r="O345" s="13">
        <v>1.751094605575973E-2</v>
      </c>
      <c r="P345" s="13">
        <v>3.3846754248303752E-2</v>
      </c>
      <c r="Q345" s="13">
        <v>1.7830297176622597E-2</v>
      </c>
      <c r="R345" s="13">
        <v>2.495378959256624E-2</v>
      </c>
      <c r="S345" s="13">
        <v>2.1707163389118454E-2</v>
      </c>
      <c r="T345" s="13">
        <v>1.8209054475809505E-2</v>
      </c>
      <c r="U345" s="13">
        <v>8.9418422818119576E-3</v>
      </c>
      <c r="V345" s="13">
        <v>6.3034276647210757E-2</v>
      </c>
      <c r="W345" s="13">
        <v>4.6851963035691984E-3</v>
      </c>
      <c r="X345" s="13">
        <v>3.7792477711319716E-2</v>
      </c>
      <c r="Y345" s="13">
        <v>2.8642339170981988E-2</v>
      </c>
      <c r="Z345" s="13">
        <v>4.8650425541051992E-2</v>
      </c>
      <c r="AA345" s="13" t="s">
        <v>706</v>
      </c>
      <c r="AB345" s="13" t="s">
        <v>706</v>
      </c>
      <c r="AC345" s="13">
        <v>4.1220656501410324E-2</v>
      </c>
      <c r="AD345" s="13">
        <v>1.9025904218401956E-2</v>
      </c>
      <c r="AE345" s="13">
        <v>1.0205562991339845E-2</v>
      </c>
      <c r="AF345" s="150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278</v>
      </c>
      <c r="C346" s="29"/>
      <c r="D346" s="13">
        <v>-1.2103020139860088E-2</v>
      </c>
      <c r="E346" s="13">
        <v>-2.3533233129977349E-2</v>
      </c>
      <c r="F346" s="13">
        <v>6.9473348436688287E-3</v>
      </c>
      <c r="G346" s="13">
        <v>-9.1842363142345063E-2</v>
      </c>
      <c r="H346" s="13">
        <v>-7.4724930495173592E-4</v>
      </c>
      <c r="I346" s="13">
        <v>0.16207165399526113</v>
      </c>
      <c r="J346" s="13" t="s">
        <v>706</v>
      </c>
      <c r="K346" s="13">
        <v>2.0554731260475023E-2</v>
      </c>
      <c r="L346" s="13">
        <v>-1.7545978706582699E-2</v>
      </c>
      <c r="M346" s="13">
        <v>-9.3815408564988934E-3</v>
      </c>
      <c r="N346" s="13">
        <v>-1.0470132569843416E-2</v>
      </c>
      <c r="O346" s="13">
        <v>-3.1969818908397341E-2</v>
      </c>
      <c r="P346" s="13">
        <v>4.8858115807432156E-2</v>
      </c>
      <c r="Q346" s="13">
        <v>-4.4760771540195199E-2</v>
      </c>
      <c r="R346" s="13">
        <v>-1.4824499423221282E-2</v>
      </c>
      <c r="S346" s="13">
        <v>3.6883606960642412E-2</v>
      </c>
      <c r="T346" s="13">
        <v>2.8719169110558829E-2</v>
      </c>
      <c r="U346" s="13">
        <v>2.4364802257180962E-2</v>
      </c>
      <c r="V346" s="13">
        <v>0.22889485631891349</v>
      </c>
      <c r="W346" s="13">
        <v>-8.0906666038122355E-2</v>
      </c>
      <c r="X346" s="13">
        <v>0.12669242331156449</v>
      </c>
      <c r="Y346" s="13">
        <v>-5.1740963792244354E-2</v>
      </c>
      <c r="Z346" s="13">
        <v>6.1376920510894051E-2</v>
      </c>
      <c r="AA346" s="13" t="s">
        <v>706</v>
      </c>
      <c r="AB346" s="13" t="s">
        <v>706</v>
      </c>
      <c r="AC346" s="13">
        <v>1.5111772693752412E-2</v>
      </c>
      <c r="AD346" s="13">
        <v>2.9535612895567276E-2</v>
      </c>
      <c r="AE346" s="13">
        <v>-3.1153375123388893E-2</v>
      </c>
      <c r="AF346" s="150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46" t="s">
        <v>279</v>
      </c>
      <c r="C347" s="47"/>
      <c r="D347" s="45">
        <v>0.04</v>
      </c>
      <c r="E347" s="45">
        <v>0.25</v>
      </c>
      <c r="F347" s="45">
        <v>0.31</v>
      </c>
      <c r="G347" s="45">
        <v>1.5</v>
      </c>
      <c r="H347" s="45">
        <v>0.17</v>
      </c>
      <c r="I347" s="45">
        <v>3.16</v>
      </c>
      <c r="J347" s="45">
        <v>3.19</v>
      </c>
      <c r="K347" s="45">
        <v>0.56000000000000005</v>
      </c>
      <c r="L347" s="45">
        <v>0.14000000000000001</v>
      </c>
      <c r="M347" s="45">
        <v>0.01</v>
      </c>
      <c r="N347" s="45">
        <v>0.01</v>
      </c>
      <c r="O347" s="45">
        <v>0.4</v>
      </c>
      <c r="P347" s="45">
        <v>1.08</v>
      </c>
      <c r="Q347" s="45">
        <v>0.64</v>
      </c>
      <c r="R347" s="45">
        <v>0.09</v>
      </c>
      <c r="S347" s="45">
        <v>0.86</v>
      </c>
      <c r="T347" s="45">
        <v>0.71</v>
      </c>
      <c r="U347" s="45">
        <v>0.63</v>
      </c>
      <c r="V347" s="45">
        <v>4.38</v>
      </c>
      <c r="W347" s="45">
        <v>1.3</v>
      </c>
      <c r="X347" s="45">
        <v>2.5099999999999998</v>
      </c>
      <c r="Y347" s="45">
        <v>0.77</v>
      </c>
      <c r="Z347" s="45">
        <v>1.31</v>
      </c>
      <c r="AA347" s="45">
        <v>10.68</v>
      </c>
      <c r="AB347" s="45">
        <v>3.19</v>
      </c>
      <c r="AC347" s="45">
        <v>0.46</v>
      </c>
      <c r="AD347" s="45">
        <v>0.72</v>
      </c>
      <c r="AE347" s="45">
        <v>0.39</v>
      </c>
      <c r="AF347" s="150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1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BM348" s="55"/>
    </row>
    <row r="349" spans="1:65" ht="15">
      <c r="B349" s="8" t="s">
        <v>540</v>
      </c>
      <c r="BM349" s="28" t="s">
        <v>66</v>
      </c>
    </row>
    <row r="350" spans="1:65" ht="15">
      <c r="A350" s="25" t="s">
        <v>5</v>
      </c>
      <c r="B350" s="18" t="s">
        <v>111</v>
      </c>
      <c r="C350" s="15" t="s">
        <v>112</v>
      </c>
      <c r="D350" s="16" t="s">
        <v>228</v>
      </c>
      <c r="E350" s="17" t="s">
        <v>228</v>
      </c>
      <c r="F350" s="17" t="s">
        <v>228</v>
      </c>
      <c r="G350" s="17" t="s">
        <v>228</v>
      </c>
      <c r="H350" s="17" t="s">
        <v>228</v>
      </c>
      <c r="I350" s="17" t="s">
        <v>228</v>
      </c>
      <c r="J350" s="17" t="s">
        <v>228</v>
      </c>
      <c r="K350" s="17" t="s">
        <v>228</v>
      </c>
      <c r="L350" s="17" t="s">
        <v>228</v>
      </c>
      <c r="M350" s="15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229</v>
      </c>
      <c r="C351" s="9" t="s">
        <v>229</v>
      </c>
      <c r="D351" s="148" t="s">
        <v>234</v>
      </c>
      <c r="E351" s="149" t="s">
        <v>236</v>
      </c>
      <c r="F351" s="149" t="s">
        <v>238</v>
      </c>
      <c r="G351" s="149" t="s">
        <v>245</v>
      </c>
      <c r="H351" s="149" t="s">
        <v>246</v>
      </c>
      <c r="I351" s="149" t="s">
        <v>252</v>
      </c>
      <c r="J351" s="149" t="s">
        <v>257</v>
      </c>
      <c r="K351" s="149" t="s">
        <v>260</v>
      </c>
      <c r="L351" s="149" t="s">
        <v>268</v>
      </c>
      <c r="M351" s="15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306</v>
      </c>
      <c r="E352" s="11" t="s">
        <v>307</v>
      </c>
      <c r="F352" s="11" t="s">
        <v>306</v>
      </c>
      <c r="G352" s="11" t="s">
        <v>307</v>
      </c>
      <c r="H352" s="11" t="s">
        <v>306</v>
      </c>
      <c r="I352" s="11" t="s">
        <v>306</v>
      </c>
      <c r="J352" s="11" t="s">
        <v>306</v>
      </c>
      <c r="K352" s="11" t="s">
        <v>306</v>
      </c>
      <c r="L352" s="11" t="s">
        <v>306</v>
      </c>
      <c r="M352" s="15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/>
      <c r="E353" s="26"/>
      <c r="F353" s="26"/>
      <c r="G353" s="26"/>
      <c r="H353" s="26"/>
      <c r="I353" s="26"/>
      <c r="J353" s="26"/>
      <c r="K353" s="26"/>
      <c r="L353" s="26"/>
      <c r="M353" s="15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3</v>
      </c>
    </row>
    <row r="354" spans="1:65">
      <c r="A354" s="30"/>
      <c r="B354" s="18">
        <v>1</v>
      </c>
      <c r="C354" s="14">
        <v>1</v>
      </c>
      <c r="D354" s="22">
        <v>1.68</v>
      </c>
      <c r="E354" s="145">
        <v>2.1</v>
      </c>
      <c r="F354" s="22">
        <v>1.79</v>
      </c>
      <c r="G354" s="22">
        <v>1.8</v>
      </c>
      <c r="H354" s="22">
        <v>2</v>
      </c>
      <c r="I354" s="22">
        <v>1.9257</v>
      </c>
      <c r="J354" s="22">
        <v>1.8</v>
      </c>
      <c r="K354" s="22">
        <v>1.8936999999999999</v>
      </c>
      <c r="L354" s="22">
        <v>1.74</v>
      </c>
      <c r="M354" s="15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1.76</v>
      </c>
      <c r="E355" s="146">
        <v>1.9</v>
      </c>
      <c r="F355" s="11">
        <v>1.87</v>
      </c>
      <c r="G355" s="11">
        <v>1.8</v>
      </c>
      <c r="H355" s="11">
        <v>2</v>
      </c>
      <c r="I355" s="11">
        <v>1.9099000000000002</v>
      </c>
      <c r="J355" s="11">
        <v>1.8</v>
      </c>
      <c r="K355" s="11">
        <v>1.7562</v>
      </c>
      <c r="L355" s="11">
        <v>1.76</v>
      </c>
      <c r="M355" s="15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9</v>
      </c>
    </row>
    <row r="356" spans="1:65">
      <c r="A356" s="30"/>
      <c r="B356" s="19">
        <v>1</v>
      </c>
      <c r="C356" s="9">
        <v>3</v>
      </c>
      <c r="D356" s="11">
        <v>1.69</v>
      </c>
      <c r="E356" s="146">
        <v>2.2000000000000002</v>
      </c>
      <c r="F356" s="11">
        <v>1.87</v>
      </c>
      <c r="G356" s="11">
        <v>1.8</v>
      </c>
      <c r="H356" s="11">
        <v>2</v>
      </c>
      <c r="I356" s="11">
        <v>1.9193</v>
      </c>
      <c r="J356" s="11">
        <v>1.8</v>
      </c>
      <c r="K356" s="11">
        <v>1.6447000000000001</v>
      </c>
      <c r="L356" s="11">
        <v>1.71</v>
      </c>
      <c r="M356" s="150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1.78</v>
      </c>
      <c r="E357" s="146">
        <v>2.1</v>
      </c>
      <c r="F357" s="11">
        <v>1.71</v>
      </c>
      <c r="G357" s="11">
        <v>1.8</v>
      </c>
      <c r="H357" s="11">
        <v>2</v>
      </c>
      <c r="I357" s="11">
        <v>1.9512</v>
      </c>
      <c r="J357" s="11">
        <v>1.8</v>
      </c>
      <c r="K357" s="11">
        <v>1.7871999999999999</v>
      </c>
      <c r="L357" s="11">
        <v>1.72</v>
      </c>
      <c r="M357" s="15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1.8194216666666667</v>
      </c>
    </row>
    <row r="358" spans="1:65">
      <c r="A358" s="30"/>
      <c r="B358" s="19">
        <v>1</v>
      </c>
      <c r="C358" s="9">
        <v>5</v>
      </c>
      <c r="D358" s="11">
        <v>1.78</v>
      </c>
      <c r="E358" s="146">
        <v>2.1</v>
      </c>
      <c r="F358" s="11">
        <v>1.85</v>
      </c>
      <c r="G358" s="11">
        <v>1.7</v>
      </c>
      <c r="H358" s="151">
        <v>2.2000000000000002</v>
      </c>
      <c r="I358" s="11">
        <v>1.8996</v>
      </c>
      <c r="J358" s="11">
        <v>1.9</v>
      </c>
      <c r="K358" s="11">
        <v>1.7151000000000001</v>
      </c>
      <c r="L358" s="11">
        <v>1.74</v>
      </c>
      <c r="M358" s="15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34</v>
      </c>
    </row>
    <row r="359" spans="1:65">
      <c r="A359" s="30"/>
      <c r="B359" s="19">
        <v>1</v>
      </c>
      <c r="C359" s="9">
        <v>6</v>
      </c>
      <c r="D359" s="11">
        <v>1.75</v>
      </c>
      <c r="E359" s="146">
        <v>2.2000000000000002</v>
      </c>
      <c r="F359" s="11">
        <v>1.76</v>
      </c>
      <c r="G359" s="11">
        <v>1.8</v>
      </c>
      <c r="H359" s="11">
        <v>2</v>
      </c>
      <c r="I359" s="151">
        <v>1.8258000000000001</v>
      </c>
      <c r="J359" s="11">
        <v>1.8</v>
      </c>
      <c r="K359" s="11">
        <v>1.7284999999999999</v>
      </c>
      <c r="L359" s="11">
        <v>1.72</v>
      </c>
      <c r="M359" s="15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275</v>
      </c>
      <c r="C360" s="12"/>
      <c r="D360" s="23">
        <v>1.74</v>
      </c>
      <c r="E360" s="23">
        <v>2.1</v>
      </c>
      <c r="F360" s="23">
        <v>1.8083333333333333</v>
      </c>
      <c r="G360" s="23">
        <v>1.7833333333333334</v>
      </c>
      <c r="H360" s="23">
        <v>2.0333333333333332</v>
      </c>
      <c r="I360" s="23">
        <v>1.9052499999999999</v>
      </c>
      <c r="J360" s="23">
        <v>1.8166666666666667</v>
      </c>
      <c r="K360" s="23">
        <v>1.7542333333333333</v>
      </c>
      <c r="L360" s="23">
        <v>1.7316666666666667</v>
      </c>
      <c r="M360" s="150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276</v>
      </c>
      <c r="C361" s="29"/>
      <c r="D361" s="11">
        <v>1.7549999999999999</v>
      </c>
      <c r="E361" s="11">
        <v>2.1</v>
      </c>
      <c r="F361" s="11">
        <v>1.82</v>
      </c>
      <c r="G361" s="11">
        <v>1.8</v>
      </c>
      <c r="H361" s="11">
        <v>2</v>
      </c>
      <c r="I361" s="11">
        <v>1.9146000000000001</v>
      </c>
      <c r="J361" s="11">
        <v>1.8</v>
      </c>
      <c r="K361" s="11">
        <v>1.7423500000000001</v>
      </c>
      <c r="L361" s="11">
        <v>1.73</v>
      </c>
      <c r="M361" s="150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277</v>
      </c>
      <c r="C362" s="29"/>
      <c r="D362" s="24">
        <v>4.4271887242357345E-2</v>
      </c>
      <c r="E362" s="24">
        <v>0.10954451150103332</v>
      </c>
      <c r="F362" s="24">
        <v>6.5853372477547981E-2</v>
      </c>
      <c r="G362" s="24">
        <v>4.0824829046386339E-2</v>
      </c>
      <c r="H362" s="24">
        <v>8.1649658092772678E-2</v>
      </c>
      <c r="I362" s="24">
        <v>4.2644706588274212E-2</v>
      </c>
      <c r="J362" s="24">
        <v>4.0824829046386249E-2</v>
      </c>
      <c r="K362" s="24">
        <v>8.3346017701307479E-2</v>
      </c>
      <c r="L362" s="24">
        <v>1.8348478592697198E-2</v>
      </c>
      <c r="M362" s="203"/>
      <c r="N362" s="204"/>
      <c r="O362" s="204"/>
      <c r="P362" s="204"/>
      <c r="Q362" s="204"/>
      <c r="R362" s="204"/>
      <c r="S362" s="204"/>
      <c r="T362" s="204"/>
      <c r="U362" s="204"/>
      <c r="V362" s="204"/>
      <c r="W362" s="204"/>
      <c r="X362" s="204"/>
      <c r="Y362" s="204"/>
      <c r="Z362" s="204"/>
      <c r="AA362" s="204"/>
      <c r="AB362" s="204"/>
      <c r="AC362" s="204"/>
      <c r="AD362" s="204"/>
      <c r="AE362" s="204"/>
      <c r="AF362" s="204"/>
      <c r="AG362" s="204"/>
      <c r="AH362" s="204"/>
      <c r="AI362" s="204"/>
      <c r="AJ362" s="204"/>
      <c r="AK362" s="204"/>
      <c r="AL362" s="204"/>
      <c r="AM362" s="204"/>
      <c r="AN362" s="204"/>
      <c r="AO362" s="204"/>
      <c r="AP362" s="204"/>
      <c r="AQ362" s="204"/>
      <c r="AR362" s="204"/>
      <c r="AS362" s="204"/>
      <c r="AT362" s="204"/>
      <c r="AU362" s="204"/>
      <c r="AV362" s="204"/>
      <c r="AW362" s="204"/>
      <c r="AX362" s="204"/>
      <c r="AY362" s="204"/>
      <c r="AZ362" s="204"/>
      <c r="BA362" s="204"/>
      <c r="BB362" s="204"/>
      <c r="BC362" s="204"/>
      <c r="BD362" s="204"/>
      <c r="BE362" s="204"/>
      <c r="BF362" s="204"/>
      <c r="BG362" s="204"/>
      <c r="BH362" s="204"/>
      <c r="BI362" s="204"/>
      <c r="BJ362" s="204"/>
      <c r="BK362" s="204"/>
      <c r="BL362" s="204"/>
      <c r="BM362" s="56"/>
    </row>
    <row r="363" spans="1:65">
      <c r="A363" s="30"/>
      <c r="B363" s="3" t="s">
        <v>86</v>
      </c>
      <c r="C363" s="29"/>
      <c r="D363" s="13">
        <v>2.5443613357676635E-2</v>
      </c>
      <c r="E363" s="13">
        <v>5.2164053095730155E-2</v>
      </c>
      <c r="F363" s="13">
        <v>3.6416611508321463E-2</v>
      </c>
      <c r="G363" s="13">
        <v>2.2892427502646542E-2</v>
      </c>
      <c r="H363" s="13">
        <v>4.0155569553822629E-2</v>
      </c>
      <c r="I363" s="13">
        <v>2.2382735382902093E-2</v>
      </c>
      <c r="J363" s="13">
        <v>2.2472382961313531E-2</v>
      </c>
      <c r="K363" s="13">
        <v>4.7511363578376584E-2</v>
      </c>
      <c r="L363" s="13">
        <v>1.0595849042943521E-2</v>
      </c>
      <c r="M363" s="150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278</v>
      </c>
      <c r="C364" s="29"/>
      <c r="D364" s="13">
        <v>-4.3652149538360718E-2</v>
      </c>
      <c r="E364" s="13">
        <v>0.15421292297094413</v>
      </c>
      <c r="F364" s="13">
        <v>-6.0944274416870892E-3</v>
      </c>
      <c r="G364" s="13">
        <v>-1.9835057477055384E-2</v>
      </c>
      <c r="H364" s="13">
        <v>0.11757124287662823</v>
      </c>
      <c r="I364" s="13">
        <v>4.7173414995424379E-2</v>
      </c>
      <c r="J364" s="13">
        <v>-1.5142174298976574E-3</v>
      </c>
      <c r="K364" s="13">
        <v>-3.5829150838224244E-2</v>
      </c>
      <c r="L364" s="13">
        <v>-4.823235955015015E-2</v>
      </c>
      <c r="M364" s="150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279</v>
      </c>
      <c r="C365" s="47"/>
      <c r="D365" s="45">
        <v>0.67</v>
      </c>
      <c r="E365" s="45">
        <v>2.88</v>
      </c>
      <c r="F365" s="45">
        <v>0</v>
      </c>
      <c r="G365" s="45">
        <v>0.25</v>
      </c>
      <c r="H365" s="45">
        <v>2.2200000000000002</v>
      </c>
      <c r="I365" s="45">
        <v>0.96</v>
      </c>
      <c r="J365" s="45">
        <v>0.08</v>
      </c>
      <c r="K365" s="45">
        <v>0.53</v>
      </c>
      <c r="L365" s="45">
        <v>0.76</v>
      </c>
      <c r="M365" s="150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BM366" s="55"/>
    </row>
    <row r="367" spans="1:65" ht="15">
      <c r="B367" s="8" t="s">
        <v>541</v>
      </c>
      <c r="BM367" s="28" t="s">
        <v>338</v>
      </c>
    </row>
    <row r="368" spans="1:65" ht="15">
      <c r="A368" s="25" t="s">
        <v>81</v>
      </c>
      <c r="B368" s="18" t="s">
        <v>111</v>
      </c>
      <c r="C368" s="15" t="s">
        <v>112</v>
      </c>
      <c r="D368" s="16" t="s">
        <v>228</v>
      </c>
      <c r="E368" s="17" t="s">
        <v>228</v>
      </c>
      <c r="F368" s="17" t="s">
        <v>228</v>
      </c>
      <c r="G368" s="17" t="s">
        <v>228</v>
      </c>
      <c r="H368" s="17" t="s">
        <v>228</v>
      </c>
      <c r="I368" s="17" t="s">
        <v>228</v>
      </c>
      <c r="J368" s="17" t="s">
        <v>228</v>
      </c>
      <c r="K368" s="17" t="s">
        <v>228</v>
      </c>
      <c r="L368" s="17" t="s">
        <v>228</v>
      </c>
      <c r="M368" s="17" t="s">
        <v>228</v>
      </c>
      <c r="N368" s="17" t="s">
        <v>228</v>
      </c>
      <c r="O368" s="17" t="s">
        <v>228</v>
      </c>
      <c r="P368" s="17" t="s">
        <v>228</v>
      </c>
      <c r="Q368" s="17" t="s">
        <v>228</v>
      </c>
      <c r="R368" s="17" t="s">
        <v>228</v>
      </c>
      <c r="S368" s="17" t="s">
        <v>228</v>
      </c>
      <c r="T368" s="17" t="s">
        <v>228</v>
      </c>
      <c r="U368" s="17" t="s">
        <v>228</v>
      </c>
      <c r="V368" s="17" t="s">
        <v>228</v>
      </c>
      <c r="W368" s="150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229</v>
      </c>
      <c r="C369" s="9" t="s">
        <v>229</v>
      </c>
      <c r="D369" s="148" t="s">
        <v>232</v>
      </c>
      <c r="E369" s="149" t="s">
        <v>233</v>
      </c>
      <c r="F369" s="149" t="s">
        <v>234</v>
      </c>
      <c r="G369" s="149" t="s">
        <v>235</v>
      </c>
      <c r="H369" s="149" t="s">
        <v>236</v>
      </c>
      <c r="I369" s="149" t="s">
        <v>237</v>
      </c>
      <c r="J369" s="149" t="s">
        <v>238</v>
      </c>
      <c r="K369" s="149" t="s">
        <v>239</v>
      </c>
      <c r="L369" s="149" t="s">
        <v>240</v>
      </c>
      <c r="M369" s="149" t="s">
        <v>241</v>
      </c>
      <c r="N369" s="149" t="s">
        <v>242</v>
      </c>
      <c r="O369" s="149" t="s">
        <v>243</v>
      </c>
      <c r="P369" s="149" t="s">
        <v>248</v>
      </c>
      <c r="Q369" s="149" t="s">
        <v>249</v>
      </c>
      <c r="R369" s="149" t="s">
        <v>304</v>
      </c>
      <c r="S369" s="149" t="s">
        <v>305</v>
      </c>
      <c r="T369" s="149" t="s">
        <v>266</v>
      </c>
      <c r="U369" s="149" t="s">
        <v>267</v>
      </c>
      <c r="V369" s="149" t="s">
        <v>268</v>
      </c>
      <c r="W369" s="150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307</v>
      </c>
      <c r="E370" s="11" t="s">
        <v>307</v>
      </c>
      <c r="F370" s="11" t="s">
        <v>306</v>
      </c>
      <c r="G370" s="11" t="s">
        <v>115</v>
      </c>
      <c r="H370" s="11" t="s">
        <v>307</v>
      </c>
      <c r="I370" s="11" t="s">
        <v>306</v>
      </c>
      <c r="J370" s="11" t="s">
        <v>306</v>
      </c>
      <c r="K370" s="11" t="s">
        <v>307</v>
      </c>
      <c r="L370" s="11" t="s">
        <v>307</v>
      </c>
      <c r="M370" s="11" t="s">
        <v>307</v>
      </c>
      <c r="N370" s="11" t="s">
        <v>307</v>
      </c>
      <c r="O370" s="11" t="s">
        <v>307</v>
      </c>
      <c r="P370" s="11" t="s">
        <v>306</v>
      </c>
      <c r="Q370" s="11" t="s">
        <v>307</v>
      </c>
      <c r="R370" s="11" t="s">
        <v>307</v>
      </c>
      <c r="S370" s="11" t="s">
        <v>306</v>
      </c>
      <c r="T370" s="11" t="s">
        <v>306</v>
      </c>
      <c r="U370" s="11" t="s">
        <v>306</v>
      </c>
      <c r="V370" s="11" t="s">
        <v>306</v>
      </c>
      <c r="W370" s="150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9"/>
      <c r="C371" s="9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150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8">
        <v>1</v>
      </c>
      <c r="C372" s="14">
        <v>1</v>
      </c>
      <c r="D372" s="145" t="s">
        <v>209</v>
      </c>
      <c r="E372" s="145" t="s">
        <v>106</v>
      </c>
      <c r="F372" s="22">
        <v>7.0000000000000007E-2</v>
      </c>
      <c r="G372" s="22">
        <v>0.4145676552208955</v>
      </c>
      <c r="H372" s="22">
        <v>0.1</v>
      </c>
      <c r="I372" s="22">
        <v>0.5</v>
      </c>
      <c r="J372" s="22">
        <v>0.1</v>
      </c>
      <c r="K372" s="145" t="s">
        <v>209</v>
      </c>
      <c r="L372" s="145" t="s">
        <v>209</v>
      </c>
      <c r="M372" s="22">
        <v>0.06</v>
      </c>
      <c r="N372" s="22">
        <v>0.08</v>
      </c>
      <c r="O372" s="145" t="s">
        <v>209</v>
      </c>
      <c r="P372" s="145" t="s">
        <v>209</v>
      </c>
      <c r="Q372" s="22">
        <v>0.2</v>
      </c>
      <c r="R372" s="22">
        <v>0.16</v>
      </c>
      <c r="S372" s="145">
        <v>3.7125851565896926</v>
      </c>
      <c r="T372" s="145">
        <v>1</v>
      </c>
      <c r="U372" s="22">
        <v>0.8</v>
      </c>
      <c r="V372" s="22">
        <v>0.8</v>
      </c>
      <c r="W372" s="150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2</v>
      </c>
      <c r="D373" s="146" t="s">
        <v>209</v>
      </c>
      <c r="E373" s="146" t="s">
        <v>106</v>
      </c>
      <c r="F373" s="11">
        <v>7.0000000000000007E-2</v>
      </c>
      <c r="G373" s="11">
        <v>0.34773383617699999</v>
      </c>
      <c r="H373" s="146" t="s">
        <v>106</v>
      </c>
      <c r="I373" s="11">
        <v>0.64</v>
      </c>
      <c r="J373" s="11">
        <v>0.11</v>
      </c>
      <c r="K373" s="146" t="s">
        <v>209</v>
      </c>
      <c r="L373" s="146" t="s">
        <v>209</v>
      </c>
      <c r="M373" s="11">
        <v>7.0000000000000007E-2</v>
      </c>
      <c r="N373" s="11">
        <v>0.06</v>
      </c>
      <c r="O373" s="146" t="s">
        <v>209</v>
      </c>
      <c r="P373" s="146" t="s">
        <v>209</v>
      </c>
      <c r="Q373" s="11">
        <v>0.2</v>
      </c>
      <c r="R373" s="11">
        <v>0.14000000000000001</v>
      </c>
      <c r="S373" s="146">
        <v>2.9153287774369554</v>
      </c>
      <c r="T373" s="146">
        <v>1.1000000000000001</v>
      </c>
      <c r="U373" s="11">
        <v>0.9</v>
      </c>
      <c r="V373" s="11">
        <v>0.8</v>
      </c>
      <c r="W373" s="150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9">
        <v>1</v>
      </c>
      <c r="C374" s="9">
        <v>3</v>
      </c>
      <c r="D374" s="146" t="s">
        <v>209</v>
      </c>
      <c r="E374" s="146" t="s">
        <v>106</v>
      </c>
      <c r="F374" s="11">
        <v>7.0000000000000007E-2</v>
      </c>
      <c r="G374" s="11">
        <v>0.47119076283278899</v>
      </c>
      <c r="H374" s="146" t="s">
        <v>106</v>
      </c>
      <c r="I374" s="11">
        <v>0.64</v>
      </c>
      <c r="J374" s="11">
        <v>0.09</v>
      </c>
      <c r="K374" s="146" t="s">
        <v>209</v>
      </c>
      <c r="L374" s="146" t="s">
        <v>209</v>
      </c>
      <c r="M374" s="11">
        <v>7.0000000000000007E-2</v>
      </c>
      <c r="N374" s="11">
        <v>0.06</v>
      </c>
      <c r="O374" s="146" t="s">
        <v>209</v>
      </c>
      <c r="P374" s="146" t="s">
        <v>209</v>
      </c>
      <c r="Q374" s="11">
        <v>0.3</v>
      </c>
      <c r="R374" s="11">
        <v>0.14000000000000001</v>
      </c>
      <c r="S374" s="146">
        <v>4.506105181484652</v>
      </c>
      <c r="T374" s="146">
        <v>1</v>
      </c>
      <c r="U374" s="11">
        <v>0.8</v>
      </c>
      <c r="V374" s="11">
        <v>0.9</v>
      </c>
      <c r="W374" s="150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16</v>
      </c>
    </row>
    <row r="375" spans="1:65">
      <c r="A375" s="30"/>
      <c r="B375" s="19">
        <v>1</v>
      </c>
      <c r="C375" s="9">
        <v>4</v>
      </c>
      <c r="D375" s="146" t="s">
        <v>209</v>
      </c>
      <c r="E375" s="146" t="s">
        <v>106</v>
      </c>
      <c r="F375" s="11">
        <v>0.06</v>
      </c>
      <c r="G375" s="11">
        <v>0.35236907565730852</v>
      </c>
      <c r="H375" s="146" t="s">
        <v>106</v>
      </c>
      <c r="I375" s="11">
        <v>0.56999999999999995</v>
      </c>
      <c r="J375" s="11">
        <v>0.09</v>
      </c>
      <c r="K375" s="146" t="s">
        <v>209</v>
      </c>
      <c r="L375" s="146" t="s">
        <v>209</v>
      </c>
      <c r="M375" s="11">
        <v>0.06</v>
      </c>
      <c r="N375" s="11">
        <v>7.0000000000000007E-2</v>
      </c>
      <c r="O375" s="146" t="s">
        <v>209</v>
      </c>
      <c r="P375" s="146" t="s">
        <v>209</v>
      </c>
      <c r="Q375" s="11">
        <v>0.2</v>
      </c>
      <c r="R375" s="11">
        <v>0.16</v>
      </c>
      <c r="S375" s="146">
        <v>3.5456265193281604</v>
      </c>
      <c r="T375" s="146">
        <v>1.2</v>
      </c>
      <c r="U375" s="11">
        <v>0.8</v>
      </c>
      <c r="V375" s="11">
        <v>0.9</v>
      </c>
      <c r="W375" s="150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0.31548889263712698</v>
      </c>
    </row>
    <row r="376" spans="1:65">
      <c r="A376" s="30"/>
      <c r="B376" s="19">
        <v>1</v>
      </c>
      <c r="C376" s="9">
        <v>5</v>
      </c>
      <c r="D376" s="146" t="s">
        <v>209</v>
      </c>
      <c r="E376" s="146" t="s">
        <v>106</v>
      </c>
      <c r="F376" s="11">
        <v>0.06</v>
      </c>
      <c r="G376" s="11">
        <v>0.44473494965861854</v>
      </c>
      <c r="H376" s="11">
        <v>0.1</v>
      </c>
      <c r="I376" s="11">
        <v>0.69</v>
      </c>
      <c r="J376" s="11">
        <v>0.11</v>
      </c>
      <c r="K376" s="146" t="s">
        <v>209</v>
      </c>
      <c r="L376" s="146" t="s">
        <v>209</v>
      </c>
      <c r="M376" s="11">
        <v>0.06</v>
      </c>
      <c r="N376" s="11">
        <v>0.06</v>
      </c>
      <c r="O376" s="146" t="s">
        <v>209</v>
      </c>
      <c r="P376" s="146" t="s">
        <v>209</v>
      </c>
      <c r="Q376" s="11">
        <v>0.3</v>
      </c>
      <c r="R376" s="11">
        <v>0.16</v>
      </c>
      <c r="S376" s="146">
        <v>3.2066291272415475</v>
      </c>
      <c r="T376" s="146">
        <v>1</v>
      </c>
      <c r="U376" s="11">
        <v>0.8</v>
      </c>
      <c r="V376" s="11">
        <v>0.8</v>
      </c>
      <c r="W376" s="150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8</v>
      </c>
    </row>
    <row r="377" spans="1:65">
      <c r="A377" s="30"/>
      <c r="B377" s="19">
        <v>1</v>
      </c>
      <c r="C377" s="9">
        <v>6</v>
      </c>
      <c r="D377" s="146" t="s">
        <v>209</v>
      </c>
      <c r="E377" s="146" t="s">
        <v>106</v>
      </c>
      <c r="F377" s="11">
        <v>0.06</v>
      </c>
      <c r="G377" s="11">
        <v>0.391670634503754</v>
      </c>
      <c r="H377" s="146" t="s">
        <v>106</v>
      </c>
      <c r="I377" s="11">
        <v>0.75</v>
      </c>
      <c r="J377" s="11">
        <v>0.11</v>
      </c>
      <c r="K377" s="146" t="s">
        <v>209</v>
      </c>
      <c r="L377" s="146" t="s">
        <v>209</v>
      </c>
      <c r="M377" s="11">
        <v>7.0000000000000007E-2</v>
      </c>
      <c r="N377" s="11">
        <v>7.0000000000000007E-2</v>
      </c>
      <c r="O377" s="146" t="s">
        <v>209</v>
      </c>
      <c r="P377" s="146" t="s">
        <v>209</v>
      </c>
      <c r="Q377" s="11">
        <v>0.2</v>
      </c>
      <c r="R377" s="11">
        <v>0.16</v>
      </c>
      <c r="S377" s="146">
        <v>3.9377397080912466</v>
      </c>
      <c r="T377" s="146">
        <v>1</v>
      </c>
      <c r="U377" s="11">
        <v>0.8</v>
      </c>
      <c r="V377" s="11">
        <v>0.8</v>
      </c>
      <c r="W377" s="150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20" t="s">
        <v>275</v>
      </c>
      <c r="C378" s="12"/>
      <c r="D378" s="23" t="s">
        <v>706</v>
      </c>
      <c r="E378" s="23" t="s">
        <v>706</v>
      </c>
      <c r="F378" s="23">
        <v>6.5000000000000002E-2</v>
      </c>
      <c r="G378" s="23">
        <v>0.40371115234172761</v>
      </c>
      <c r="H378" s="23">
        <v>0.1</v>
      </c>
      <c r="I378" s="23">
        <v>0.63166666666666671</v>
      </c>
      <c r="J378" s="23">
        <v>0.10166666666666667</v>
      </c>
      <c r="K378" s="23" t="s">
        <v>706</v>
      </c>
      <c r="L378" s="23" t="s">
        <v>706</v>
      </c>
      <c r="M378" s="23">
        <v>6.5000000000000002E-2</v>
      </c>
      <c r="N378" s="23">
        <v>6.6666666666666666E-2</v>
      </c>
      <c r="O378" s="23" t="s">
        <v>706</v>
      </c>
      <c r="P378" s="23" t="s">
        <v>706</v>
      </c>
      <c r="Q378" s="23">
        <v>0.23333333333333331</v>
      </c>
      <c r="R378" s="23">
        <v>0.15333333333333335</v>
      </c>
      <c r="S378" s="23">
        <v>3.6373357450287092</v>
      </c>
      <c r="T378" s="23">
        <v>1.05</v>
      </c>
      <c r="U378" s="23">
        <v>0.81666666666666654</v>
      </c>
      <c r="V378" s="23">
        <v>0.83333333333333337</v>
      </c>
      <c r="W378" s="150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276</v>
      </c>
      <c r="C379" s="29"/>
      <c r="D379" s="11" t="s">
        <v>706</v>
      </c>
      <c r="E379" s="11" t="s">
        <v>706</v>
      </c>
      <c r="F379" s="11">
        <v>6.5000000000000002E-2</v>
      </c>
      <c r="G379" s="11">
        <v>0.40311914486232475</v>
      </c>
      <c r="H379" s="11">
        <v>0.1</v>
      </c>
      <c r="I379" s="11">
        <v>0.64</v>
      </c>
      <c r="J379" s="11">
        <v>0.10500000000000001</v>
      </c>
      <c r="K379" s="11" t="s">
        <v>706</v>
      </c>
      <c r="L379" s="11" t="s">
        <v>706</v>
      </c>
      <c r="M379" s="11">
        <v>6.5000000000000002E-2</v>
      </c>
      <c r="N379" s="11">
        <v>6.5000000000000002E-2</v>
      </c>
      <c r="O379" s="11" t="s">
        <v>706</v>
      </c>
      <c r="P379" s="11" t="s">
        <v>706</v>
      </c>
      <c r="Q379" s="11">
        <v>0.2</v>
      </c>
      <c r="R379" s="11">
        <v>0.16</v>
      </c>
      <c r="S379" s="11">
        <v>3.6291058379589263</v>
      </c>
      <c r="T379" s="11">
        <v>1</v>
      </c>
      <c r="U379" s="11">
        <v>0.8</v>
      </c>
      <c r="V379" s="11">
        <v>0.8</v>
      </c>
      <c r="W379" s="150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277</v>
      </c>
      <c r="C380" s="29"/>
      <c r="D380" s="24" t="s">
        <v>706</v>
      </c>
      <c r="E380" s="24" t="s">
        <v>706</v>
      </c>
      <c r="F380" s="24">
        <v>5.4772255750516656E-3</v>
      </c>
      <c r="G380" s="24">
        <v>4.9535353569282368E-2</v>
      </c>
      <c r="H380" s="24">
        <v>0</v>
      </c>
      <c r="I380" s="24">
        <v>8.7958323464391627E-2</v>
      </c>
      <c r="J380" s="24">
        <v>9.8319208025017518E-3</v>
      </c>
      <c r="K380" s="24" t="s">
        <v>706</v>
      </c>
      <c r="L380" s="24" t="s">
        <v>706</v>
      </c>
      <c r="M380" s="24">
        <v>5.4772255750516656E-3</v>
      </c>
      <c r="N380" s="24">
        <v>8.164965809277263E-3</v>
      </c>
      <c r="O380" s="24" t="s">
        <v>706</v>
      </c>
      <c r="P380" s="24" t="s">
        <v>706</v>
      </c>
      <c r="Q380" s="24">
        <v>5.1639777949432496E-2</v>
      </c>
      <c r="R380" s="24">
        <v>1.032795558988644E-2</v>
      </c>
      <c r="S380" s="24">
        <v>0.55962097577185244</v>
      </c>
      <c r="T380" s="24">
        <v>8.3666002653407553E-2</v>
      </c>
      <c r="U380" s="24">
        <v>4.0824829046386291E-2</v>
      </c>
      <c r="V380" s="24">
        <v>5.1639777949432218E-2</v>
      </c>
      <c r="W380" s="150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86</v>
      </c>
      <c r="C381" s="29"/>
      <c r="D381" s="13" t="s">
        <v>706</v>
      </c>
      <c r="E381" s="13" t="s">
        <v>706</v>
      </c>
      <c r="F381" s="13">
        <v>8.4265008846948694E-2</v>
      </c>
      <c r="G381" s="13">
        <v>0.12269998805322176</v>
      </c>
      <c r="H381" s="13">
        <v>0</v>
      </c>
      <c r="I381" s="13">
        <v>0.13924800548452498</v>
      </c>
      <c r="J381" s="13">
        <v>9.670741772952543E-2</v>
      </c>
      <c r="K381" s="13" t="s">
        <v>706</v>
      </c>
      <c r="L381" s="13" t="s">
        <v>706</v>
      </c>
      <c r="M381" s="13">
        <v>8.4265008846948694E-2</v>
      </c>
      <c r="N381" s="13">
        <v>0.12247448713915894</v>
      </c>
      <c r="O381" s="13" t="s">
        <v>706</v>
      </c>
      <c r="P381" s="13" t="s">
        <v>706</v>
      </c>
      <c r="Q381" s="13">
        <v>0.22131333406899642</v>
      </c>
      <c r="R381" s="13">
        <v>6.7356232107955036E-2</v>
      </c>
      <c r="S381" s="13">
        <v>0.15385463839479449</v>
      </c>
      <c r="T381" s="13">
        <v>7.9681907288959575E-2</v>
      </c>
      <c r="U381" s="13">
        <v>4.9989586587411795E-2</v>
      </c>
      <c r="V381" s="13">
        <v>6.1967733539318656E-2</v>
      </c>
      <c r="W381" s="150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278</v>
      </c>
      <c r="C382" s="29"/>
      <c r="D382" s="13" t="s">
        <v>706</v>
      </c>
      <c r="E382" s="13" t="s">
        <v>706</v>
      </c>
      <c r="F382" s="13">
        <v>-0.79397055960774332</v>
      </c>
      <c r="G382" s="13">
        <v>0.27963665841660301</v>
      </c>
      <c r="H382" s="13">
        <v>-0.68303163016575907</v>
      </c>
      <c r="I382" s="13">
        <v>1.0021835361196221</v>
      </c>
      <c r="J382" s="13">
        <v>-0.67774882400185499</v>
      </c>
      <c r="K382" s="13" t="s">
        <v>706</v>
      </c>
      <c r="L382" s="13" t="s">
        <v>706</v>
      </c>
      <c r="M382" s="13">
        <v>-0.79397055960774332</v>
      </c>
      <c r="N382" s="13">
        <v>-0.78868775344383935</v>
      </c>
      <c r="O382" s="13" t="s">
        <v>706</v>
      </c>
      <c r="P382" s="13" t="s">
        <v>706</v>
      </c>
      <c r="Q382" s="13">
        <v>-0.26040713705343788</v>
      </c>
      <c r="R382" s="13">
        <v>-0.51398183292083055</v>
      </c>
      <c r="S382" s="13">
        <v>10.529203816415642</v>
      </c>
      <c r="T382" s="13">
        <v>2.3281678832595301</v>
      </c>
      <c r="U382" s="13">
        <v>1.5885750203129674</v>
      </c>
      <c r="V382" s="13">
        <v>1.6414030819520078</v>
      </c>
      <c r="W382" s="150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279</v>
      </c>
      <c r="C383" s="47"/>
      <c r="D383" s="45">
        <v>0.67</v>
      </c>
      <c r="E383" s="45">
        <v>0.27</v>
      </c>
      <c r="F383" s="45">
        <v>0.03</v>
      </c>
      <c r="G383" s="45">
        <v>5.45</v>
      </c>
      <c r="H383" s="45">
        <v>0</v>
      </c>
      <c r="I383" s="45">
        <v>9.14</v>
      </c>
      <c r="J383" s="45">
        <v>0.56999999999999995</v>
      </c>
      <c r="K383" s="45">
        <v>0.67</v>
      </c>
      <c r="L383" s="45">
        <v>0.67</v>
      </c>
      <c r="M383" s="45">
        <v>0.03</v>
      </c>
      <c r="N383" s="45">
        <v>0</v>
      </c>
      <c r="O383" s="45">
        <v>0.67</v>
      </c>
      <c r="P383" s="45">
        <v>0.67</v>
      </c>
      <c r="Q383" s="45">
        <v>2.7</v>
      </c>
      <c r="R383" s="45">
        <v>1.4</v>
      </c>
      <c r="S383" s="45">
        <v>57.79</v>
      </c>
      <c r="T383" s="45">
        <v>15.91</v>
      </c>
      <c r="U383" s="45">
        <v>12.14</v>
      </c>
      <c r="V383" s="45">
        <v>12.41</v>
      </c>
      <c r="W383" s="150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BM384" s="55"/>
    </row>
    <row r="385" spans="1:65" ht="15">
      <c r="B385" s="8" t="s">
        <v>542</v>
      </c>
      <c r="BM385" s="28" t="s">
        <v>66</v>
      </c>
    </row>
    <row r="386" spans="1:65" ht="15">
      <c r="A386" s="25" t="s">
        <v>8</v>
      </c>
      <c r="B386" s="18" t="s">
        <v>111</v>
      </c>
      <c r="C386" s="15" t="s">
        <v>112</v>
      </c>
      <c r="D386" s="16" t="s">
        <v>228</v>
      </c>
      <c r="E386" s="17" t="s">
        <v>228</v>
      </c>
      <c r="F386" s="17" t="s">
        <v>228</v>
      </c>
      <c r="G386" s="17" t="s">
        <v>228</v>
      </c>
      <c r="H386" s="17" t="s">
        <v>228</v>
      </c>
      <c r="I386" s="17" t="s">
        <v>228</v>
      </c>
      <c r="J386" s="17" t="s">
        <v>228</v>
      </c>
      <c r="K386" s="17" t="s">
        <v>228</v>
      </c>
      <c r="L386" s="17" t="s">
        <v>228</v>
      </c>
      <c r="M386" s="17" t="s">
        <v>228</v>
      </c>
      <c r="N386" s="17" t="s">
        <v>228</v>
      </c>
      <c r="O386" s="17" t="s">
        <v>228</v>
      </c>
      <c r="P386" s="17" t="s">
        <v>228</v>
      </c>
      <c r="Q386" s="17" t="s">
        <v>228</v>
      </c>
      <c r="R386" s="17" t="s">
        <v>228</v>
      </c>
      <c r="S386" s="17" t="s">
        <v>228</v>
      </c>
      <c r="T386" s="17" t="s">
        <v>228</v>
      </c>
      <c r="U386" s="17" t="s">
        <v>228</v>
      </c>
      <c r="V386" s="17" t="s">
        <v>228</v>
      </c>
      <c r="W386" s="17" t="s">
        <v>228</v>
      </c>
      <c r="X386" s="17" t="s">
        <v>228</v>
      </c>
      <c r="Y386" s="17" t="s">
        <v>228</v>
      </c>
      <c r="Z386" s="17" t="s">
        <v>228</v>
      </c>
      <c r="AA386" s="17" t="s">
        <v>228</v>
      </c>
      <c r="AB386" s="17" t="s">
        <v>228</v>
      </c>
      <c r="AC386" s="150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 t="s">
        <v>229</v>
      </c>
      <c r="C387" s="9" t="s">
        <v>229</v>
      </c>
      <c r="D387" s="148" t="s">
        <v>231</v>
      </c>
      <c r="E387" s="149" t="s">
        <v>232</v>
      </c>
      <c r="F387" s="149" t="s">
        <v>233</v>
      </c>
      <c r="G387" s="149" t="s">
        <v>234</v>
      </c>
      <c r="H387" s="149" t="s">
        <v>235</v>
      </c>
      <c r="I387" s="149" t="s">
        <v>236</v>
      </c>
      <c r="J387" s="149" t="s">
        <v>237</v>
      </c>
      <c r="K387" s="149" t="s">
        <v>238</v>
      </c>
      <c r="L387" s="149" t="s">
        <v>239</v>
      </c>
      <c r="M387" s="149" t="s">
        <v>240</v>
      </c>
      <c r="N387" s="149" t="s">
        <v>241</v>
      </c>
      <c r="O387" s="149" t="s">
        <v>242</v>
      </c>
      <c r="P387" s="149" t="s">
        <v>243</v>
      </c>
      <c r="Q387" s="149" t="s">
        <v>245</v>
      </c>
      <c r="R387" s="149" t="s">
        <v>246</v>
      </c>
      <c r="S387" s="149" t="s">
        <v>248</v>
      </c>
      <c r="T387" s="149" t="s">
        <v>249</v>
      </c>
      <c r="U387" s="149" t="s">
        <v>304</v>
      </c>
      <c r="V387" s="149" t="s">
        <v>251</v>
      </c>
      <c r="W387" s="149" t="s">
        <v>257</v>
      </c>
      <c r="X387" s="149" t="s">
        <v>305</v>
      </c>
      <c r="Y387" s="149" t="s">
        <v>260</v>
      </c>
      <c r="Z387" s="149" t="s">
        <v>266</v>
      </c>
      <c r="AA387" s="149" t="s">
        <v>267</v>
      </c>
      <c r="AB387" s="149" t="s">
        <v>268</v>
      </c>
      <c r="AC387" s="150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 t="s">
        <v>3</v>
      </c>
    </row>
    <row r="388" spans="1:65">
      <c r="A388" s="30"/>
      <c r="B388" s="19"/>
      <c r="C388" s="9"/>
      <c r="D388" s="10" t="s">
        <v>306</v>
      </c>
      <c r="E388" s="11" t="s">
        <v>307</v>
      </c>
      <c r="F388" s="11" t="s">
        <v>307</v>
      </c>
      <c r="G388" s="11" t="s">
        <v>306</v>
      </c>
      <c r="H388" s="11" t="s">
        <v>115</v>
      </c>
      <c r="I388" s="11" t="s">
        <v>307</v>
      </c>
      <c r="J388" s="11" t="s">
        <v>306</v>
      </c>
      <c r="K388" s="11" t="s">
        <v>306</v>
      </c>
      <c r="L388" s="11" t="s">
        <v>307</v>
      </c>
      <c r="M388" s="11" t="s">
        <v>307</v>
      </c>
      <c r="N388" s="11" t="s">
        <v>307</v>
      </c>
      <c r="O388" s="11" t="s">
        <v>307</v>
      </c>
      <c r="P388" s="11" t="s">
        <v>307</v>
      </c>
      <c r="Q388" s="11" t="s">
        <v>307</v>
      </c>
      <c r="R388" s="11" t="s">
        <v>306</v>
      </c>
      <c r="S388" s="11" t="s">
        <v>306</v>
      </c>
      <c r="T388" s="11" t="s">
        <v>307</v>
      </c>
      <c r="U388" s="11" t="s">
        <v>307</v>
      </c>
      <c r="V388" s="11" t="s">
        <v>115</v>
      </c>
      <c r="W388" s="11" t="s">
        <v>306</v>
      </c>
      <c r="X388" s="11" t="s">
        <v>306</v>
      </c>
      <c r="Y388" s="11" t="s">
        <v>306</v>
      </c>
      <c r="Z388" s="11" t="s">
        <v>306</v>
      </c>
      <c r="AA388" s="11" t="s">
        <v>306</v>
      </c>
      <c r="AB388" s="11" t="s">
        <v>306</v>
      </c>
      <c r="AC388" s="150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9"/>
      <c r="C389" s="9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150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8">
        <v>1</v>
      </c>
      <c r="C390" s="14">
        <v>1</v>
      </c>
      <c r="D390" s="22">
        <v>1</v>
      </c>
      <c r="E390" s="145">
        <v>1</v>
      </c>
      <c r="F390" s="22">
        <v>1.05</v>
      </c>
      <c r="G390" s="22">
        <v>0.8</v>
      </c>
      <c r="H390" s="22">
        <v>0.98934065892169154</v>
      </c>
      <c r="I390" s="145">
        <v>1.2</v>
      </c>
      <c r="J390" s="22">
        <v>1</v>
      </c>
      <c r="K390" s="22">
        <v>1.1000000000000001</v>
      </c>
      <c r="L390" s="22">
        <v>1</v>
      </c>
      <c r="M390" s="22">
        <v>1</v>
      </c>
      <c r="N390" s="22">
        <v>1</v>
      </c>
      <c r="O390" s="22">
        <v>0.9</v>
      </c>
      <c r="P390" s="22">
        <v>1.2</v>
      </c>
      <c r="Q390" s="22">
        <v>0.86</v>
      </c>
      <c r="R390" s="22">
        <v>1</v>
      </c>
      <c r="S390" s="22">
        <v>0.9</v>
      </c>
      <c r="T390" s="22">
        <v>1.0900000000000001</v>
      </c>
      <c r="U390" s="22">
        <v>1</v>
      </c>
      <c r="V390" s="22">
        <v>0.95</v>
      </c>
      <c r="W390" s="22">
        <v>1</v>
      </c>
      <c r="X390" s="22">
        <v>0.86465436134759621</v>
      </c>
      <c r="Y390" s="22">
        <v>0.82</v>
      </c>
      <c r="Z390" s="22">
        <v>0.9</v>
      </c>
      <c r="AA390" s="22">
        <v>1.03</v>
      </c>
      <c r="AB390" s="22">
        <v>0.85</v>
      </c>
      <c r="AC390" s="150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>
        <v>1</v>
      </c>
      <c r="C391" s="9">
        <v>2</v>
      </c>
      <c r="D391" s="11">
        <v>1.04</v>
      </c>
      <c r="E391" s="146">
        <v>1</v>
      </c>
      <c r="F391" s="11">
        <v>0.98</v>
      </c>
      <c r="G391" s="11">
        <v>0.9</v>
      </c>
      <c r="H391" s="11">
        <v>0.96884513786494164</v>
      </c>
      <c r="I391" s="146">
        <v>1.2</v>
      </c>
      <c r="J391" s="11">
        <v>1</v>
      </c>
      <c r="K391" s="11">
        <v>1.1599999999999999</v>
      </c>
      <c r="L391" s="11">
        <v>1</v>
      </c>
      <c r="M391" s="11">
        <v>1.2</v>
      </c>
      <c r="N391" s="11">
        <v>0.9</v>
      </c>
      <c r="O391" s="11">
        <v>0.9</v>
      </c>
      <c r="P391" s="11">
        <v>1.1000000000000001</v>
      </c>
      <c r="Q391" s="11">
        <v>0.81</v>
      </c>
      <c r="R391" s="11">
        <v>1</v>
      </c>
      <c r="S391" s="11">
        <v>0.9</v>
      </c>
      <c r="T391" s="11">
        <v>1.26</v>
      </c>
      <c r="U391" s="11">
        <v>0.9</v>
      </c>
      <c r="V391" s="11">
        <v>0.98</v>
      </c>
      <c r="W391" s="11">
        <v>1.1000000000000001</v>
      </c>
      <c r="X391" s="11">
        <v>0.83610737321198936</v>
      </c>
      <c r="Y391" s="11">
        <v>0.77</v>
      </c>
      <c r="Z391" s="11">
        <v>0.9</v>
      </c>
      <c r="AA391" s="11">
        <v>0.88</v>
      </c>
      <c r="AB391" s="11">
        <v>0.92</v>
      </c>
      <c r="AC391" s="150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18</v>
      </c>
    </row>
    <row r="392" spans="1:65">
      <c r="A392" s="30"/>
      <c r="B392" s="19">
        <v>1</v>
      </c>
      <c r="C392" s="9">
        <v>3</v>
      </c>
      <c r="D392" s="11">
        <v>1.1399999999999999</v>
      </c>
      <c r="E392" s="146">
        <v>1</v>
      </c>
      <c r="F392" s="11">
        <v>1.03</v>
      </c>
      <c r="G392" s="11">
        <v>0.8</v>
      </c>
      <c r="H392" s="11">
        <v>1.0184714541479658</v>
      </c>
      <c r="I392" s="146">
        <v>1.3</v>
      </c>
      <c r="J392" s="11">
        <v>1.1000000000000001</v>
      </c>
      <c r="K392" s="11">
        <v>1.19</v>
      </c>
      <c r="L392" s="11">
        <v>1</v>
      </c>
      <c r="M392" s="11">
        <v>1</v>
      </c>
      <c r="N392" s="11">
        <v>1</v>
      </c>
      <c r="O392" s="11">
        <v>0.9</v>
      </c>
      <c r="P392" s="11">
        <v>1.2</v>
      </c>
      <c r="Q392" s="11">
        <v>0.88</v>
      </c>
      <c r="R392" s="11">
        <v>1</v>
      </c>
      <c r="S392" s="11">
        <v>1</v>
      </c>
      <c r="T392" s="11">
        <v>1.08</v>
      </c>
      <c r="U392" s="11">
        <v>0.9</v>
      </c>
      <c r="V392" s="11">
        <v>0.98</v>
      </c>
      <c r="W392" s="11">
        <v>1.1000000000000001</v>
      </c>
      <c r="X392" s="11">
        <v>0.86197411116627576</v>
      </c>
      <c r="Y392" s="11">
        <v>0.8</v>
      </c>
      <c r="Z392" s="11">
        <v>0.9</v>
      </c>
      <c r="AA392" s="11">
        <v>0.9</v>
      </c>
      <c r="AB392" s="11">
        <v>0.91</v>
      </c>
      <c r="AC392" s="150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16</v>
      </c>
    </row>
    <row r="393" spans="1:65">
      <c r="A393" s="30"/>
      <c r="B393" s="19">
        <v>1</v>
      </c>
      <c r="C393" s="9">
        <v>4</v>
      </c>
      <c r="D393" s="11">
        <v>0.95</v>
      </c>
      <c r="E393" s="146">
        <v>1</v>
      </c>
      <c r="F393" s="11">
        <v>0.98</v>
      </c>
      <c r="G393" s="11">
        <v>0.9</v>
      </c>
      <c r="H393" s="11">
        <v>0.97021798836983564</v>
      </c>
      <c r="I393" s="146">
        <v>1.2</v>
      </c>
      <c r="J393" s="11">
        <v>1.1000000000000001</v>
      </c>
      <c r="K393" s="11">
        <v>1.22</v>
      </c>
      <c r="L393" s="11">
        <v>1.1000000000000001</v>
      </c>
      <c r="M393" s="11">
        <v>1</v>
      </c>
      <c r="N393" s="11">
        <v>0.9</v>
      </c>
      <c r="O393" s="11">
        <v>0.9</v>
      </c>
      <c r="P393" s="11">
        <v>1.1000000000000001</v>
      </c>
      <c r="Q393" s="11">
        <v>0.86</v>
      </c>
      <c r="R393" s="11">
        <v>0.8</v>
      </c>
      <c r="S393" s="11">
        <v>0.9</v>
      </c>
      <c r="T393" s="11">
        <v>1.27</v>
      </c>
      <c r="U393" s="11">
        <v>0.9</v>
      </c>
      <c r="V393" s="11">
        <v>0.98</v>
      </c>
      <c r="W393" s="11">
        <v>1.1000000000000001</v>
      </c>
      <c r="X393" s="11">
        <v>0.85568320451068758</v>
      </c>
      <c r="Y393" s="11">
        <v>0.77</v>
      </c>
      <c r="Z393" s="11">
        <v>1</v>
      </c>
      <c r="AA393" s="11">
        <v>1.04</v>
      </c>
      <c r="AB393" s="11">
        <v>0.98</v>
      </c>
      <c r="AC393" s="150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0.97186694168138665</v>
      </c>
    </row>
    <row r="394" spans="1:65">
      <c r="A394" s="30"/>
      <c r="B394" s="19">
        <v>1</v>
      </c>
      <c r="C394" s="9">
        <v>5</v>
      </c>
      <c r="D394" s="11">
        <v>1.03</v>
      </c>
      <c r="E394" s="146">
        <v>1</v>
      </c>
      <c r="F394" s="11">
        <v>0.95</v>
      </c>
      <c r="G394" s="11">
        <v>0.8</v>
      </c>
      <c r="H394" s="11">
        <v>1.0097097480951833</v>
      </c>
      <c r="I394" s="146">
        <v>1.2</v>
      </c>
      <c r="J394" s="11">
        <v>1</v>
      </c>
      <c r="K394" s="11">
        <v>1.07</v>
      </c>
      <c r="L394" s="11">
        <v>1</v>
      </c>
      <c r="M394" s="11">
        <v>1.2</v>
      </c>
      <c r="N394" s="11">
        <v>1</v>
      </c>
      <c r="O394" s="11">
        <v>1</v>
      </c>
      <c r="P394" s="11">
        <v>1.1000000000000001</v>
      </c>
      <c r="Q394" s="11">
        <v>0.82</v>
      </c>
      <c r="R394" s="11">
        <v>0.8</v>
      </c>
      <c r="S394" s="11">
        <v>0.9</v>
      </c>
      <c r="T394" s="11">
        <v>1.1000000000000001</v>
      </c>
      <c r="U394" s="11">
        <v>0.9</v>
      </c>
      <c r="V394" s="11">
        <v>0.95</v>
      </c>
      <c r="W394" s="11">
        <v>1.1000000000000001</v>
      </c>
      <c r="X394" s="151">
        <v>0.80064237026910434</v>
      </c>
      <c r="Y394" s="11">
        <v>0.71</v>
      </c>
      <c r="Z394" s="11">
        <v>0.9</v>
      </c>
      <c r="AA394" s="11">
        <v>1.08</v>
      </c>
      <c r="AB394" s="11">
        <v>0.89</v>
      </c>
      <c r="AC394" s="150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35</v>
      </c>
    </row>
    <row r="395" spans="1:65">
      <c r="A395" s="30"/>
      <c r="B395" s="19">
        <v>1</v>
      </c>
      <c r="C395" s="9">
        <v>6</v>
      </c>
      <c r="D395" s="11">
        <v>1</v>
      </c>
      <c r="E395" s="146">
        <v>1</v>
      </c>
      <c r="F395" s="11">
        <v>0.96</v>
      </c>
      <c r="G395" s="11">
        <v>0.8</v>
      </c>
      <c r="H395" s="11">
        <v>1.0100268530988024</v>
      </c>
      <c r="I395" s="146">
        <v>1.2</v>
      </c>
      <c r="J395" s="11">
        <v>1</v>
      </c>
      <c r="K395" s="11">
        <v>1.1399999999999999</v>
      </c>
      <c r="L395" s="11">
        <v>0.9</v>
      </c>
      <c r="M395" s="11">
        <v>1</v>
      </c>
      <c r="N395" s="11">
        <v>1</v>
      </c>
      <c r="O395" s="11">
        <v>1</v>
      </c>
      <c r="P395" s="11">
        <v>1.1000000000000001</v>
      </c>
      <c r="Q395" s="11">
        <v>0.85</v>
      </c>
      <c r="R395" s="11">
        <v>0.8</v>
      </c>
      <c r="S395" s="11">
        <v>0.9</v>
      </c>
      <c r="T395" s="11">
        <v>1.19</v>
      </c>
      <c r="U395" s="11">
        <v>0.9</v>
      </c>
      <c r="V395" s="11">
        <v>0.98</v>
      </c>
      <c r="W395" s="11">
        <v>1.1000000000000001</v>
      </c>
      <c r="X395" s="11">
        <v>0.85743604270757812</v>
      </c>
      <c r="Y395" s="11">
        <v>0.77</v>
      </c>
      <c r="Z395" s="11">
        <v>0.9</v>
      </c>
      <c r="AA395" s="11">
        <v>0.91</v>
      </c>
      <c r="AB395" s="11">
        <v>0.91</v>
      </c>
      <c r="AC395" s="150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20" t="s">
        <v>275</v>
      </c>
      <c r="C396" s="12"/>
      <c r="D396" s="23">
        <v>1.0266666666666666</v>
      </c>
      <c r="E396" s="23">
        <v>1</v>
      </c>
      <c r="F396" s="23">
        <v>0.99166666666666681</v>
      </c>
      <c r="G396" s="23">
        <v>0.83333333333333337</v>
      </c>
      <c r="H396" s="23">
        <v>0.99443530674973657</v>
      </c>
      <c r="I396" s="23">
        <v>1.2166666666666668</v>
      </c>
      <c r="J396" s="23">
        <v>1.0333333333333334</v>
      </c>
      <c r="K396" s="23">
        <v>1.1466666666666667</v>
      </c>
      <c r="L396" s="23">
        <v>1</v>
      </c>
      <c r="M396" s="23">
        <v>1.0666666666666667</v>
      </c>
      <c r="N396" s="23">
        <v>0.96666666666666667</v>
      </c>
      <c r="O396" s="23">
        <v>0.93333333333333324</v>
      </c>
      <c r="P396" s="23">
        <v>1.1333333333333331</v>
      </c>
      <c r="Q396" s="23">
        <v>0.84666666666666657</v>
      </c>
      <c r="R396" s="23">
        <v>0.89999999999999991</v>
      </c>
      <c r="S396" s="23">
        <v>0.91666666666666663</v>
      </c>
      <c r="T396" s="23">
        <v>1.165</v>
      </c>
      <c r="U396" s="23">
        <v>0.91666666666666663</v>
      </c>
      <c r="V396" s="23">
        <v>0.97000000000000008</v>
      </c>
      <c r="W396" s="23">
        <v>1.0833333333333333</v>
      </c>
      <c r="X396" s="23">
        <v>0.84608291053553852</v>
      </c>
      <c r="Y396" s="23">
        <v>0.77333333333333332</v>
      </c>
      <c r="Z396" s="23">
        <v>0.91666666666666685</v>
      </c>
      <c r="AA396" s="23">
        <v>0.97333333333333327</v>
      </c>
      <c r="AB396" s="23">
        <v>0.91</v>
      </c>
      <c r="AC396" s="150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276</v>
      </c>
      <c r="C397" s="29"/>
      <c r="D397" s="11">
        <v>1.0150000000000001</v>
      </c>
      <c r="E397" s="11">
        <v>1</v>
      </c>
      <c r="F397" s="11">
        <v>0.98</v>
      </c>
      <c r="G397" s="11">
        <v>0.8</v>
      </c>
      <c r="H397" s="11">
        <v>0.99952520350843743</v>
      </c>
      <c r="I397" s="11">
        <v>1.2</v>
      </c>
      <c r="J397" s="11">
        <v>1</v>
      </c>
      <c r="K397" s="11">
        <v>1.1499999999999999</v>
      </c>
      <c r="L397" s="11">
        <v>1</v>
      </c>
      <c r="M397" s="11">
        <v>1</v>
      </c>
      <c r="N397" s="11">
        <v>1</v>
      </c>
      <c r="O397" s="11">
        <v>0.9</v>
      </c>
      <c r="P397" s="11">
        <v>1.1000000000000001</v>
      </c>
      <c r="Q397" s="11">
        <v>0.85499999999999998</v>
      </c>
      <c r="R397" s="11">
        <v>0.9</v>
      </c>
      <c r="S397" s="11">
        <v>0.9</v>
      </c>
      <c r="T397" s="11">
        <v>1.145</v>
      </c>
      <c r="U397" s="11">
        <v>0.9</v>
      </c>
      <c r="V397" s="11">
        <v>0.98</v>
      </c>
      <c r="W397" s="11">
        <v>1.1000000000000001</v>
      </c>
      <c r="X397" s="11">
        <v>0.85655962360913285</v>
      </c>
      <c r="Y397" s="11">
        <v>0.77</v>
      </c>
      <c r="Z397" s="11">
        <v>0.9</v>
      </c>
      <c r="AA397" s="11">
        <v>0.97</v>
      </c>
      <c r="AB397" s="11">
        <v>0.91</v>
      </c>
      <c r="AC397" s="150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277</v>
      </c>
      <c r="C398" s="29"/>
      <c r="D398" s="24">
        <v>6.3770421565696608E-2</v>
      </c>
      <c r="E398" s="24">
        <v>0</v>
      </c>
      <c r="F398" s="24">
        <v>3.9707262140151002E-2</v>
      </c>
      <c r="G398" s="24">
        <v>5.1639777949432218E-2</v>
      </c>
      <c r="H398" s="24">
        <v>2.1547305851440358E-2</v>
      </c>
      <c r="I398" s="24">
        <v>4.0824829046386332E-2</v>
      </c>
      <c r="J398" s="24">
        <v>5.1639777949432274E-2</v>
      </c>
      <c r="K398" s="24">
        <v>5.5737479909542566E-2</v>
      </c>
      <c r="L398" s="24">
        <v>6.3245553203367597E-2</v>
      </c>
      <c r="M398" s="24">
        <v>0.10327955589886444</v>
      </c>
      <c r="N398" s="24">
        <v>5.1639777949432218E-2</v>
      </c>
      <c r="O398" s="24">
        <v>5.1639777949432211E-2</v>
      </c>
      <c r="P398" s="24">
        <v>5.1639777949432163E-2</v>
      </c>
      <c r="Q398" s="24">
        <v>2.6583202716502507E-2</v>
      </c>
      <c r="R398" s="24">
        <v>0.10954451150103449</v>
      </c>
      <c r="S398" s="24">
        <v>4.0824829046386291E-2</v>
      </c>
      <c r="T398" s="24">
        <v>8.68907359849138E-2</v>
      </c>
      <c r="U398" s="24">
        <v>4.0824829046386298E-2</v>
      </c>
      <c r="V398" s="24">
        <v>1.5491933384829681E-2</v>
      </c>
      <c r="W398" s="24">
        <v>4.0824829046386332E-2</v>
      </c>
      <c r="X398" s="24">
        <v>2.4424751142540037E-2</v>
      </c>
      <c r="Y398" s="24">
        <v>3.7237973450050518E-2</v>
      </c>
      <c r="Z398" s="24">
        <v>4.0824829046386291E-2</v>
      </c>
      <c r="AA398" s="24">
        <v>8.6178110136314018E-2</v>
      </c>
      <c r="AB398" s="24">
        <v>4.2426406871192854E-2</v>
      </c>
      <c r="AC398" s="150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86</v>
      </c>
      <c r="C399" s="29"/>
      <c r="D399" s="13">
        <v>6.2114046979574622E-2</v>
      </c>
      <c r="E399" s="13">
        <v>0</v>
      </c>
      <c r="F399" s="13">
        <v>4.0040936611916975E-2</v>
      </c>
      <c r="G399" s="13">
        <v>6.1967733539318656E-2</v>
      </c>
      <c r="H399" s="13">
        <v>2.1667880962379222E-2</v>
      </c>
      <c r="I399" s="13">
        <v>3.3554654010728491E-2</v>
      </c>
      <c r="J399" s="13">
        <v>4.9973978660740902E-2</v>
      </c>
      <c r="K399" s="13">
        <v>4.8608267362973162E-2</v>
      </c>
      <c r="L399" s="13">
        <v>6.3245553203367597E-2</v>
      </c>
      <c r="M399" s="13">
        <v>9.6824583655185412E-2</v>
      </c>
      <c r="N399" s="13">
        <v>5.3420459947688501E-2</v>
      </c>
      <c r="O399" s="13">
        <v>5.5328333517248807E-2</v>
      </c>
      <c r="P399" s="13">
        <v>4.5564509955381333E-2</v>
      </c>
      <c r="Q399" s="13">
        <v>3.1397483523428159E-2</v>
      </c>
      <c r="R399" s="13">
        <v>0.12171612389003833</v>
      </c>
      <c r="S399" s="13">
        <v>4.4536177141512319E-2</v>
      </c>
      <c r="T399" s="13">
        <v>7.4584322733831587E-2</v>
      </c>
      <c r="U399" s="13">
        <v>4.4536177141512326E-2</v>
      </c>
      <c r="V399" s="13">
        <v>1.5971065345185238E-2</v>
      </c>
      <c r="W399" s="13">
        <v>3.7684457581279696E-2</v>
      </c>
      <c r="X399" s="13">
        <v>2.8868035080722873E-2</v>
      </c>
      <c r="Y399" s="13">
        <v>4.8152551875065328E-2</v>
      </c>
      <c r="Z399" s="13">
        <v>4.4536177141512305E-2</v>
      </c>
      <c r="AA399" s="13">
        <v>8.8539154249637694E-2</v>
      </c>
      <c r="AB399" s="13">
        <v>4.6622425133178956E-2</v>
      </c>
      <c r="AC399" s="150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278</v>
      </c>
      <c r="C400" s="29"/>
      <c r="D400" s="13">
        <v>5.638603664249886E-2</v>
      </c>
      <c r="E400" s="13">
        <v>2.8947438288148275E-2</v>
      </c>
      <c r="F400" s="13">
        <v>2.03728763024138E-2</v>
      </c>
      <c r="G400" s="13">
        <v>-0.1425438014265431</v>
      </c>
      <c r="H400" s="13">
        <v>2.3221661423430406E-2</v>
      </c>
      <c r="I400" s="13">
        <v>0.25188604991724728</v>
      </c>
      <c r="J400" s="13">
        <v>6.3245686231086617E-2</v>
      </c>
      <c r="K400" s="13">
        <v>0.17985972923707672</v>
      </c>
      <c r="L400" s="13">
        <v>2.8947438288148275E-2</v>
      </c>
      <c r="M400" s="13">
        <v>9.7543934174024738E-2</v>
      </c>
      <c r="N400" s="13">
        <v>-5.3508096547899564E-3</v>
      </c>
      <c r="O400" s="13">
        <v>-3.964905759772841E-2</v>
      </c>
      <c r="P400" s="13">
        <v>0.1661404300599012</v>
      </c>
      <c r="Q400" s="13">
        <v>-0.12882450224936792</v>
      </c>
      <c r="R400" s="13">
        <v>-7.3947305540666641E-2</v>
      </c>
      <c r="S400" s="13">
        <v>-5.679818156919747E-2</v>
      </c>
      <c r="T400" s="13">
        <v>0.19872376560569283</v>
      </c>
      <c r="U400" s="13">
        <v>-5.679818156919747E-2</v>
      </c>
      <c r="V400" s="13">
        <v>-1.9209848604960778E-3</v>
      </c>
      <c r="W400" s="13">
        <v>0.11469305814549391</v>
      </c>
      <c r="X400" s="13">
        <v>-0.12942515662507714</v>
      </c>
      <c r="Y400" s="13">
        <v>-0.20428064772383203</v>
      </c>
      <c r="Z400" s="13">
        <v>-5.6798181569197248E-2</v>
      </c>
      <c r="AA400" s="13">
        <v>1.5088399337976899E-3</v>
      </c>
      <c r="AB400" s="13">
        <v>-6.3657831157785005E-2</v>
      </c>
      <c r="AC400" s="150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46" t="s">
        <v>279</v>
      </c>
      <c r="C401" s="47"/>
      <c r="D401" s="45">
        <v>0.6</v>
      </c>
      <c r="E401" s="45" t="s">
        <v>280</v>
      </c>
      <c r="F401" s="45">
        <v>0.22</v>
      </c>
      <c r="G401" s="45">
        <v>1.51</v>
      </c>
      <c r="H401" s="45">
        <v>0.25</v>
      </c>
      <c r="I401" s="45">
        <v>2.68</v>
      </c>
      <c r="J401" s="45">
        <v>0.67</v>
      </c>
      <c r="K401" s="45">
        <v>1.91</v>
      </c>
      <c r="L401" s="45">
        <v>0.31</v>
      </c>
      <c r="M401" s="45">
        <v>1.04</v>
      </c>
      <c r="N401" s="45">
        <v>0.05</v>
      </c>
      <c r="O401" s="45">
        <v>0.42</v>
      </c>
      <c r="P401" s="45">
        <v>1.77</v>
      </c>
      <c r="Q401" s="45">
        <v>1.37</v>
      </c>
      <c r="R401" s="45">
        <v>0.78</v>
      </c>
      <c r="S401" s="45">
        <v>0.6</v>
      </c>
      <c r="T401" s="45">
        <v>2.11</v>
      </c>
      <c r="U401" s="45">
        <v>0.6</v>
      </c>
      <c r="V401" s="45">
        <v>0.02</v>
      </c>
      <c r="W401" s="45">
        <v>1.22</v>
      </c>
      <c r="X401" s="45">
        <v>1.37</v>
      </c>
      <c r="Y401" s="45">
        <v>2.17</v>
      </c>
      <c r="Z401" s="45">
        <v>0.6</v>
      </c>
      <c r="AA401" s="45">
        <v>0.02</v>
      </c>
      <c r="AB401" s="45">
        <v>0.67</v>
      </c>
      <c r="AC401" s="150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1" t="s">
        <v>321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BM402" s="55"/>
    </row>
    <row r="403" spans="1:65">
      <c r="BM403" s="55"/>
    </row>
    <row r="404" spans="1:65" ht="15">
      <c r="B404" s="8" t="s">
        <v>543</v>
      </c>
      <c r="BM404" s="28" t="s">
        <v>338</v>
      </c>
    </row>
    <row r="405" spans="1:65" ht="15">
      <c r="A405" s="25" t="s">
        <v>53</v>
      </c>
      <c r="B405" s="18" t="s">
        <v>111</v>
      </c>
      <c r="C405" s="15" t="s">
        <v>112</v>
      </c>
      <c r="D405" s="16" t="s">
        <v>228</v>
      </c>
      <c r="E405" s="17" t="s">
        <v>228</v>
      </c>
      <c r="F405" s="150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 t="s">
        <v>229</v>
      </c>
      <c r="C406" s="9" t="s">
        <v>229</v>
      </c>
      <c r="D406" s="148" t="s">
        <v>234</v>
      </c>
      <c r="E406" s="149" t="s">
        <v>261</v>
      </c>
      <c r="F406" s="150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 t="s">
        <v>3</v>
      </c>
    </row>
    <row r="407" spans="1:65">
      <c r="A407" s="30"/>
      <c r="B407" s="19"/>
      <c r="C407" s="9"/>
      <c r="D407" s="10" t="s">
        <v>115</v>
      </c>
      <c r="E407" s="11" t="s">
        <v>306</v>
      </c>
      <c r="F407" s="150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9"/>
      <c r="C408" s="9"/>
      <c r="D408" s="26"/>
      <c r="E408" s="26"/>
      <c r="F408" s="150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8">
        <v>1</v>
      </c>
      <c r="C409" s="14">
        <v>1</v>
      </c>
      <c r="D409" s="145" t="s">
        <v>322</v>
      </c>
      <c r="E409" s="22">
        <v>2.44</v>
      </c>
      <c r="F409" s="150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</v>
      </c>
    </row>
    <row r="410" spans="1:65">
      <c r="A410" s="30"/>
      <c r="B410" s="19">
        <v>1</v>
      </c>
      <c r="C410" s="9">
        <v>2</v>
      </c>
      <c r="D410" s="146" t="s">
        <v>322</v>
      </c>
      <c r="E410" s="11">
        <v>2.25</v>
      </c>
      <c r="F410" s="150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>
        <v>1</v>
      </c>
      <c r="C411" s="9">
        <v>3</v>
      </c>
      <c r="D411" s="146" t="s">
        <v>322</v>
      </c>
      <c r="E411" s="11">
        <v>2.59</v>
      </c>
      <c r="F411" s="150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16</v>
      </c>
    </row>
    <row r="412" spans="1:65">
      <c r="A412" s="30"/>
      <c r="B412" s="19">
        <v>1</v>
      </c>
      <c r="C412" s="9">
        <v>4</v>
      </c>
      <c r="D412" s="146" t="s">
        <v>322</v>
      </c>
      <c r="E412" s="11">
        <v>2.54</v>
      </c>
      <c r="F412" s="150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2.58666666666667</v>
      </c>
    </row>
    <row r="413" spans="1:65">
      <c r="A413" s="30"/>
      <c r="B413" s="19">
        <v>1</v>
      </c>
      <c r="C413" s="9">
        <v>5</v>
      </c>
      <c r="D413" s="146" t="s">
        <v>322</v>
      </c>
      <c r="E413" s="11">
        <v>2.77</v>
      </c>
      <c r="F413" s="150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7</v>
      </c>
    </row>
    <row r="414" spans="1:65">
      <c r="A414" s="30"/>
      <c r="B414" s="19">
        <v>1</v>
      </c>
      <c r="C414" s="9">
        <v>6</v>
      </c>
      <c r="D414" s="146" t="s">
        <v>322</v>
      </c>
      <c r="E414" s="11">
        <v>2.93</v>
      </c>
      <c r="F414" s="150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20" t="s">
        <v>275</v>
      </c>
      <c r="C415" s="12"/>
      <c r="D415" s="23" t="s">
        <v>706</v>
      </c>
      <c r="E415" s="23">
        <v>2.5866666666666664</v>
      </c>
      <c r="F415" s="150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276</v>
      </c>
      <c r="C416" s="29"/>
      <c r="D416" s="11" t="s">
        <v>706</v>
      </c>
      <c r="E416" s="11">
        <v>2.5649999999999999</v>
      </c>
      <c r="F416" s="150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277</v>
      </c>
      <c r="C417" s="29"/>
      <c r="D417" s="24" t="s">
        <v>706</v>
      </c>
      <c r="E417" s="24">
        <v>0.24022211943671362</v>
      </c>
      <c r="F417" s="150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86</v>
      </c>
      <c r="C418" s="29"/>
      <c r="D418" s="13" t="s">
        <v>706</v>
      </c>
      <c r="E418" s="13">
        <v>9.2869376070894447E-2</v>
      </c>
      <c r="F418" s="150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278</v>
      </c>
      <c r="C419" s="29"/>
      <c r="D419" s="13" t="s">
        <v>706</v>
      </c>
      <c r="E419" s="13">
        <v>-1.3322676295501878E-15</v>
      </c>
      <c r="F419" s="150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46" t="s">
        <v>279</v>
      </c>
      <c r="C420" s="47"/>
      <c r="D420" s="45">
        <v>0.67</v>
      </c>
      <c r="E420" s="45">
        <v>0.67</v>
      </c>
      <c r="F420" s="150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1"/>
      <c r="C421" s="20"/>
      <c r="D421" s="20"/>
      <c r="E421" s="20"/>
      <c r="BM421" s="55"/>
    </row>
    <row r="422" spans="1:65" ht="15">
      <c r="B422" s="8" t="s">
        <v>544</v>
      </c>
      <c r="BM422" s="28" t="s">
        <v>66</v>
      </c>
    </row>
    <row r="423" spans="1:65" ht="15">
      <c r="A423" s="25" t="s">
        <v>11</v>
      </c>
      <c r="B423" s="18" t="s">
        <v>111</v>
      </c>
      <c r="C423" s="15" t="s">
        <v>112</v>
      </c>
      <c r="D423" s="16" t="s">
        <v>228</v>
      </c>
      <c r="E423" s="17" t="s">
        <v>228</v>
      </c>
      <c r="F423" s="17" t="s">
        <v>228</v>
      </c>
      <c r="G423" s="17" t="s">
        <v>228</v>
      </c>
      <c r="H423" s="17" t="s">
        <v>228</v>
      </c>
      <c r="I423" s="17" t="s">
        <v>228</v>
      </c>
      <c r="J423" s="17" t="s">
        <v>228</v>
      </c>
      <c r="K423" s="17" t="s">
        <v>228</v>
      </c>
      <c r="L423" s="17" t="s">
        <v>228</v>
      </c>
      <c r="M423" s="17" t="s">
        <v>228</v>
      </c>
      <c r="N423" s="150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 t="s">
        <v>229</v>
      </c>
      <c r="C424" s="9" t="s">
        <v>229</v>
      </c>
      <c r="D424" s="148" t="s">
        <v>234</v>
      </c>
      <c r="E424" s="149" t="s">
        <v>236</v>
      </c>
      <c r="F424" s="149" t="s">
        <v>238</v>
      </c>
      <c r="G424" s="149" t="s">
        <v>245</v>
      </c>
      <c r="H424" s="149" t="s">
        <v>246</v>
      </c>
      <c r="I424" s="149" t="s">
        <v>252</v>
      </c>
      <c r="J424" s="149" t="s">
        <v>256</v>
      </c>
      <c r="K424" s="149" t="s">
        <v>257</v>
      </c>
      <c r="L424" s="149" t="s">
        <v>260</v>
      </c>
      <c r="M424" s="149" t="s">
        <v>268</v>
      </c>
      <c r="N424" s="150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s">
        <v>3</v>
      </c>
    </row>
    <row r="425" spans="1:65">
      <c r="A425" s="30"/>
      <c r="B425" s="19"/>
      <c r="C425" s="9"/>
      <c r="D425" s="10" t="s">
        <v>306</v>
      </c>
      <c r="E425" s="11" t="s">
        <v>307</v>
      </c>
      <c r="F425" s="11" t="s">
        <v>306</v>
      </c>
      <c r="G425" s="11" t="s">
        <v>307</v>
      </c>
      <c r="H425" s="11" t="s">
        <v>306</v>
      </c>
      <c r="I425" s="11" t="s">
        <v>306</v>
      </c>
      <c r="J425" s="11" t="s">
        <v>306</v>
      </c>
      <c r="K425" s="11" t="s">
        <v>306</v>
      </c>
      <c r="L425" s="11" t="s">
        <v>306</v>
      </c>
      <c r="M425" s="11" t="s">
        <v>306</v>
      </c>
      <c r="N425" s="150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9"/>
      <c r="C426" s="9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150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</v>
      </c>
    </row>
    <row r="427" spans="1:65">
      <c r="A427" s="30"/>
      <c r="B427" s="18">
        <v>1</v>
      </c>
      <c r="C427" s="14">
        <v>1</v>
      </c>
      <c r="D427" s="22">
        <v>0.25</v>
      </c>
      <c r="E427" s="145">
        <v>0.4</v>
      </c>
      <c r="F427" s="22">
        <v>0.22</v>
      </c>
      <c r="G427" s="145">
        <v>0.3</v>
      </c>
      <c r="H427" s="22">
        <v>0.28000000000000003</v>
      </c>
      <c r="I427" s="22">
        <v>0.316</v>
      </c>
      <c r="J427" s="145">
        <v>0.23341350532833588</v>
      </c>
      <c r="K427" s="145">
        <v>0.33</v>
      </c>
      <c r="L427" s="22">
        <v>0.30445</v>
      </c>
      <c r="M427" s="152">
        <v>0.34</v>
      </c>
      <c r="N427" s="150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2</v>
      </c>
      <c r="D428" s="11">
        <v>0.27</v>
      </c>
      <c r="E428" s="146">
        <v>0.4</v>
      </c>
      <c r="F428" s="11">
        <v>0.25</v>
      </c>
      <c r="G428" s="146">
        <v>0.3</v>
      </c>
      <c r="H428" s="11">
        <v>0.28000000000000003</v>
      </c>
      <c r="I428" s="11">
        <v>0.28999999999999998</v>
      </c>
      <c r="J428" s="146">
        <v>0.24901977013780754</v>
      </c>
      <c r="K428" s="146">
        <v>0.34</v>
      </c>
      <c r="L428" s="11">
        <v>0.27334999999999998</v>
      </c>
      <c r="M428" s="11">
        <v>0.28000000000000003</v>
      </c>
      <c r="N428" s="150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5</v>
      </c>
    </row>
    <row r="429" spans="1:65">
      <c r="A429" s="30"/>
      <c r="B429" s="19">
        <v>1</v>
      </c>
      <c r="C429" s="9">
        <v>3</v>
      </c>
      <c r="D429" s="11">
        <v>0.3</v>
      </c>
      <c r="E429" s="146">
        <v>0.4</v>
      </c>
      <c r="F429" s="11">
        <v>0.27</v>
      </c>
      <c r="G429" s="146">
        <v>0.3</v>
      </c>
      <c r="H429" s="11">
        <v>0.28000000000000003</v>
      </c>
      <c r="I429" s="11">
        <v>0.28029999999999999</v>
      </c>
      <c r="J429" s="146">
        <v>0.21632936856209659</v>
      </c>
      <c r="K429" s="146">
        <v>0.32</v>
      </c>
      <c r="L429" s="11">
        <v>0.26885000000000003</v>
      </c>
      <c r="M429" s="11">
        <v>0.27</v>
      </c>
      <c r="N429" s="150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16</v>
      </c>
    </row>
    <row r="430" spans="1:65">
      <c r="A430" s="30"/>
      <c r="B430" s="19">
        <v>1</v>
      </c>
      <c r="C430" s="9">
        <v>4</v>
      </c>
      <c r="D430" s="11">
        <v>0.27</v>
      </c>
      <c r="E430" s="146">
        <v>0.4</v>
      </c>
      <c r="F430" s="11">
        <v>0.24</v>
      </c>
      <c r="G430" s="146">
        <v>0.3</v>
      </c>
      <c r="H430" s="11">
        <v>0.26</v>
      </c>
      <c r="I430" s="11">
        <v>0.25719999999999998</v>
      </c>
      <c r="J430" s="146">
        <v>0.22710357444890608</v>
      </c>
      <c r="K430" s="146">
        <v>0.33</v>
      </c>
      <c r="L430" s="11">
        <v>0.26655000000000001</v>
      </c>
      <c r="M430" s="11">
        <v>0.28000000000000003</v>
      </c>
      <c r="N430" s="150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0.27224444444444446</v>
      </c>
    </row>
    <row r="431" spans="1:65">
      <c r="A431" s="30"/>
      <c r="B431" s="19">
        <v>1</v>
      </c>
      <c r="C431" s="9">
        <v>5</v>
      </c>
      <c r="D431" s="11">
        <v>0.3</v>
      </c>
      <c r="E431" s="146">
        <v>0.4</v>
      </c>
      <c r="F431" s="11">
        <v>0.24</v>
      </c>
      <c r="G431" s="146">
        <v>0.3</v>
      </c>
      <c r="H431" s="11">
        <v>0.28000000000000003</v>
      </c>
      <c r="I431" s="11">
        <v>0.2883</v>
      </c>
      <c r="J431" s="146">
        <v>0.23021194142715942</v>
      </c>
      <c r="K431" s="146">
        <v>0.32</v>
      </c>
      <c r="L431" s="11">
        <v>0.27300000000000002</v>
      </c>
      <c r="M431" s="11">
        <v>0.27</v>
      </c>
      <c r="N431" s="150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36</v>
      </c>
    </row>
    <row r="432" spans="1:65">
      <c r="A432" s="30"/>
      <c r="B432" s="19">
        <v>1</v>
      </c>
      <c r="C432" s="9">
        <v>6</v>
      </c>
      <c r="D432" s="11">
        <v>0.28000000000000003</v>
      </c>
      <c r="E432" s="146">
        <v>0.4</v>
      </c>
      <c r="F432" s="11">
        <v>0.23</v>
      </c>
      <c r="G432" s="146">
        <v>0.3</v>
      </c>
      <c r="H432" s="11">
        <v>0.26</v>
      </c>
      <c r="I432" s="11">
        <v>0.25919999999999999</v>
      </c>
      <c r="J432" s="146">
        <v>0.22740725581682797</v>
      </c>
      <c r="K432" s="146">
        <v>0.39</v>
      </c>
      <c r="L432" s="11">
        <v>0.27160000000000001</v>
      </c>
      <c r="M432" s="11">
        <v>0.31</v>
      </c>
      <c r="N432" s="150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20" t="s">
        <v>275</v>
      </c>
      <c r="C433" s="12"/>
      <c r="D433" s="23">
        <v>0.27833333333333338</v>
      </c>
      <c r="E433" s="23">
        <v>0.39999999999999997</v>
      </c>
      <c r="F433" s="23">
        <v>0.24166666666666667</v>
      </c>
      <c r="G433" s="23">
        <v>0.3</v>
      </c>
      <c r="H433" s="23">
        <v>0.27333333333333337</v>
      </c>
      <c r="I433" s="23">
        <v>0.28183333333333332</v>
      </c>
      <c r="J433" s="23">
        <v>0.2305809026201889</v>
      </c>
      <c r="K433" s="23">
        <v>0.33833333333333337</v>
      </c>
      <c r="L433" s="23">
        <v>0.27630000000000005</v>
      </c>
      <c r="M433" s="23">
        <v>0.29166666666666669</v>
      </c>
      <c r="N433" s="150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276</v>
      </c>
      <c r="C434" s="29"/>
      <c r="D434" s="11">
        <v>0.27500000000000002</v>
      </c>
      <c r="E434" s="11">
        <v>0.4</v>
      </c>
      <c r="F434" s="11">
        <v>0.24</v>
      </c>
      <c r="G434" s="11">
        <v>0.3</v>
      </c>
      <c r="H434" s="11">
        <v>0.28000000000000003</v>
      </c>
      <c r="I434" s="11">
        <v>0.2843</v>
      </c>
      <c r="J434" s="11">
        <v>0.22880959862199368</v>
      </c>
      <c r="K434" s="11">
        <v>0.33</v>
      </c>
      <c r="L434" s="11">
        <v>0.27229999999999999</v>
      </c>
      <c r="M434" s="11">
        <v>0.28000000000000003</v>
      </c>
      <c r="N434" s="150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277</v>
      </c>
      <c r="C435" s="29"/>
      <c r="D435" s="24">
        <v>1.940790217067951E-2</v>
      </c>
      <c r="E435" s="24">
        <v>6.0809419444881171E-17</v>
      </c>
      <c r="F435" s="24">
        <v>1.7224014243685089E-2</v>
      </c>
      <c r="G435" s="24">
        <v>0</v>
      </c>
      <c r="H435" s="24">
        <v>1.0327955589886454E-2</v>
      </c>
      <c r="I435" s="24">
        <v>2.1896544628472021E-2</v>
      </c>
      <c r="J435" s="24">
        <v>1.0709077215602665E-2</v>
      </c>
      <c r="K435" s="24">
        <v>2.6394443859772208E-2</v>
      </c>
      <c r="L435" s="24">
        <v>1.4033317498011646E-2</v>
      </c>
      <c r="M435" s="24">
        <v>2.7868739954771307E-2</v>
      </c>
      <c r="N435" s="203"/>
      <c r="O435" s="204"/>
      <c r="P435" s="204"/>
      <c r="Q435" s="204"/>
      <c r="R435" s="204"/>
      <c r="S435" s="204"/>
      <c r="T435" s="204"/>
      <c r="U435" s="204"/>
      <c r="V435" s="204"/>
      <c r="W435" s="204"/>
      <c r="X435" s="204"/>
      <c r="Y435" s="204"/>
      <c r="Z435" s="204"/>
      <c r="AA435" s="204"/>
      <c r="AB435" s="204"/>
      <c r="AC435" s="204"/>
      <c r="AD435" s="204"/>
      <c r="AE435" s="204"/>
      <c r="AF435" s="204"/>
      <c r="AG435" s="204"/>
      <c r="AH435" s="204"/>
      <c r="AI435" s="204"/>
      <c r="AJ435" s="204"/>
      <c r="AK435" s="204"/>
      <c r="AL435" s="204"/>
      <c r="AM435" s="204"/>
      <c r="AN435" s="204"/>
      <c r="AO435" s="204"/>
      <c r="AP435" s="204"/>
      <c r="AQ435" s="204"/>
      <c r="AR435" s="204"/>
      <c r="AS435" s="204"/>
      <c r="AT435" s="204"/>
      <c r="AU435" s="204"/>
      <c r="AV435" s="204"/>
      <c r="AW435" s="204"/>
      <c r="AX435" s="204"/>
      <c r="AY435" s="204"/>
      <c r="AZ435" s="204"/>
      <c r="BA435" s="204"/>
      <c r="BB435" s="204"/>
      <c r="BC435" s="204"/>
      <c r="BD435" s="204"/>
      <c r="BE435" s="204"/>
      <c r="BF435" s="204"/>
      <c r="BG435" s="204"/>
      <c r="BH435" s="204"/>
      <c r="BI435" s="204"/>
      <c r="BJ435" s="204"/>
      <c r="BK435" s="204"/>
      <c r="BL435" s="204"/>
      <c r="BM435" s="56"/>
    </row>
    <row r="436" spans="1:65">
      <c r="A436" s="30"/>
      <c r="B436" s="3" t="s">
        <v>86</v>
      </c>
      <c r="C436" s="29"/>
      <c r="D436" s="13">
        <v>6.972898983477667E-2</v>
      </c>
      <c r="E436" s="13">
        <v>1.5202354861220294E-16</v>
      </c>
      <c r="F436" s="13">
        <v>7.1271783077317602E-2</v>
      </c>
      <c r="G436" s="13">
        <v>0</v>
      </c>
      <c r="H436" s="13">
        <v>3.7785203377633358E-2</v>
      </c>
      <c r="I436" s="13">
        <v>7.7693239367730413E-2</v>
      </c>
      <c r="J436" s="13">
        <v>4.6443903610016546E-2</v>
      </c>
      <c r="K436" s="13">
        <v>7.8013134560903072E-2</v>
      </c>
      <c r="L436" s="13">
        <v>5.0790146572608191E-2</v>
      </c>
      <c r="M436" s="13">
        <v>9.554996555921591E-2</v>
      </c>
      <c r="N436" s="150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278</v>
      </c>
      <c r="C437" s="29"/>
      <c r="D437" s="13">
        <v>2.2365521181944459E-2</v>
      </c>
      <c r="E437" s="13">
        <v>0.46926781487225511</v>
      </c>
      <c r="F437" s="13">
        <v>-0.11231736184801244</v>
      </c>
      <c r="G437" s="13">
        <v>0.1019508611541915</v>
      </c>
      <c r="H437" s="13">
        <v>3.999673496041245E-3</v>
      </c>
      <c r="I437" s="13">
        <v>3.5221614562076509E-2</v>
      </c>
      <c r="J437" s="13">
        <v>-0.15303725263990697</v>
      </c>
      <c r="K437" s="13">
        <v>0.2427556934127828</v>
      </c>
      <c r="L437" s="13">
        <v>1.4896743123010481E-2</v>
      </c>
      <c r="M437" s="13">
        <v>7.1341115011019474E-2</v>
      </c>
      <c r="N437" s="150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46" t="s">
        <v>279</v>
      </c>
      <c r="C438" s="47"/>
      <c r="D438" s="45">
        <v>7.0000000000000007E-2</v>
      </c>
      <c r="E438" s="45" t="s">
        <v>280</v>
      </c>
      <c r="F438" s="45">
        <v>2.5499999999999998</v>
      </c>
      <c r="G438" s="45" t="s">
        <v>280</v>
      </c>
      <c r="H438" s="45">
        <v>0.28000000000000003</v>
      </c>
      <c r="I438" s="45">
        <v>0.32</v>
      </c>
      <c r="J438" s="45">
        <v>3.34</v>
      </c>
      <c r="K438" s="45">
        <v>4.3600000000000003</v>
      </c>
      <c r="L438" s="45">
        <v>7.0000000000000007E-2</v>
      </c>
      <c r="M438" s="45">
        <v>1.03</v>
      </c>
      <c r="N438" s="150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1" t="s">
        <v>320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BM439" s="55"/>
    </row>
    <row r="440" spans="1:65">
      <c r="BM440" s="55"/>
    </row>
    <row r="441" spans="1:65" ht="15">
      <c r="B441" s="8" t="s">
        <v>545</v>
      </c>
      <c r="BM441" s="28" t="s">
        <v>66</v>
      </c>
    </row>
    <row r="442" spans="1:65" ht="15">
      <c r="A442" s="25" t="s">
        <v>14</v>
      </c>
      <c r="B442" s="18" t="s">
        <v>111</v>
      </c>
      <c r="C442" s="15" t="s">
        <v>112</v>
      </c>
      <c r="D442" s="16" t="s">
        <v>228</v>
      </c>
      <c r="E442" s="17" t="s">
        <v>228</v>
      </c>
      <c r="F442" s="17" t="s">
        <v>228</v>
      </c>
      <c r="G442" s="17" t="s">
        <v>228</v>
      </c>
      <c r="H442" s="17" t="s">
        <v>228</v>
      </c>
      <c r="I442" s="17" t="s">
        <v>228</v>
      </c>
      <c r="J442" s="17" t="s">
        <v>228</v>
      </c>
      <c r="K442" s="17" t="s">
        <v>228</v>
      </c>
      <c r="L442" s="17" t="s">
        <v>228</v>
      </c>
      <c r="M442" s="17" t="s">
        <v>228</v>
      </c>
      <c r="N442" s="17" t="s">
        <v>228</v>
      </c>
      <c r="O442" s="17" t="s">
        <v>228</v>
      </c>
      <c r="P442" s="17" t="s">
        <v>228</v>
      </c>
      <c r="Q442" s="17" t="s">
        <v>228</v>
      </c>
      <c r="R442" s="17" t="s">
        <v>228</v>
      </c>
      <c r="S442" s="17" t="s">
        <v>228</v>
      </c>
      <c r="T442" s="17" t="s">
        <v>228</v>
      </c>
      <c r="U442" s="17" t="s">
        <v>228</v>
      </c>
      <c r="V442" s="17" t="s">
        <v>228</v>
      </c>
      <c r="W442" s="17" t="s">
        <v>228</v>
      </c>
      <c r="X442" s="17" t="s">
        <v>228</v>
      </c>
      <c r="Y442" s="17" t="s">
        <v>228</v>
      </c>
      <c r="Z442" s="17" t="s">
        <v>228</v>
      </c>
      <c r="AA442" s="17" t="s">
        <v>228</v>
      </c>
      <c r="AB442" s="150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229</v>
      </c>
      <c r="C443" s="9" t="s">
        <v>229</v>
      </c>
      <c r="D443" s="148" t="s">
        <v>231</v>
      </c>
      <c r="E443" s="149" t="s">
        <v>232</v>
      </c>
      <c r="F443" s="149" t="s">
        <v>233</v>
      </c>
      <c r="G443" s="149" t="s">
        <v>234</v>
      </c>
      <c r="H443" s="149" t="s">
        <v>235</v>
      </c>
      <c r="I443" s="149" t="s">
        <v>236</v>
      </c>
      <c r="J443" s="149" t="s">
        <v>237</v>
      </c>
      <c r="K443" s="149" t="s">
        <v>238</v>
      </c>
      <c r="L443" s="149" t="s">
        <v>239</v>
      </c>
      <c r="M443" s="149" t="s">
        <v>240</v>
      </c>
      <c r="N443" s="149" t="s">
        <v>241</v>
      </c>
      <c r="O443" s="149" t="s">
        <v>242</v>
      </c>
      <c r="P443" s="149" t="s">
        <v>243</v>
      </c>
      <c r="Q443" s="149" t="s">
        <v>245</v>
      </c>
      <c r="R443" s="149" t="s">
        <v>246</v>
      </c>
      <c r="S443" s="149" t="s">
        <v>248</v>
      </c>
      <c r="T443" s="149" t="s">
        <v>249</v>
      </c>
      <c r="U443" s="149" t="s">
        <v>304</v>
      </c>
      <c r="V443" s="149" t="s">
        <v>251</v>
      </c>
      <c r="W443" s="149" t="s">
        <v>305</v>
      </c>
      <c r="X443" s="149" t="s">
        <v>260</v>
      </c>
      <c r="Y443" s="149" t="s">
        <v>266</v>
      </c>
      <c r="Z443" s="149" t="s">
        <v>267</v>
      </c>
      <c r="AA443" s="149" t="s">
        <v>268</v>
      </c>
      <c r="AB443" s="150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306</v>
      </c>
      <c r="E444" s="11" t="s">
        <v>307</v>
      </c>
      <c r="F444" s="11" t="s">
        <v>307</v>
      </c>
      <c r="G444" s="11" t="s">
        <v>306</v>
      </c>
      <c r="H444" s="11" t="s">
        <v>115</v>
      </c>
      <c r="I444" s="11" t="s">
        <v>307</v>
      </c>
      <c r="J444" s="11" t="s">
        <v>306</v>
      </c>
      <c r="K444" s="11" t="s">
        <v>306</v>
      </c>
      <c r="L444" s="11" t="s">
        <v>307</v>
      </c>
      <c r="M444" s="11" t="s">
        <v>307</v>
      </c>
      <c r="N444" s="11" t="s">
        <v>307</v>
      </c>
      <c r="O444" s="11" t="s">
        <v>307</v>
      </c>
      <c r="P444" s="11" t="s">
        <v>307</v>
      </c>
      <c r="Q444" s="11" t="s">
        <v>307</v>
      </c>
      <c r="R444" s="11" t="s">
        <v>306</v>
      </c>
      <c r="S444" s="11" t="s">
        <v>306</v>
      </c>
      <c r="T444" s="11" t="s">
        <v>307</v>
      </c>
      <c r="U444" s="11" t="s">
        <v>307</v>
      </c>
      <c r="V444" s="11" t="s">
        <v>115</v>
      </c>
      <c r="W444" s="11" t="s">
        <v>306</v>
      </c>
      <c r="X444" s="11" t="s">
        <v>306</v>
      </c>
      <c r="Y444" s="11" t="s">
        <v>306</v>
      </c>
      <c r="Z444" s="11" t="s">
        <v>306</v>
      </c>
      <c r="AA444" s="11" t="s">
        <v>306</v>
      </c>
      <c r="AB444" s="150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150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05">
        <v>3.1E-2</v>
      </c>
      <c r="E446" s="205">
        <v>3.1E-2</v>
      </c>
      <c r="F446" s="205">
        <v>0.03</v>
      </c>
      <c r="G446" s="207">
        <v>4.8000000000000001E-2</v>
      </c>
      <c r="H446" s="207" t="s">
        <v>209</v>
      </c>
      <c r="I446" s="207" t="s">
        <v>106</v>
      </c>
      <c r="J446" s="207">
        <v>4.2999999999999997E-2</v>
      </c>
      <c r="K446" s="207">
        <v>5.3999999999999999E-2</v>
      </c>
      <c r="L446" s="205">
        <v>3.3000000000000002E-2</v>
      </c>
      <c r="M446" s="205">
        <v>2.8000000000000001E-2</v>
      </c>
      <c r="N446" s="205">
        <v>3.1E-2</v>
      </c>
      <c r="O446" s="205">
        <v>3.4000000000000002E-2</v>
      </c>
      <c r="P446" s="207">
        <v>4.2999999999999997E-2</v>
      </c>
      <c r="Q446" s="205">
        <v>0.03</v>
      </c>
      <c r="R446" s="207" t="s">
        <v>209</v>
      </c>
      <c r="S446" s="207" t="s">
        <v>209</v>
      </c>
      <c r="T446" s="205">
        <v>0.03</v>
      </c>
      <c r="U446" s="205">
        <v>2.8000000000000001E-2</v>
      </c>
      <c r="V446" s="207" t="s">
        <v>106</v>
      </c>
      <c r="W446" s="205">
        <v>2.8931616906795538E-2</v>
      </c>
      <c r="X446" s="206">
        <v>4.4999999999999998E-2</v>
      </c>
      <c r="Y446" s="207" t="s">
        <v>209</v>
      </c>
      <c r="Z446" s="207">
        <v>0.02</v>
      </c>
      <c r="AA446" s="205">
        <v>0.03</v>
      </c>
      <c r="AB446" s="203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08">
        <v>1</v>
      </c>
    </row>
    <row r="447" spans="1:65">
      <c r="A447" s="30"/>
      <c r="B447" s="19">
        <v>1</v>
      </c>
      <c r="C447" s="9">
        <v>2</v>
      </c>
      <c r="D447" s="24">
        <v>2.8000000000000001E-2</v>
      </c>
      <c r="E447" s="24">
        <v>2.9000000000000001E-2</v>
      </c>
      <c r="F447" s="24">
        <v>0.03</v>
      </c>
      <c r="G447" s="209">
        <v>3.6999999999999998E-2</v>
      </c>
      <c r="H447" s="209" t="s">
        <v>209</v>
      </c>
      <c r="I447" s="209" t="s">
        <v>106</v>
      </c>
      <c r="J447" s="209">
        <v>3.6999999999999998E-2</v>
      </c>
      <c r="K447" s="209">
        <v>0.06</v>
      </c>
      <c r="L447" s="24">
        <v>3.3000000000000002E-2</v>
      </c>
      <c r="M447" s="24">
        <v>3.3000000000000002E-2</v>
      </c>
      <c r="N447" s="24">
        <v>3.1E-2</v>
      </c>
      <c r="O447" s="24">
        <v>3.1E-2</v>
      </c>
      <c r="P447" s="209">
        <v>4.2000000000000003E-2</v>
      </c>
      <c r="Q447" s="24">
        <v>0.03</v>
      </c>
      <c r="R447" s="209" t="s">
        <v>209</v>
      </c>
      <c r="S447" s="209" t="s">
        <v>209</v>
      </c>
      <c r="T447" s="24">
        <v>0.03</v>
      </c>
      <c r="U447" s="24">
        <v>3.1E-2</v>
      </c>
      <c r="V447" s="209" t="s">
        <v>106</v>
      </c>
      <c r="W447" s="24">
        <v>2.7227214223295586E-2</v>
      </c>
      <c r="X447" s="24">
        <v>3.5000000000000003E-2</v>
      </c>
      <c r="Y447" s="209" t="s">
        <v>209</v>
      </c>
      <c r="Z447" s="209">
        <v>0.02</v>
      </c>
      <c r="AA447" s="24">
        <v>0.03</v>
      </c>
      <c r="AB447" s="203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08">
        <v>20</v>
      </c>
    </row>
    <row r="448" spans="1:65">
      <c r="A448" s="30"/>
      <c r="B448" s="19">
        <v>1</v>
      </c>
      <c r="C448" s="9">
        <v>3</v>
      </c>
      <c r="D448" s="24">
        <v>2.8000000000000001E-2</v>
      </c>
      <c r="E448" s="24">
        <v>2.8000000000000001E-2</v>
      </c>
      <c r="F448" s="24">
        <v>0.03</v>
      </c>
      <c r="G448" s="209">
        <v>3.4000000000000002E-2</v>
      </c>
      <c r="H448" s="209" t="s">
        <v>209</v>
      </c>
      <c r="I448" s="209" t="s">
        <v>106</v>
      </c>
      <c r="J448" s="209">
        <v>4.2999999999999997E-2</v>
      </c>
      <c r="K448" s="209">
        <v>5.1999999999999998E-2</v>
      </c>
      <c r="L448" s="24">
        <v>2.9000000000000001E-2</v>
      </c>
      <c r="M448" s="24">
        <v>2.9000000000000001E-2</v>
      </c>
      <c r="N448" s="24">
        <v>3.1E-2</v>
      </c>
      <c r="O448" s="24">
        <v>3.1E-2</v>
      </c>
      <c r="P448" s="209">
        <v>4.4999999999999998E-2</v>
      </c>
      <c r="Q448" s="24">
        <v>0.03</v>
      </c>
      <c r="R448" s="209" t="s">
        <v>209</v>
      </c>
      <c r="S448" s="209" t="s">
        <v>209</v>
      </c>
      <c r="T448" s="24">
        <v>0.03</v>
      </c>
      <c r="U448" s="24">
        <v>2.8000000000000001E-2</v>
      </c>
      <c r="V448" s="209" t="s">
        <v>106</v>
      </c>
      <c r="W448" s="24">
        <v>2.9748760843723011E-2</v>
      </c>
      <c r="X448" s="24">
        <v>3.5000000000000003E-2</v>
      </c>
      <c r="Y448" s="209" t="s">
        <v>209</v>
      </c>
      <c r="Z448" s="209">
        <v>0.02</v>
      </c>
      <c r="AA448" s="233">
        <v>0.04</v>
      </c>
      <c r="AB448" s="203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08">
        <v>16</v>
      </c>
    </row>
    <row r="449" spans="1:65">
      <c r="A449" s="30"/>
      <c r="B449" s="19">
        <v>1</v>
      </c>
      <c r="C449" s="9">
        <v>4</v>
      </c>
      <c r="D449" s="24">
        <v>3.1E-2</v>
      </c>
      <c r="E449" s="24">
        <v>2.9000000000000001E-2</v>
      </c>
      <c r="F449" s="24">
        <v>0.03</v>
      </c>
      <c r="G449" s="209">
        <v>5.2999999999999999E-2</v>
      </c>
      <c r="H449" s="209" t="s">
        <v>209</v>
      </c>
      <c r="I449" s="209" t="s">
        <v>106</v>
      </c>
      <c r="J449" s="209">
        <v>3.5999999999999997E-2</v>
      </c>
      <c r="K449" s="209">
        <v>5.5E-2</v>
      </c>
      <c r="L449" s="24">
        <v>0.03</v>
      </c>
      <c r="M449" s="24">
        <v>0.03</v>
      </c>
      <c r="N449" s="24">
        <v>3.1E-2</v>
      </c>
      <c r="O449" s="24">
        <v>0.03</v>
      </c>
      <c r="P449" s="209">
        <v>3.7999999999999999E-2</v>
      </c>
      <c r="Q449" s="24">
        <v>0.03</v>
      </c>
      <c r="R449" s="209" t="s">
        <v>209</v>
      </c>
      <c r="S449" s="209" t="s">
        <v>209</v>
      </c>
      <c r="T449" s="24">
        <v>0.03</v>
      </c>
      <c r="U449" s="24">
        <v>2.7E-2</v>
      </c>
      <c r="V449" s="209" t="s">
        <v>106</v>
      </c>
      <c r="W449" s="24">
        <v>3.1245247380866089E-2</v>
      </c>
      <c r="X449" s="24">
        <v>3.5000000000000003E-2</v>
      </c>
      <c r="Y449" s="209" t="s">
        <v>209</v>
      </c>
      <c r="Z449" s="209">
        <v>0.04</v>
      </c>
      <c r="AA449" s="24">
        <v>0.03</v>
      </c>
      <c r="AB449" s="203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08">
        <v>3.0146814482235013E-2</v>
      </c>
    </row>
    <row r="450" spans="1:65">
      <c r="A450" s="30"/>
      <c r="B450" s="19">
        <v>1</v>
      </c>
      <c r="C450" s="9">
        <v>5</v>
      </c>
      <c r="D450" s="24">
        <v>2.9000000000000001E-2</v>
      </c>
      <c r="E450" s="24">
        <v>2.5999999999999999E-2</v>
      </c>
      <c r="F450" s="24">
        <v>0.03</v>
      </c>
      <c r="G450" s="209">
        <v>6.9000000000000006E-2</v>
      </c>
      <c r="H450" s="209" t="s">
        <v>209</v>
      </c>
      <c r="I450" s="209" t="s">
        <v>106</v>
      </c>
      <c r="J450" s="209">
        <v>4.1000000000000002E-2</v>
      </c>
      <c r="K450" s="209">
        <v>0.05</v>
      </c>
      <c r="L450" s="24">
        <v>3.1E-2</v>
      </c>
      <c r="M450" s="24">
        <v>2.9000000000000001E-2</v>
      </c>
      <c r="N450" s="24">
        <v>0.03</v>
      </c>
      <c r="O450" s="24">
        <v>0.03</v>
      </c>
      <c r="P450" s="209">
        <v>4.3999999999999997E-2</v>
      </c>
      <c r="Q450" s="24">
        <v>0.03</v>
      </c>
      <c r="R450" s="209" t="s">
        <v>209</v>
      </c>
      <c r="S450" s="209" t="s">
        <v>209</v>
      </c>
      <c r="T450" s="24">
        <v>0.03</v>
      </c>
      <c r="U450" s="24">
        <v>2.8000000000000001E-2</v>
      </c>
      <c r="V450" s="209" t="s">
        <v>106</v>
      </c>
      <c r="W450" s="24">
        <v>2.8390101990595409E-2</v>
      </c>
      <c r="X450" s="24">
        <v>0.03</v>
      </c>
      <c r="Y450" s="209" t="s">
        <v>209</v>
      </c>
      <c r="Z450" s="209">
        <v>0.03</v>
      </c>
      <c r="AA450" s="24">
        <v>0.03</v>
      </c>
      <c r="AB450" s="203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08">
        <v>37</v>
      </c>
    </row>
    <row r="451" spans="1:65">
      <c r="A451" s="30"/>
      <c r="B451" s="19">
        <v>1</v>
      </c>
      <c r="C451" s="9">
        <v>6</v>
      </c>
      <c r="D451" s="24">
        <v>2.9000000000000001E-2</v>
      </c>
      <c r="E451" s="24">
        <v>2.9000000000000001E-2</v>
      </c>
      <c r="F451" s="24">
        <v>0.03</v>
      </c>
      <c r="G451" s="209">
        <v>5.2999999999999999E-2</v>
      </c>
      <c r="H451" s="209" t="s">
        <v>209</v>
      </c>
      <c r="I451" s="209" t="s">
        <v>106</v>
      </c>
      <c r="J451" s="209">
        <v>3.9E-2</v>
      </c>
      <c r="K451" s="209">
        <v>5.3999999999999999E-2</v>
      </c>
      <c r="L451" s="24">
        <v>3.1E-2</v>
      </c>
      <c r="M451" s="24">
        <v>0.03</v>
      </c>
      <c r="N451" s="233">
        <v>2.8000000000000001E-2</v>
      </c>
      <c r="O451" s="24">
        <v>3.2000000000000001E-2</v>
      </c>
      <c r="P451" s="209">
        <v>4.7E-2</v>
      </c>
      <c r="Q451" s="24">
        <v>0.03</v>
      </c>
      <c r="R451" s="209" t="s">
        <v>209</v>
      </c>
      <c r="S451" s="209" t="s">
        <v>209</v>
      </c>
      <c r="T451" s="24">
        <v>0.03</v>
      </c>
      <c r="U451" s="24">
        <v>2.4E-2</v>
      </c>
      <c r="V451" s="209" t="s">
        <v>106</v>
      </c>
      <c r="W451" s="233">
        <v>3.6761225442009299E-2</v>
      </c>
      <c r="X451" s="24">
        <v>3.5000000000000003E-2</v>
      </c>
      <c r="Y451" s="209" t="s">
        <v>209</v>
      </c>
      <c r="Z451" s="209">
        <v>0.02</v>
      </c>
      <c r="AA451" s="24">
        <v>0.03</v>
      </c>
      <c r="AB451" s="203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20" t="s">
        <v>275</v>
      </c>
      <c r="C452" s="12"/>
      <c r="D452" s="210">
        <v>2.9333333333333333E-2</v>
      </c>
      <c r="E452" s="210">
        <v>2.8666666666666663E-2</v>
      </c>
      <c r="F452" s="210">
        <v>0.03</v>
      </c>
      <c r="G452" s="210">
        <v>4.8999999999999995E-2</v>
      </c>
      <c r="H452" s="210" t="s">
        <v>706</v>
      </c>
      <c r="I452" s="210" t="s">
        <v>706</v>
      </c>
      <c r="J452" s="210">
        <v>3.9833333333333332E-2</v>
      </c>
      <c r="K452" s="210">
        <v>5.4166666666666662E-2</v>
      </c>
      <c r="L452" s="210">
        <v>3.1166666666666665E-2</v>
      </c>
      <c r="M452" s="210">
        <v>2.9833333333333333E-2</v>
      </c>
      <c r="N452" s="210">
        <v>3.0333333333333334E-2</v>
      </c>
      <c r="O452" s="210">
        <v>3.1333333333333331E-2</v>
      </c>
      <c r="P452" s="210">
        <v>4.3166666666666666E-2</v>
      </c>
      <c r="Q452" s="210">
        <v>0.03</v>
      </c>
      <c r="R452" s="210" t="s">
        <v>706</v>
      </c>
      <c r="S452" s="210" t="s">
        <v>706</v>
      </c>
      <c r="T452" s="210">
        <v>0.03</v>
      </c>
      <c r="U452" s="210">
        <v>2.7666666666666662E-2</v>
      </c>
      <c r="V452" s="210" t="s">
        <v>706</v>
      </c>
      <c r="W452" s="210">
        <v>3.0384027797880821E-2</v>
      </c>
      <c r="X452" s="210">
        <v>3.5833333333333335E-2</v>
      </c>
      <c r="Y452" s="210" t="s">
        <v>706</v>
      </c>
      <c r="Z452" s="210">
        <v>2.4999999999999998E-2</v>
      </c>
      <c r="AA452" s="210">
        <v>3.1666666666666669E-2</v>
      </c>
      <c r="AB452" s="203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276</v>
      </c>
      <c r="C453" s="29"/>
      <c r="D453" s="24">
        <v>2.9000000000000001E-2</v>
      </c>
      <c r="E453" s="24">
        <v>2.9000000000000001E-2</v>
      </c>
      <c r="F453" s="24">
        <v>0.03</v>
      </c>
      <c r="G453" s="24">
        <v>5.0500000000000003E-2</v>
      </c>
      <c r="H453" s="24" t="s">
        <v>706</v>
      </c>
      <c r="I453" s="24" t="s">
        <v>706</v>
      </c>
      <c r="J453" s="24">
        <v>0.04</v>
      </c>
      <c r="K453" s="24">
        <v>5.3999999999999999E-2</v>
      </c>
      <c r="L453" s="24">
        <v>3.1E-2</v>
      </c>
      <c r="M453" s="24">
        <v>2.9499999999999998E-2</v>
      </c>
      <c r="N453" s="24">
        <v>3.1E-2</v>
      </c>
      <c r="O453" s="24">
        <v>3.1E-2</v>
      </c>
      <c r="P453" s="24">
        <v>4.3499999999999997E-2</v>
      </c>
      <c r="Q453" s="24">
        <v>0.03</v>
      </c>
      <c r="R453" s="24" t="s">
        <v>706</v>
      </c>
      <c r="S453" s="24" t="s">
        <v>706</v>
      </c>
      <c r="T453" s="24">
        <v>0.03</v>
      </c>
      <c r="U453" s="24">
        <v>2.8000000000000001E-2</v>
      </c>
      <c r="V453" s="24" t="s">
        <v>706</v>
      </c>
      <c r="W453" s="24">
        <v>2.9340188875259274E-2</v>
      </c>
      <c r="X453" s="24">
        <v>3.5000000000000003E-2</v>
      </c>
      <c r="Y453" s="24" t="s">
        <v>706</v>
      </c>
      <c r="Z453" s="24">
        <v>0.02</v>
      </c>
      <c r="AA453" s="24">
        <v>0.03</v>
      </c>
      <c r="AB453" s="203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56"/>
    </row>
    <row r="454" spans="1:65">
      <c r="A454" s="30"/>
      <c r="B454" s="3" t="s">
        <v>277</v>
      </c>
      <c r="C454" s="29"/>
      <c r="D454" s="24">
        <v>1.3662601021279461E-3</v>
      </c>
      <c r="E454" s="24">
        <v>1.6329931618554526E-3</v>
      </c>
      <c r="F454" s="24">
        <v>0</v>
      </c>
      <c r="G454" s="24">
        <v>1.266491215919007E-2</v>
      </c>
      <c r="H454" s="24" t="s">
        <v>706</v>
      </c>
      <c r="I454" s="24" t="s">
        <v>706</v>
      </c>
      <c r="J454" s="24">
        <v>2.9944392908634273E-3</v>
      </c>
      <c r="K454" s="24">
        <v>3.3714487489307412E-3</v>
      </c>
      <c r="L454" s="24">
        <v>1.6020819787597223E-3</v>
      </c>
      <c r="M454" s="24">
        <v>1.7224014243685086E-3</v>
      </c>
      <c r="N454" s="24">
        <v>1.2110601416389965E-3</v>
      </c>
      <c r="O454" s="24">
        <v>1.5055453054181633E-3</v>
      </c>
      <c r="P454" s="24">
        <v>3.0605010483034743E-3</v>
      </c>
      <c r="Q454" s="24">
        <v>0</v>
      </c>
      <c r="R454" s="24" t="s">
        <v>706</v>
      </c>
      <c r="S454" s="24" t="s">
        <v>706</v>
      </c>
      <c r="T454" s="24">
        <v>0</v>
      </c>
      <c r="U454" s="24">
        <v>2.2509257354845508E-3</v>
      </c>
      <c r="V454" s="24" t="s">
        <v>706</v>
      </c>
      <c r="W454" s="24">
        <v>3.4019001317389551E-3</v>
      </c>
      <c r="X454" s="24">
        <v>4.9159604012508741E-3</v>
      </c>
      <c r="Y454" s="24" t="s">
        <v>706</v>
      </c>
      <c r="Z454" s="24">
        <v>8.3666002653407616E-3</v>
      </c>
      <c r="AA454" s="24">
        <v>4.0824829046386306E-3</v>
      </c>
      <c r="AB454" s="203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3" t="s">
        <v>86</v>
      </c>
      <c r="C455" s="29"/>
      <c r="D455" s="13">
        <v>4.6577048936179984E-2</v>
      </c>
      <c r="E455" s="13">
        <v>5.6964877739143702E-2</v>
      </c>
      <c r="F455" s="13">
        <v>0</v>
      </c>
      <c r="G455" s="13">
        <v>0.25846759508551165</v>
      </c>
      <c r="H455" s="13" t="s">
        <v>706</v>
      </c>
      <c r="I455" s="13" t="s">
        <v>706</v>
      </c>
      <c r="J455" s="13">
        <v>7.5174208138830814E-2</v>
      </c>
      <c r="K455" s="13">
        <v>6.2242130749490615E-2</v>
      </c>
      <c r="L455" s="13">
        <v>5.1403699853253125E-2</v>
      </c>
      <c r="M455" s="13">
        <v>5.7734125956486318E-2</v>
      </c>
      <c r="N455" s="13">
        <v>3.9925059614472409E-2</v>
      </c>
      <c r="O455" s="13">
        <v>4.804931825802649E-2</v>
      </c>
      <c r="P455" s="13">
        <v>7.0899638184636474E-2</v>
      </c>
      <c r="Q455" s="13">
        <v>0</v>
      </c>
      <c r="R455" s="13" t="s">
        <v>706</v>
      </c>
      <c r="S455" s="13" t="s">
        <v>706</v>
      </c>
      <c r="T455" s="13">
        <v>0</v>
      </c>
      <c r="U455" s="13">
        <v>8.1358761523537992E-2</v>
      </c>
      <c r="V455" s="13" t="s">
        <v>706</v>
      </c>
      <c r="W455" s="13">
        <v>0.11196343534072943</v>
      </c>
      <c r="X455" s="13">
        <v>0.13718959259304764</v>
      </c>
      <c r="Y455" s="13" t="s">
        <v>706</v>
      </c>
      <c r="Z455" s="13">
        <v>0.33466401061363049</v>
      </c>
      <c r="AA455" s="13">
        <v>0.12892051277806202</v>
      </c>
      <c r="AB455" s="150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278</v>
      </c>
      <c r="C456" s="29"/>
      <c r="D456" s="13">
        <v>-2.6983983643812492E-2</v>
      </c>
      <c r="E456" s="13">
        <v>-4.9097984015544216E-2</v>
      </c>
      <c r="F456" s="13">
        <v>-4.869983272080991E-3</v>
      </c>
      <c r="G456" s="13">
        <v>0.62537902732226747</v>
      </c>
      <c r="H456" s="13" t="s">
        <v>706</v>
      </c>
      <c r="I456" s="13" t="s">
        <v>706</v>
      </c>
      <c r="J456" s="13">
        <v>0.32131152221095904</v>
      </c>
      <c r="K456" s="13">
        <v>0.79676253020318688</v>
      </c>
      <c r="L456" s="13">
        <v>3.3829517378449081E-2</v>
      </c>
      <c r="M456" s="13">
        <v>-1.0398483365013922E-2</v>
      </c>
      <c r="N456" s="13">
        <v>6.1870169137847597E-3</v>
      </c>
      <c r="O456" s="13">
        <v>3.9358017471381901E-2</v>
      </c>
      <c r="P456" s="13">
        <v>0.43188152406961677</v>
      </c>
      <c r="Q456" s="13">
        <v>-4.869983272080991E-3</v>
      </c>
      <c r="R456" s="13" t="s">
        <v>706</v>
      </c>
      <c r="S456" s="13" t="s">
        <v>706</v>
      </c>
      <c r="T456" s="13">
        <v>-4.869983272080991E-3</v>
      </c>
      <c r="U456" s="13">
        <v>-8.2268984573141468E-2</v>
      </c>
      <c r="V456" s="13" t="s">
        <v>706</v>
      </c>
      <c r="W456" s="13">
        <v>7.8686030255565864E-3</v>
      </c>
      <c r="X456" s="13">
        <v>0.18862751998057004</v>
      </c>
      <c r="Y456" s="13" t="s">
        <v>706</v>
      </c>
      <c r="Z456" s="13">
        <v>-0.17072498606006759</v>
      </c>
      <c r="AA456" s="13">
        <v>5.0415017657247985E-2</v>
      </c>
      <c r="AB456" s="150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279</v>
      </c>
      <c r="C457" s="47"/>
      <c r="D457" s="45">
        <v>0.15</v>
      </c>
      <c r="E457" s="45">
        <v>0.26</v>
      </c>
      <c r="F457" s="45">
        <v>0.03</v>
      </c>
      <c r="G457" s="45">
        <v>3.31</v>
      </c>
      <c r="H457" s="45">
        <v>0.91</v>
      </c>
      <c r="I457" s="45">
        <v>3.49</v>
      </c>
      <c r="J457" s="45">
        <v>1.7</v>
      </c>
      <c r="K457" s="45">
        <v>4.22</v>
      </c>
      <c r="L457" s="45">
        <v>0.18</v>
      </c>
      <c r="M457" s="45">
        <v>0.06</v>
      </c>
      <c r="N457" s="45">
        <v>0.03</v>
      </c>
      <c r="O457" s="45">
        <v>0.21</v>
      </c>
      <c r="P457" s="45">
        <v>2.29</v>
      </c>
      <c r="Q457" s="45">
        <v>0.03</v>
      </c>
      <c r="R457" s="45">
        <v>0.91</v>
      </c>
      <c r="S457" s="45">
        <v>0.91</v>
      </c>
      <c r="T457" s="45">
        <v>0.03</v>
      </c>
      <c r="U457" s="45">
        <v>0.44</v>
      </c>
      <c r="V457" s="45">
        <v>3.49</v>
      </c>
      <c r="W457" s="45">
        <v>0.04</v>
      </c>
      <c r="X457" s="45">
        <v>1</v>
      </c>
      <c r="Y457" s="45">
        <v>0.91</v>
      </c>
      <c r="Z457" s="45">
        <v>0.91</v>
      </c>
      <c r="AA457" s="45">
        <v>0.26</v>
      </c>
      <c r="AB457" s="150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BM458" s="55"/>
    </row>
    <row r="459" spans="1:65" ht="15">
      <c r="B459" s="8" t="s">
        <v>546</v>
      </c>
      <c r="BM459" s="28" t="s">
        <v>66</v>
      </c>
    </row>
    <row r="460" spans="1:65" ht="15">
      <c r="A460" s="25" t="s">
        <v>54</v>
      </c>
      <c r="B460" s="18" t="s">
        <v>111</v>
      </c>
      <c r="C460" s="15" t="s">
        <v>112</v>
      </c>
      <c r="D460" s="16" t="s">
        <v>228</v>
      </c>
      <c r="E460" s="17" t="s">
        <v>228</v>
      </c>
      <c r="F460" s="17" t="s">
        <v>228</v>
      </c>
      <c r="G460" s="17" t="s">
        <v>228</v>
      </c>
      <c r="H460" s="17" t="s">
        <v>228</v>
      </c>
      <c r="I460" s="17" t="s">
        <v>228</v>
      </c>
      <c r="J460" s="17" t="s">
        <v>228</v>
      </c>
      <c r="K460" s="17" t="s">
        <v>228</v>
      </c>
      <c r="L460" s="17" t="s">
        <v>228</v>
      </c>
      <c r="M460" s="17" t="s">
        <v>228</v>
      </c>
      <c r="N460" s="17" t="s">
        <v>228</v>
      </c>
      <c r="O460" s="17" t="s">
        <v>228</v>
      </c>
      <c r="P460" s="17" t="s">
        <v>228</v>
      </c>
      <c r="Q460" s="17" t="s">
        <v>228</v>
      </c>
      <c r="R460" s="17" t="s">
        <v>228</v>
      </c>
      <c r="S460" s="17" t="s">
        <v>228</v>
      </c>
      <c r="T460" s="17" t="s">
        <v>228</v>
      </c>
      <c r="U460" s="17" t="s">
        <v>228</v>
      </c>
      <c r="V460" s="17" t="s">
        <v>228</v>
      </c>
      <c r="W460" s="17" t="s">
        <v>228</v>
      </c>
      <c r="X460" s="17" t="s">
        <v>228</v>
      </c>
      <c r="Y460" s="17" t="s">
        <v>228</v>
      </c>
      <c r="Z460" s="17" t="s">
        <v>228</v>
      </c>
      <c r="AA460" s="17" t="s">
        <v>228</v>
      </c>
      <c r="AB460" s="17" t="s">
        <v>228</v>
      </c>
      <c r="AC460" s="17" t="s">
        <v>228</v>
      </c>
      <c r="AD460" s="17" t="s">
        <v>228</v>
      </c>
      <c r="AE460" s="17" t="s">
        <v>228</v>
      </c>
      <c r="AF460" s="17" t="s">
        <v>228</v>
      </c>
      <c r="AG460" s="17" t="s">
        <v>228</v>
      </c>
      <c r="AH460" s="150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229</v>
      </c>
      <c r="C461" s="9" t="s">
        <v>229</v>
      </c>
      <c r="D461" s="148" t="s">
        <v>231</v>
      </c>
      <c r="E461" s="149" t="s">
        <v>232</v>
      </c>
      <c r="F461" s="149" t="s">
        <v>233</v>
      </c>
      <c r="G461" s="149" t="s">
        <v>234</v>
      </c>
      <c r="H461" s="149" t="s">
        <v>235</v>
      </c>
      <c r="I461" s="149" t="s">
        <v>236</v>
      </c>
      <c r="J461" s="149" t="s">
        <v>237</v>
      </c>
      <c r="K461" s="149" t="s">
        <v>238</v>
      </c>
      <c r="L461" s="149" t="s">
        <v>239</v>
      </c>
      <c r="M461" s="149" t="s">
        <v>240</v>
      </c>
      <c r="N461" s="149" t="s">
        <v>241</v>
      </c>
      <c r="O461" s="149" t="s">
        <v>242</v>
      </c>
      <c r="P461" s="149" t="s">
        <v>243</v>
      </c>
      <c r="Q461" s="149" t="s">
        <v>245</v>
      </c>
      <c r="R461" s="149" t="s">
        <v>246</v>
      </c>
      <c r="S461" s="149" t="s">
        <v>248</v>
      </c>
      <c r="T461" s="149" t="s">
        <v>249</v>
      </c>
      <c r="U461" s="149" t="s">
        <v>304</v>
      </c>
      <c r="V461" s="149" t="s">
        <v>251</v>
      </c>
      <c r="W461" s="149" t="s">
        <v>252</v>
      </c>
      <c r="X461" s="149" t="s">
        <v>253</v>
      </c>
      <c r="Y461" s="149" t="s">
        <v>256</v>
      </c>
      <c r="Z461" s="149" t="s">
        <v>257</v>
      </c>
      <c r="AA461" s="149" t="s">
        <v>258</v>
      </c>
      <c r="AB461" s="149" t="s">
        <v>305</v>
      </c>
      <c r="AC461" s="149" t="s">
        <v>260</v>
      </c>
      <c r="AD461" s="149" t="s">
        <v>262</v>
      </c>
      <c r="AE461" s="149" t="s">
        <v>266</v>
      </c>
      <c r="AF461" s="149" t="s">
        <v>267</v>
      </c>
      <c r="AG461" s="149" t="s">
        <v>268</v>
      </c>
      <c r="AH461" s="150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1</v>
      </c>
    </row>
    <row r="462" spans="1:65">
      <c r="A462" s="30"/>
      <c r="B462" s="19"/>
      <c r="C462" s="9"/>
      <c r="D462" s="10" t="s">
        <v>307</v>
      </c>
      <c r="E462" s="11" t="s">
        <v>307</v>
      </c>
      <c r="F462" s="11" t="s">
        <v>307</v>
      </c>
      <c r="G462" s="11" t="s">
        <v>306</v>
      </c>
      <c r="H462" s="11" t="s">
        <v>115</v>
      </c>
      <c r="I462" s="11" t="s">
        <v>307</v>
      </c>
      <c r="J462" s="11" t="s">
        <v>115</v>
      </c>
      <c r="K462" s="11" t="s">
        <v>306</v>
      </c>
      <c r="L462" s="11" t="s">
        <v>307</v>
      </c>
      <c r="M462" s="11" t="s">
        <v>307</v>
      </c>
      <c r="N462" s="11" t="s">
        <v>307</v>
      </c>
      <c r="O462" s="11" t="s">
        <v>307</v>
      </c>
      <c r="P462" s="11" t="s">
        <v>307</v>
      </c>
      <c r="Q462" s="11" t="s">
        <v>307</v>
      </c>
      <c r="R462" s="11" t="s">
        <v>115</v>
      </c>
      <c r="S462" s="11" t="s">
        <v>306</v>
      </c>
      <c r="T462" s="11" t="s">
        <v>307</v>
      </c>
      <c r="U462" s="11" t="s">
        <v>307</v>
      </c>
      <c r="V462" s="11" t="s">
        <v>115</v>
      </c>
      <c r="W462" s="11" t="s">
        <v>115</v>
      </c>
      <c r="X462" s="11" t="s">
        <v>306</v>
      </c>
      <c r="Y462" s="11" t="s">
        <v>115</v>
      </c>
      <c r="Z462" s="11" t="s">
        <v>115</v>
      </c>
      <c r="AA462" s="11" t="s">
        <v>115</v>
      </c>
      <c r="AB462" s="11" t="s">
        <v>115</v>
      </c>
      <c r="AC462" s="11" t="s">
        <v>306</v>
      </c>
      <c r="AD462" s="11" t="s">
        <v>115</v>
      </c>
      <c r="AE462" s="11" t="s">
        <v>115</v>
      </c>
      <c r="AF462" s="11" t="s">
        <v>306</v>
      </c>
      <c r="AG462" s="11" t="s">
        <v>115</v>
      </c>
      <c r="AH462" s="150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150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05">
        <v>0.74</v>
      </c>
      <c r="E464" s="205">
        <v>0.75</v>
      </c>
      <c r="F464" s="205">
        <v>0.81999999999999984</v>
      </c>
      <c r="G464" s="205">
        <v>0.78</v>
      </c>
      <c r="H464" s="205">
        <v>0.76559649607396818</v>
      </c>
      <c r="I464" s="205">
        <v>0.8</v>
      </c>
      <c r="J464" s="207">
        <v>0.81999999999999984</v>
      </c>
      <c r="K464" s="205">
        <v>0.81999999999999984</v>
      </c>
      <c r="L464" s="205">
        <v>0.73</v>
      </c>
      <c r="M464" s="205">
        <v>0.72</v>
      </c>
      <c r="N464" s="205">
        <v>0.76</v>
      </c>
      <c r="O464" s="205">
        <v>0.73</v>
      </c>
      <c r="P464" s="205">
        <v>0.75</v>
      </c>
      <c r="Q464" s="205">
        <v>0.74</v>
      </c>
      <c r="R464" s="205">
        <v>0.74</v>
      </c>
      <c r="S464" s="205">
        <v>0.75</v>
      </c>
      <c r="T464" s="205">
        <v>0.77</v>
      </c>
      <c r="U464" s="205">
        <v>0.77</v>
      </c>
      <c r="V464" s="205">
        <v>0.78</v>
      </c>
      <c r="W464" s="205">
        <v>0.74560000000000004</v>
      </c>
      <c r="X464" s="207">
        <v>0.63</v>
      </c>
      <c r="Y464" s="205">
        <v>0.75550000000000006</v>
      </c>
      <c r="Z464" s="205">
        <v>0.79279999999999995</v>
      </c>
      <c r="AA464" s="205">
        <v>0.71399999999999997</v>
      </c>
      <c r="AB464" s="205">
        <v>0.78659999999999997</v>
      </c>
      <c r="AC464" s="206">
        <v>0.85292999999999997</v>
      </c>
      <c r="AD464" s="207">
        <v>0.85000000000000009</v>
      </c>
      <c r="AE464" s="205">
        <v>0.74299999999999999</v>
      </c>
      <c r="AF464" s="205">
        <v>0.73759999999999992</v>
      </c>
      <c r="AG464" s="205">
        <v>0.74099999999999999</v>
      </c>
      <c r="AH464" s="203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8">
        <v>1</v>
      </c>
    </row>
    <row r="465" spans="1:65">
      <c r="A465" s="30"/>
      <c r="B465" s="19">
        <v>1</v>
      </c>
      <c r="C465" s="9">
        <v>2</v>
      </c>
      <c r="D465" s="24">
        <v>0.74</v>
      </c>
      <c r="E465" s="24">
        <v>0.77</v>
      </c>
      <c r="F465" s="24">
        <v>0.77</v>
      </c>
      <c r="G465" s="24">
        <v>0.79</v>
      </c>
      <c r="H465" s="24">
        <v>0.76274757225622203</v>
      </c>
      <c r="I465" s="24">
        <v>0.79</v>
      </c>
      <c r="J465" s="209">
        <v>0.89</v>
      </c>
      <c r="K465" s="24">
        <v>0.74</v>
      </c>
      <c r="L465" s="24">
        <v>0.74</v>
      </c>
      <c r="M465" s="24">
        <v>0.73</v>
      </c>
      <c r="N465" s="24">
        <v>0.75</v>
      </c>
      <c r="O465" s="24">
        <v>0.71</v>
      </c>
      <c r="P465" s="24">
        <v>0.76</v>
      </c>
      <c r="Q465" s="24">
        <v>0.72</v>
      </c>
      <c r="R465" s="24">
        <v>0.74</v>
      </c>
      <c r="S465" s="24">
        <v>0.78</v>
      </c>
      <c r="T465" s="24">
        <v>0.83</v>
      </c>
      <c r="U465" s="24">
        <v>0.76</v>
      </c>
      <c r="V465" s="24">
        <v>0.79</v>
      </c>
      <c r="W465" s="24">
        <v>0.76170000000000004</v>
      </c>
      <c r="X465" s="209">
        <v>0.63</v>
      </c>
      <c r="Y465" s="24">
        <v>0.75673000000000001</v>
      </c>
      <c r="Z465" s="24">
        <v>0.79690000000000005</v>
      </c>
      <c r="AA465" s="24">
        <v>0.71430000000000005</v>
      </c>
      <c r="AB465" s="24">
        <v>0.77739999999999998</v>
      </c>
      <c r="AC465" s="24">
        <v>0.75632400000000011</v>
      </c>
      <c r="AD465" s="233">
        <v>0.76</v>
      </c>
      <c r="AE465" s="24">
        <v>0.75600000000000001</v>
      </c>
      <c r="AF465" s="24">
        <v>0.7117</v>
      </c>
      <c r="AG465" s="24">
        <v>0.74739999999999995</v>
      </c>
      <c r="AH465" s="203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8" t="e">
        <v>#N/A</v>
      </c>
    </row>
    <row r="466" spans="1:65">
      <c r="A466" s="30"/>
      <c r="B466" s="19">
        <v>1</v>
      </c>
      <c r="C466" s="9">
        <v>3</v>
      </c>
      <c r="D466" s="24">
        <v>0.74</v>
      </c>
      <c r="E466" s="24">
        <v>0.76</v>
      </c>
      <c r="F466" s="24">
        <v>0.8</v>
      </c>
      <c r="G466" s="24">
        <v>0.79</v>
      </c>
      <c r="H466" s="24">
        <v>0.76529785815611728</v>
      </c>
      <c r="I466" s="24">
        <v>0.84</v>
      </c>
      <c r="J466" s="209">
        <v>0.96</v>
      </c>
      <c r="K466" s="24">
        <v>0.74</v>
      </c>
      <c r="L466" s="24">
        <v>0.74</v>
      </c>
      <c r="M466" s="24">
        <v>0.73</v>
      </c>
      <c r="N466" s="24">
        <v>0.76</v>
      </c>
      <c r="O466" s="24">
        <v>0.72</v>
      </c>
      <c r="P466" s="24">
        <v>0.77</v>
      </c>
      <c r="Q466" s="24">
        <v>0.73</v>
      </c>
      <c r="R466" s="24">
        <v>0.72</v>
      </c>
      <c r="S466" s="24">
        <v>0.76</v>
      </c>
      <c r="T466" s="24">
        <v>0.78</v>
      </c>
      <c r="U466" s="24">
        <v>0.73</v>
      </c>
      <c r="V466" s="24">
        <v>0.79</v>
      </c>
      <c r="W466" s="24">
        <v>0.76500000000000001</v>
      </c>
      <c r="X466" s="209">
        <v>0.63</v>
      </c>
      <c r="Y466" s="24">
        <v>0.75548000000000004</v>
      </c>
      <c r="Z466" s="24">
        <v>0.80689999999999995</v>
      </c>
      <c r="AA466" s="24">
        <v>0.72929999999999995</v>
      </c>
      <c r="AB466" s="24">
        <v>0.83374999999999999</v>
      </c>
      <c r="AC466" s="24">
        <v>0.77976000000000001</v>
      </c>
      <c r="AD466" s="209">
        <v>0.86999999999999988</v>
      </c>
      <c r="AE466" s="24">
        <v>0.76300000000000001</v>
      </c>
      <c r="AF466" s="24">
        <v>0.7278</v>
      </c>
      <c r="AG466" s="24">
        <v>0.74250000000000005</v>
      </c>
      <c r="AH466" s="203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8">
        <v>16</v>
      </c>
    </row>
    <row r="467" spans="1:65">
      <c r="A467" s="30"/>
      <c r="B467" s="19">
        <v>1</v>
      </c>
      <c r="C467" s="9">
        <v>4</v>
      </c>
      <c r="D467" s="24">
        <v>0.73</v>
      </c>
      <c r="E467" s="24">
        <v>0.75</v>
      </c>
      <c r="F467" s="24">
        <v>0.77</v>
      </c>
      <c r="G467" s="24">
        <v>0.79</v>
      </c>
      <c r="H467" s="24">
        <v>0.77074292473291639</v>
      </c>
      <c r="I467" s="24">
        <v>0.8</v>
      </c>
      <c r="J467" s="209">
        <v>0.91999999999999993</v>
      </c>
      <c r="K467" s="24">
        <v>0.8</v>
      </c>
      <c r="L467" s="24">
        <v>0.74</v>
      </c>
      <c r="M467" s="24">
        <v>0.73</v>
      </c>
      <c r="N467" s="24">
        <v>0.76</v>
      </c>
      <c r="O467" s="24">
        <v>0.72</v>
      </c>
      <c r="P467" s="24">
        <v>0.77</v>
      </c>
      <c r="Q467" s="24">
        <v>0.72</v>
      </c>
      <c r="R467" s="24">
        <v>0.74</v>
      </c>
      <c r="S467" s="24">
        <v>0.74</v>
      </c>
      <c r="T467" s="233">
        <v>0.85000000000000009</v>
      </c>
      <c r="U467" s="24">
        <v>0.75</v>
      </c>
      <c r="V467" s="24">
        <v>0.78</v>
      </c>
      <c r="W467" s="24">
        <v>0.77959999999999996</v>
      </c>
      <c r="X467" s="209">
        <v>0.63</v>
      </c>
      <c r="Y467" s="24">
        <v>0.75637999999999994</v>
      </c>
      <c r="Z467" s="24">
        <v>0.7903</v>
      </c>
      <c r="AA467" s="24">
        <v>0.72660000000000002</v>
      </c>
      <c r="AB467" s="24">
        <v>0.79234999999999978</v>
      </c>
      <c r="AC467" s="24">
        <v>0.80454600000000009</v>
      </c>
      <c r="AD467" s="209">
        <v>0.83</v>
      </c>
      <c r="AE467" s="24">
        <v>0.77700000000000002</v>
      </c>
      <c r="AF467" s="24">
        <v>0.72570000000000001</v>
      </c>
      <c r="AG467" s="24">
        <v>0.75659999999999994</v>
      </c>
      <c r="AH467" s="203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08">
        <v>0.75898867548302318</v>
      </c>
    </row>
    <row r="468" spans="1:65">
      <c r="A468" s="30"/>
      <c r="B468" s="19">
        <v>1</v>
      </c>
      <c r="C468" s="9">
        <v>5</v>
      </c>
      <c r="D468" s="24">
        <v>0.73</v>
      </c>
      <c r="E468" s="24">
        <v>0.73</v>
      </c>
      <c r="F468" s="24">
        <v>0.73</v>
      </c>
      <c r="G468" s="24">
        <v>0.79</v>
      </c>
      <c r="H468" s="24">
        <v>0.76839553323757914</v>
      </c>
      <c r="I468" s="24">
        <v>0.81999999999999984</v>
      </c>
      <c r="J468" s="209">
        <v>0.93</v>
      </c>
      <c r="K468" s="24">
        <v>0.81000000000000016</v>
      </c>
      <c r="L468" s="24">
        <v>0.75</v>
      </c>
      <c r="M468" s="24">
        <v>0.72</v>
      </c>
      <c r="N468" s="24">
        <v>0.75</v>
      </c>
      <c r="O468" s="24">
        <v>0.74</v>
      </c>
      <c r="P468" s="24">
        <v>0.76</v>
      </c>
      <c r="Q468" s="24">
        <v>0.69</v>
      </c>
      <c r="R468" s="24">
        <v>0.75</v>
      </c>
      <c r="S468" s="24">
        <v>0.74</v>
      </c>
      <c r="T468" s="24">
        <v>0.76</v>
      </c>
      <c r="U468" s="24">
        <v>0.76</v>
      </c>
      <c r="V468" s="24">
        <v>0.78</v>
      </c>
      <c r="W468" s="24">
        <v>0.75370000000000004</v>
      </c>
      <c r="X468" s="209">
        <v>0.64</v>
      </c>
      <c r="Y468" s="24">
        <v>0.75354999999999994</v>
      </c>
      <c r="Z468" s="24">
        <v>0.78779999999999994</v>
      </c>
      <c r="AA468" s="24">
        <v>0.72809999999999997</v>
      </c>
      <c r="AB468" s="24">
        <v>0.77625</v>
      </c>
      <c r="AC468" s="24">
        <v>0.77905800000000003</v>
      </c>
      <c r="AD468" s="209">
        <v>0.86</v>
      </c>
      <c r="AE468" s="24">
        <v>0.74099999999999999</v>
      </c>
      <c r="AF468" s="24">
        <v>0.71230000000000004</v>
      </c>
      <c r="AG468" s="24">
        <v>0.74</v>
      </c>
      <c r="AH468" s="203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08">
        <v>38</v>
      </c>
    </row>
    <row r="469" spans="1:65">
      <c r="A469" s="30"/>
      <c r="B469" s="19">
        <v>1</v>
      </c>
      <c r="C469" s="9">
        <v>6</v>
      </c>
      <c r="D469" s="24">
        <v>0.74</v>
      </c>
      <c r="E469" s="24">
        <v>0.76</v>
      </c>
      <c r="F469" s="24">
        <v>0.74</v>
      </c>
      <c r="G469" s="24">
        <v>0.79</v>
      </c>
      <c r="H469" s="24">
        <v>0.77019883306740355</v>
      </c>
      <c r="I469" s="24">
        <v>0.81000000000000016</v>
      </c>
      <c r="J469" s="209">
        <v>0.95</v>
      </c>
      <c r="K469" s="24">
        <v>0.78</v>
      </c>
      <c r="L469" s="24">
        <v>0.74</v>
      </c>
      <c r="M469" s="24">
        <v>0.73</v>
      </c>
      <c r="N469" s="24">
        <v>0.76</v>
      </c>
      <c r="O469" s="24">
        <v>0.74</v>
      </c>
      <c r="P469" s="24">
        <v>0.76</v>
      </c>
      <c r="Q469" s="24">
        <v>0.72</v>
      </c>
      <c r="R469" s="24">
        <v>0.74</v>
      </c>
      <c r="S469" s="24">
        <v>0.76</v>
      </c>
      <c r="T469" s="233">
        <v>0.85000000000000009</v>
      </c>
      <c r="U469" s="24">
        <v>0.75</v>
      </c>
      <c r="V469" s="24">
        <v>0.77</v>
      </c>
      <c r="W469" s="24">
        <v>0.77380000000000004</v>
      </c>
      <c r="X469" s="209">
        <v>0.63</v>
      </c>
      <c r="Y469" s="24">
        <v>0.75561</v>
      </c>
      <c r="Z469" s="24">
        <v>0.8044</v>
      </c>
      <c r="AA469" s="24">
        <v>0.73040000000000005</v>
      </c>
      <c r="AB469" s="24">
        <v>0.81189999999999973</v>
      </c>
      <c r="AC469" s="24">
        <v>0.78548399999999996</v>
      </c>
      <c r="AD469" s="209">
        <v>0.85000000000000009</v>
      </c>
      <c r="AE469" s="24">
        <v>0.748</v>
      </c>
      <c r="AF469" s="24">
        <v>0.71960000000000002</v>
      </c>
      <c r="AG469" s="24">
        <v>0.74399999999999999</v>
      </c>
      <c r="AH469" s="203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20" t="s">
        <v>275</v>
      </c>
      <c r="C470" s="12"/>
      <c r="D470" s="210">
        <v>0.73666666666666669</v>
      </c>
      <c r="E470" s="210">
        <v>0.75333333333333341</v>
      </c>
      <c r="F470" s="210">
        <v>0.77166666666666661</v>
      </c>
      <c r="G470" s="210">
        <v>0.78833333333333344</v>
      </c>
      <c r="H470" s="210">
        <v>0.76716320292070106</v>
      </c>
      <c r="I470" s="210">
        <v>0.81000000000000016</v>
      </c>
      <c r="J470" s="210">
        <v>0.91166666666666663</v>
      </c>
      <c r="K470" s="210">
        <v>0.78166666666666662</v>
      </c>
      <c r="L470" s="210">
        <v>0.7400000000000001</v>
      </c>
      <c r="M470" s="210">
        <v>0.72666666666666657</v>
      </c>
      <c r="N470" s="210">
        <v>0.75666666666666671</v>
      </c>
      <c r="O470" s="210">
        <v>0.72666666666666668</v>
      </c>
      <c r="P470" s="210">
        <v>0.76166666666666671</v>
      </c>
      <c r="Q470" s="210">
        <v>0.72000000000000008</v>
      </c>
      <c r="R470" s="210">
        <v>0.7383333333333334</v>
      </c>
      <c r="S470" s="210">
        <v>0.755</v>
      </c>
      <c r="T470" s="210">
        <v>0.80666666666666664</v>
      </c>
      <c r="U470" s="210">
        <v>0.7533333333333333</v>
      </c>
      <c r="V470" s="210">
        <v>0.78166666666666684</v>
      </c>
      <c r="W470" s="210">
        <v>0.76323333333333332</v>
      </c>
      <c r="X470" s="210">
        <v>0.63166666666666671</v>
      </c>
      <c r="Y470" s="210">
        <v>0.75554166666666667</v>
      </c>
      <c r="Z470" s="210">
        <v>0.79651666666666676</v>
      </c>
      <c r="AA470" s="210">
        <v>0.72378333333333333</v>
      </c>
      <c r="AB470" s="210">
        <v>0.79637499999999994</v>
      </c>
      <c r="AC470" s="210">
        <v>0.79301699999999997</v>
      </c>
      <c r="AD470" s="210">
        <v>0.83666666666666656</v>
      </c>
      <c r="AE470" s="210">
        <v>0.75466666666666671</v>
      </c>
      <c r="AF470" s="210">
        <v>0.72244999999999993</v>
      </c>
      <c r="AG470" s="210">
        <v>0.74524999999999997</v>
      </c>
      <c r="AH470" s="203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276</v>
      </c>
      <c r="C471" s="29"/>
      <c r="D471" s="24">
        <v>0.74</v>
      </c>
      <c r="E471" s="24">
        <v>0.755</v>
      </c>
      <c r="F471" s="24">
        <v>0.77</v>
      </c>
      <c r="G471" s="24">
        <v>0.79</v>
      </c>
      <c r="H471" s="24">
        <v>0.76699601465577372</v>
      </c>
      <c r="I471" s="24">
        <v>0.80500000000000016</v>
      </c>
      <c r="J471" s="24">
        <v>0.92500000000000004</v>
      </c>
      <c r="K471" s="24">
        <v>0.79</v>
      </c>
      <c r="L471" s="24">
        <v>0.74</v>
      </c>
      <c r="M471" s="24">
        <v>0.73</v>
      </c>
      <c r="N471" s="24">
        <v>0.76</v>
      </c>
      <c r="O471" s="24">
        <v>0.72499999999999998</v>
      </c>
      <c r="P471" s="24">
        <v>0.76</v>
      </c>
      <c r="Q471" s="24">
        <v>0.72</v>
      </c>
      <c r="R471" s="24">
        <v>0.74</v>
      </c>
      <c r="S471" s="24">
        <v>0.755</v>
      </c>
      <c r="T471" s="24">
        <v>0.80499999999999994</v>
      </c>
      <c r="U471" s="24">
        <v>0.755</v>
      </c>
      <c r="V471" s="24">
        <v>0.78</v>
      </c>
      <c r="W471" s="24">
        <v>0.76334999999999997</v>
      </c>
      <c r="X471" s="24">
        <v>0.63</v>
      </c>
      <c r="Y471" s="24">
        <v>0.75555499999999998</v>
      </c>
      <c r="Z471" s="24">
        <v>0.79485000000000006</v>
      </c>
      <c r="AA471" s="24">
        <v>0.72734999999999994</v>
      </c>
      <c r="AB471" s="24">
        <v>0.78947499999999993</v>
      </c>
      <c r="AC471" s="24">
        <v>0.78262199999999993</v>
      </c>
      <c r="AD471" s="24">
        <v>0.85000000000000009</v>
      </c>
      <c r="AE471" s="24">
        <v>0.752</v>
      </c>
      <c r="AF471" s="24">
        <v>0.72265000000000001</v>
      </c>
      <c r="AG471" s="24">
        <v>0.74324999999999997</v>
      </c>
      <c r="AH471" s="203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56"/>
    </row>
    <row r="472" spans="1:65">
      <c r="A472" s="30"/>
      <c r="B472" s="3" t="s">
        <v>277</v>
      </c>
      <c r="C472" s="29"/>
      <c r="D472" s="24">
        <v>5.1639777949432268E-3</v>
      </c>
      <c r="E472" s="24">
        <v>1.3662601021279476E-2</v>
      </c>
      <c r="F472" s="24">
        <v>3.4302575219167797E-2</v>
      </c>
      <c r="G472" s="24">
        <v>4.0824829046386332E-3</v>
      </c>
      <c r="H472" s="24">
        <v>3.1298553401000301E-3</v>
      </c>
      <c r="I472" s="24">
        <v>1.788854381999827E-2</v>
      </c>
      <c r="J472" s="24">
        <v>5.1153364177409399E-2</v>
      </c>
      <c r="K472" s="24">
        <v>3.4880749227427246E-2</v>
      </c>
      <c r="L472" s="24">
        <v>6.324555320336764E-3</v>
      </c>
      <c r="M472" s="24">
        <v>5.1639777949432277E-3</v>
      </c>
      <c r="N472" s="24">
        <v>5.1639777949432268E-3</v>
      </c>
      <c r="O472" s="24">
        <v>1.2110601416389978E-2</v>
      </c>
      <c r="P472" s="24">
        <v>7.5277265270908174E-3</v>
      </c>
      <c r="Q472" s="24">
        <v>1.6733200530681523E-2</v>
      </c>
      <c r="R472" s="24">
        <v>9.8319208025017604E-3</v>
      </c>
      <c r="S472" s="24">
        <v>1.5165750888103116E-2</v>
      </c>
      <c r="T472" s="24">
        <v>4.1311822359545801E-2</v>
      </c>
      <c r="U472" s="24">
        <v>1.3662601021279476E-2</v>
      </c>
      <c r="V472" s="24">
        <v>7.5277265270908165E-3</v>
      </c>
      <c r="W472" s="24">
        <v>1.2544427713796517E-2</v>
      </c>
      <c r="X472" s="24">
        <v>4.0824829046386341E-3</v>
      </c>
      <c r="Y472" s="24">
        <v>1.1038010086363834E-3</v>
      </c>
      <c r="Z472" s="24">
        <v>7.7272030299887122E-3</v>
      </c>
      <c r="AA472" s="24">
        <v>7.5687295279106533E-3</v>
      </c>
      <c r="AB472" s="24">
        <v>2.2426474310510754E-2</v>
      </c>
      <c r="AC472" s="24">
        <v>3.3154817079875408E-2</v>
      </c>
      <c r="AD472" s="24">
        <v>3.9832984656772402E-2</v>
      </c>
      <c r="AE472" s="24">
        <v>1.3691846722289401E-2</v>
      </c>
      <c r="AF472" s="24">
        <v>9.9540444041605197E-3</v>
      </c>
      <c r="AG472" s="24">
        <v>6.1350631618590258E-3</v>
      </c>
      <c r="AH472" s="203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3" t="s">
        <v>86</v>
      </c>
      <c r="C473" s="29"/>
      <c r="D473" s="13">
        <v>7.0099246085202176E-3</v>
      </c>
      <c r="E473" s="13">
        <v>1.8136196045946205E-2</v>
      </c>
      <c r="F473" s="13">
        <v>4.4452581277539267E-2</v>
      </c>
      <c r="G473" s="13">
        <v>5.1786252490130646E-3</v>
      </c>
      <c r="H473" s="13">
        <v>4.0797777163766704E-3</v>
      </c>
      <c r="I473" s="13">
        <v>2.2084621999997861E-2</v>
      </c>
      <c r="J473" s="13">
        <v>5.6109723046518539E-2</v>
      </c>
      <c r="K473" s="13">
        <v>4.4623559779224622E-2</v>
      </c>
      <c r="L473" s="13">
        <v>8.5466963788334641E-3</v>
      </c>
      <c r="M473" s="13">
        <v>7.1063914609310486E-3</v>
      </c>
      <c r="N473" s="13">
        <v>6.8246402576342203E-3</v>
      </c>
      <c r="O473" s="13">
        <v>1.6665965251912815E-2</v>
      </c>
      <c r="P473" s="13">
        <v>9.8832295760492121E-3</v>
      </c>
      <c r="Q473" s="13">
        <v>2.3240556292613224E-2</v>
      </c>
      <c r="R473" s="13">
        <v>1.3316371290070104E-2</v>
      </c>
      <c r="S473" s="13">
        <v>2.0087087269010748E-2</v>
      </c>
      <c r="T473" s="13">
        <v>5.1213002925056782E-2</v>
      </c>
      <c r="U473" s="13">
        <v>1.8136196045946209E-2</v>
      </c>
      <c r="V473" s="13">
        <v>9.6303537660010416E-3</v>
      </c>
      <c r="W473" s="13">
        <v>1.6435901271515722E-2</v>
      </c>
      <c r="X473" s="13">
        <v>6.4630336221192094E-3</v>
      </c>
      <c r="Y473" s="13">
        <v>1.4609399551796837E-3</v>
      </c>
      <c r="Z473" s="13">
        <v>9.7012446234504973E-3</v>
      </c>
      <c r="AA473" s="13">
        <v>1.0457175758736252E-2</v>
      </c>
      <c r="AB473" s="13">
        <v>2.8160696042079117E-2</v>
      </c>
      <c r="AC473" s="13">
        <v>4.1808456918168729E-2</v>
      </c>
      <c r="AD473" s="13">
        <v>4.760914500809451E-2</v>
      </c>
      <c r="AE473" s="13">
        <v>1.8142906434129063E-2</v>
      </c>
      <c r="AF473" s="13">
        <v>1.3778177595903551E-2</v>
      </c>
      <c r="AG473" s="13">
        <v>8.2322216194015783E-3</v>
      </c>
      <c r="AH473" s="150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278</v>
      </c>
      <c r="C474" s="29"/>
      <c r="D474" s="13">
        <v>-2.9410200095740135E-2</v>
      </c>
      <c r="E474" s="13">
        <v>-7.4511548490373558E-3</v>
      </c>
      <c r="F474" s="13">
        <v>1.6703794922335424E-2</v>
      </c>
      <c r="G474" s="13">
        <v>3.8662840169038315E-2</v>
      </c>
      <c r="H474" s="13">
        <v>1.0770289072462802E-2</v>
      </c>
      <c r="I474" s="13">
        <v>6.7209598989751873E-2</v>
      </c>
      <c r="J474" s="13">
        <v>0.20115977499463833</v>
      </c>
      <c r="K474" s="13">
        <v>2.9879222070356981E-2</v>
      </c>
      <c r="L474" s="13">
        <v>-2.5018391046399469E-2</v>
      </c>
      <c r="M474" s="13">
        <v>-4.2585627243761914E-2</v>
      </c>
      <c r="N474" s="13">
        <v>-3.0593457996969109E-3</v>
      </c>
      <c r="O474" s="13">
        <v>-4.2585627243761803E-2</v>
      </c>
      <c r="P474" s="13">
        <v>3.5283677743138675E-3</v>
      </c>
      <c r="Q474" s="13">
        <v>-5.1369245342442804E-2</v>
      </c>
      <c r="R474" s="13">
        <v>-2.7214295571069802E-2</v>
      </c>
      <c r="S474" s="13">
        <v>-5.2552503243671334E-3</v>
      </c>
      <c r="T474" s="13">
        <v>6.2817789940411206E-2</v>
      </c>
      <c r="U474" s="13">
        <v>-7.4511548490374668E-3</v>
      </c>
      <c r="V474" s="13">
        <v>2.9879222070357425E-2</v>
      </c>
      <c r="W474" s="13">
        <v>5.5925180275040454E-3</v>
      </c>
      <c r="X474" s="13">
        <v>-0.16775218514996715</v>
      </c>
      <c r="Y474" s="13">
        <v>-4.5415813538493E-3</v>
      </c>
      <c r="Z474" s="13">
        <v>4.944473138516936E-2</v>
      </c>
      <c r="AA474" s="13">
        <v>-4.6384542071441381E-2</v>
      </c>
      <c r="AB474" s="13">
        <v>4.9258079500572149E-2</v>
      </c>
      <c r="AC474" s="13">
        <v>4.4833771064266559E-2</v>
      </c>
      <c r="AD474" s="13">
        <v>0.10234407138447588</v>
      </c>
      <c r="AE474" s="13">
        <v>-5.6944312293011334E-3</v>
      </c>
      <c r="AF474" s="13">
        <v>-4.8141265691177715E-2</v>
      </c>
      <c r="AG474" s="13">
        <v>-1.8101291793688357E-2</v>
      </c>
      <c r="AH474" s="150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279</v>
      </c>
      <c r="C475" s="47"/>
      <c r="D475" s="45">
        <v>0.51</v>
      </c>
      <c r="E475" s="45">
        <v>7.0000000000000007E-2</v>
      </c>
      <c r="F475" s="45">
        <v>0.41</v>
      </c>
      <c r="G475" s="45">
        <v>0.85</v>
      </c>
      <c r="H475" s="45">
        <v>0.28999999999999998</v>
      </c>
      <c r="I475" s="45">
        <v>1.42</v>
      </c>
      <c r="J475" s="45">
        <v>4.0999999999999996</v>
      </c>
      <c r="K475" s="45">
        <v>0.67</v>
      </c>
      <c r="L475" s="45">
        <v>0.42</v>
      </c>
      <c r="M475" s="45">
        <v>0.78</v>
      </c>
      <c r="N475" s="45">
        <v>0.01</v>
      </c>
      <c r="O475" s="45">
        <v>0.78</v>
      </c>
      <c r="P475" s="45">
        <v>0.15</v>
      </c>
      <c r="Q475" s="45">
        <v>0.95</v>
      </c>
      <c r="R475" s="45">
        <v>0.47</v>
      </c>
      <c r="S475" s="45">
        <v>0.03</v>
      </c>
      <c r="T475" s="45">
        <v>1.33</v>
      </c>
      <c r="U475" s="45">
        <v>7.0000000000000007E-2</v>
      </c>
      <c r="V475" s="45">
        <v>0.67</v>
      </c>
      <c r="W475" s="45">
        <v>0.19</v>
      </c>
      <c r="X475" s="45">
        <v>3.28</v>
      </c>
      <c r="Y475" s="45">
        <v>0.01</v>
      </c>
      <c r="Z475" s="45">
        <v>1.07</v>
      </c>
      <c r="AA475" s="45">
        <v>0.85</v>
      </c>
      <c r="AB475" s="45">
        <v>1.06</v>
      </c>
      <c r="AC475" s="45">
        <v>0.97</v>
      </c>
      <c r="AD475" s="45">
        <v>2.13</v>
      </c>
      <c r="AE475" s="45">
        <v>0.04</v>
      </c>
      <c r="AF475" s="45">
        <v>0.89</v>
      </c>
      <c r="AG475" s="45">
        <v>0.28999999999999998</v>
      </c>
      <c r="AH475" s="150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BM476" s="55"/>
    </row>
    <row r="477" spans="1:65" ht="15">
      <c r="B477" s="8" t="s">
        <v>547</v>
      </c>
      <c r="BM477" s="28" t="s">
        <v>66</v>
      </c>
    </row>
    <row r="478" spans="1:65" ht="15">
      <c r="A478" s="25" t="s">
        <v>17</v>
      </c>
      <c r="B478" s="18" t="s">
        <v>111</v>
      </c>
      <c r="C478" s="15" t="s">
        <v>112</v>
      </c>
      <c r="D478" s="16" t="s">
        <v>228</v>
      </c>
      <c r="E478" s="17" t="s">
        <v>228</v>
      </c>
      <c r="F478" s="17" t="s">
        <v>228</v>
      </c>
      <c r="G478" s="17" t="s">
        <v>228</v>
      </c>
      <c r="H478" s="17" t="s">
        <v>228</v>
      </c>
      <c r="I478" s="17" t="s">
        <v>228</v>
      </c>
      <c r="J478" s="17" t="s">
        <v>228</v>
      </c>
      <c r="K478" s="17" t="s">
        <v>228</v>
      </c>
      <c r="L478" s="17" t="s">
        <v>228</v>
      </c>
      <c r="M478" s="17" t="s">
        <v>228</v>
      </c>
      <c r="N478" s="17" t="s">
        <v>228</v>
      </c>
      <c r="O478" s="17" t="s">
        <v>228</v>
      </c>
      <c r="P478" s="17" t="s">
        <v>228</v>
      </c>
      <c r="Q478" s="17" t="s">
        <v>228</v>
      </c>
      <c r="R478" s="17" t="s">
        <v>228</v>
      </c>
      <c r="S478" s="17" t="s">
        <v>228</v>
      </c>
      <c r="T478" s="17" t="s">
        <v>228</v>
      </c>
      <c r="U478" s="17" t="s">
        <v>228</v>
      </c>
      <c r="V478" s="17" t="s">
        <v>228</v>
      </c>
      <c r="W478" s="17" t="s">
        <v>228</v>
      </c>
      <c r="X478" s="17" t="s">
        <v>228</v>
      </c>
      <c r="Y478" s="17" t="s">
        <v>228</v>
      </c>
      <c r="Z478" s="17" t="s">
        <v>228</v>
      </c>
      <c r="AA478" s="17" t="s">
        <v>228</v>
      </c>
      <c r="AB478" s="17" t="s">
        <v>228</v>
      </c>
      <c r="AC478" s="17" t="s">
        <v>228</v>
      </c>
      <c r="AD478" s="150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229</v>
      </c>
      <c r="C479" s="9" t="s">
        <v>229</v>
      </c>
      <c r="D479" s="148" t="s">
        <v>231</v>
      </c>
      <c r="E479" s="149" t="s">
        <v>232</v>
      </c>
      <c r="F479" s="149" t="s">
        <v>233</v>
      </c>
      <c r="G479" s="149" t="s">
        <v>234</v>
      </c>
      <c r="H479" s="149" t="s">
        <v>236</v>
      </c>
      <c r="I479" s="149" t="s">
        <v>237</v>
      </c>
      <c r="J479" s="149" t="s">
        <v>238</v>
      </c>
      <c r="K479" s="149" t="s">
        <v>239</v>
      </c>
      <c r="L479" s="149" t="s">
        <v>240</v>
      </c>
      <c r="M479" s="149" t="s">
        <v>241</v>
      </c>
      <c r="N479" s="149" t="s">
        <v>242</v>
      </c>
      <c r="O479" s="149" t="s">
        <v>243</v>
      </c>
      <c r="P479" s="149" t="s">
        <v>245</v>
      </c>
      <c r="Q479" s="149" t="s">
        <v>246</v>
      </c>
      <c r="R479" s="149" t="s">
        <v>248</v>
      </c>
      <c r="S479" s="149" t="s">
        <v>249</v>
      </c>
      <c r="T479" s="149" t="s">
        <v>304</v>
      </c>
      <c r="U479" s="149" t="s">
        <v>251</v>
      </c>
      <c r="V479" s="149" t="s">
        <v>252</v>
      </c>
      <c r="W479" s="149" t="s">
        <v>253</v>
      </c>
      <c r="X479" s="149" t="s">
        <v>256</v>
      </c>
      <c r="Y479" s="149" t="s">
        <v>257</v>
      </c>
      <c r="Z479" s="149" t="s">
        <v>260</v>
      </c>
      <c r="AA479" s="149" t="s">
        <v>262</v>
      </c>
      <c r="AB479" s="149" t="s">
        <v>267</v>
      </c>
      <c r="AC479" s="149" t="s">
        <v>268</v>
      </c>
      <c r="AD479" s="150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306</v>
      </c>
      <c r="E480" s="11" t="s">
        <v>307</v>
      </c>
      <c r="F480" s="11" t="s">
        <v>307</v>
      </c>
      <c r="G480" s="11" t="s">
        <v>306</v>
      </c>
      <c r="H480" s="11" t="s">
        <v>307</v>
      </c>
      <c r="I480" s="11" t="s">
        <v>115</v>
      </c>
      <c r="J480" s="11" t="s">
        <v>306</v>
      </c>
      <c r="K480" s="11" t="s">
        <v>307</v>
      </c>
      <c r="L480" s="11" t="s">
        <v>307</v>
      </c>
      <c r="M480" s="11" t="s">
        <v>307</v>
      </c>
      <c r="N480" s="11" t="s">
        <v>307</v>
      </c>
      <c r="O480" s="11" t="s">
        <v>307</v>
      </c>
      <c r="P480" s="11" t="s">
        <v>307</v>
      </c>
      <c r="Q480" s="11" t="s">
        <v>306</v>
      </c>
      <c r="R480" s="11" t="s">
        <v>306</v>
      </c>
      <c r="S480" s="11" t="s">
        <v>307</v>
      </c>
      <c r="T480" s="11" t="s">
        <v>307</v>
      </c>
      <c r="U480" s="11" t="s">
        <v>115</v>
      </c>
      <c r="V480" s="11" t="s">
        <v>306</v>
      </c>
      <c r="W480" s="11" t="s">
        <v>306</v>
      </c>
      <c r="X480" s="11" t="s">
        <v>306</v>
      </c>
      <c r="Y480" s="11" t="s">
        <v>115</v>
      </c>
      <c r="Z480" s="11" t="s">
        <v>306</v>
      </c>
      <c r="AA480" s="11" t="s">
        <v>115</v>
      </c>
      <c r="AB480" s="11" t="s">
        <v>306</v>
      </c>
      <c r="AC480" s="11" t="s">
        <v>306</v>
      </c>
      <c r="AD480" s="150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/>
      <c r="C481" s="9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150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1">
        <v>13.31</v>
      </c>
      <c r="E482" s="221">
        <v>13.7</v>
      </c>
      <c r="F482" s="221">
        <v>13.9</v>
      </c>
      <c r="G482" s="221">
        <v>13</v>
      </c>
      <c r="H482" s="221">
        <v>13.9</v>
      </c>
      <c r="I482" s="223">
        <v>10</v>
      </c>
      <c r="J482" s="221">
        <v>13.3</v>
      </c>
      <c r="K482" s="221">
        <v>13.5</v>
      </c>
      <c r="L482" s="221">
        <v>13.5</v>
      </c>
      <c r="M482" s="221">
        <v>14</v>
      </c>
      <c r="N482" s="221">
        <v>14.4</v>
      </c>
      <c r="O482" s="221">
        <v>14.1</v>
      </c>
      <c r="P482" s="221">
        <v>13.6</v>
      </c>
      <c r="Q482" s="221">
        <v>13.1</v>
      </c>
      <c r="R482" s="221">
        <v>12.3</v>
      </c>
      <c r="S482" s="221">
        <v>14</v>
      </c>
      <c r="T482" s="221">
        <v>14.3</v>
      </c>
      <c r="U482" s="221">
        <v>12.7</v>
      </c>
      <c r="V482" s="221">
        <v>15.1183</v>
      </c>
      <c r="W482" s="221">
        <v>13.5</v>
      </c>
      <c r="X482" s="221">
        <v>12.359862988989345</v>
      </c>
      <c r="Y482" s="223">
        <v>14</v>
      </c>
      <c r="Z482" s="221">
        <v>13.5</v>
      </c>
      <c r="AA482" s="223">
        <v>14</v>
      </c>
      <c r="AB482" s="221">
        <v>13.55</v>
      </c>
      <c r="AC482" s="221">
        <v>12.91</v>
      </c>
      <c r="AD482" s="224"/>
      <c r="AE482" s="225"/>
      <c r="AF482" s="225"/>
      <c r="AG482" s="225"/>
      <c r="AH482" s="225"/>
      <c r="AI482" s="225"/>
      <c r="AJ482" s="225"/>
      <c r="AK482" s="225"/>
      <c r="AL482" s="225"/>
      <c r="AM482" s="225"/>
      <c r="AN482" s="225"/>
      <c r="AO482" s="225"/>
      <c r="AP482" s="225"/>
      <c r="AQ482" s="225"/>
      <c r="AR482" s="225"/>
      <c r="AS482" s="225"/>
      <c r="AT482" s="225"/>
      <c r="AU482" s="225"/>
      <c r="AV482" s="225"/>
      <c r="AW482" s="225"/>
      <c r="AX482" s="225"/>
      <c r="AY482" s="225"/>
      <c r="AZ482" s="225"/>
      <c r="BA482" s="225"/>
      <c r="BB482" s="225"/>
      <c r="BC482" s="225"/>
      <c r="BD482" s="225"/>
      <c r="BE482" s="225"/>
      <c r="BF482" s="225"/>
      <c r="BG482" s="225"/>
      <c r="BH482" s="225"/>
      <c r="BI482" s="225"/>
      <c r="BJ482" s="225"/>
      <c r="BK482" s="225"/>
      <c r="BL482" s="225"/>
      <c r="BM482" s="226">
        <v>1</v>
      </c>
    </row>
    <row r="483" spans="1:65">
      <c r="A483" s="30"/>
      <c r="B483" s="19">
        <v>1</v>
      </c>
      <c r="C483" s="9">
        <v>2</v>
      </c>
      <c r="D483" s="229">
        <v>14.1</v>
      </c>
      <c r="E483" s="227">
        <v>14.2</v>
      </c>
      <c r="F483" s="227">
        <v>12.6</v>
      </c>
      <c r="G483" s="227">
        <v>13.2</v>
      </c>
      <c r="H483" s="227">
        <v>13.5</v>
      </c>
      <c r="I483" s="228">
        <v>10</v>
      </c>
      <c r="J483" s="227">
        <v>13.1</v>
      </c>
      <c r="K483" s="227">
        <v>13.7</v>
      </c>
      <c r="L483" s="227">
        <v>13.9</v>
      </c>
      <c r="M483" s="227">
        <v>13.6</v>
      </c>
      <c r="N483" s="227">
        <v>14.5</v>
      </c>
      <c r="O483" s="227">
        <v>12.9</v>
      </c>
      <c r="P483" s="227">
        <v>13.4</v>
      </c>
      <c r="Q483" s="227">
        <v>13.5</v>
      </c>
      <c r="R483" s="227">
        <v>12.6</v>
      </c>
      <c r="S483" s="227">
        <v>13.8</v>
      </c>
      <c r="T483" s="227">
        <v>14</v>
      </c>
      <c r="U483" s="227">
        <v>12.9</v>
      </c>
      <c r="V483" s="227">
        <v>14.284700000000001</v>
      </c>
      <c r="W483" s="227">
        <v>13.75</v>
      </c>
      <c r="X483" s="227">
        <v>12.498735739077899</v>
      </c>
      <c r="Y483" s="228">
        <v>14</v>
      </c>
      <c r="Z483" s="227">
        <v>12.5</v>
      </c>
      <c r="AA483" s="228">
        <v>11</v>
      </c>
      <c r="AB483" s="227">
        <v>13.58</v>
      </c>
      <c r="AC483" s="227">
        <v>13.1</v>
      </c>
      <c r="AD483" s="224"/>
      <c r="AE483" s="225"/>
      <c r="AF483" s="225"/>
      <c r="AG483" s="225"/>
      <c r="AH483" s="225"/>
      <c r="AI483" s="225"/>
      <c r="AJ483" s="225"/>
      <c r="AK483" s="225"/>
      <c r="AL483" s="225"/>
      <c r="AM483" s="225"/>
      <c r="AN483" s="225"/>
      <c r="AO483" s="225"/>
      <c r="AP483" s="225"/>
      <c r="AQ483" s="225"/>
      <c r="AR483" s="225"/>
      <c r="AS483" s="225"/>
      <c r="AT483" s="225"/>
      <c r="AU483" s="225"/>
      <c r="AV483" s="225"/>
      <c r="AW483" s="225"/>
      <c r="AX483" s="225"/>
      <c r="AY483" s="225"/>
      <c r="AZ483" s="225"/>
      <c r="BA483" s="225"/>
      <c r="BB483" s="225"/>
      <c r="BC483" s="225"/>
      <c r="BD483" s="225"/>
      <c r="BE483" s="225"/>
      <c r="BF483" s="225"/>
      <c r="BG483" s="225"/>
      <c r="BH483" s="225"/>
      <c r="BI483" s="225"/>
      <c r="BJ483" s="225"/>
      <c r="BK483" s="225"/>
      <c r="BL483" s="225"/>
      <c r="BM483" s="226">
        <v>21</v>
      </c>
    </row>
    <row r="484" spans="1:65">
      <c r="A484" s="30"/>
      <c r="B484" s="19">
        <v>1</v>
      </c>
      <c r="C484" s="9">
        <v>3</v>
      </c>
      <c r="D484" s="227">
        <v>12.87</v>
      </c>
      <c r="E484" s="227">
        <v>13.9</v>
      </c>
      <c r="F484" s="227">
        <v>13.6</v>
      </c>
      <c r="G484" s="227">
        <v>13.1</v>
      </c>
      <c r="H484" s="227">
        <v>14.2</v>
      </c>
      <c r="I484" s="228">
        <v>10</v>
      </c>
      <c r="J484" s="227">
        <v>13.8</v>
      </c>
      <c r="K484" s="227">
        <v>13.5</v>
      </c>
      <c r="L484" s="227">
        <v>13.7</v>
      </c>
      <c r="M484" s="227">
        <v>14</v>
      </c>
      <c r="N484" s="227">
        <v>13.8</v>
      </c>
      <c r="O484" s="227">
        <v>13.8</v>
      </c>
      <c r="P484" s="227">
        <v>13.8</v>
      </c>
      <c r="Q484" s="227">
        <v>13.1</v>
      </c>
      <c r="R484" s="227">
        <v>12.9</v>
      </c>
      <c r="S484" s="227">
        <v>13.6</v>
      </c>
      <c r="T484" s="227">
        <v>13.7</v>
      </c>
      <c r="U484" s="227">
        <v>12.8</v>
      </c>
      <c r="V484" s="227">
        <v>13.543799999999999</v>
      </c>
      <c r="W484" s="227">
        <v>12.92</v>
      </c>
      <c r="X484" s="227">
        <v>12.540260929316901</v>
      </c>
      <c r="Y484" s="228">
        <v>14</v>
      </c>
      <c r="Z484" s="227">
        <v>12</v>
      </c>
      <c r="AA484" s="228">
        <v>15</v>
      </c>
      <c r="AB484" s="227">
        <v>13.26</v>
      </c>
      <c r="AC484" s="227">
        <v>12.92</v>
      </c>
      <c r="AD484" s="224"/>
      <c r="AE484" s="225"/>
      <c r="AF484" s="225"/>
      <c r="AG484" s="225"/>
      <c r="AH484" s="225"/>
      <c r="AI484" s="225"/>
      <c r="AJ484" s="225"/>
      <c r="AK484" s="225"/>
      <c r="AL484" s="225"/>
      <c r="AM484" s="225"/>
      <c r="AN484" s="225"/>
      <c r="AO484" s="225"/>
      <c r="AP484" s="225"/>
      <c r="AQ484" s="225"/>
      <c r="AR484" s="225"/>
      <c r="AS484" s="225"/>
      <c r="AT484" s="225"/>
      <c r="AU484" s="225"/>
      <c r="AV484" s="225"/>
      <c r="AW484" s="225"/>
      <c r="AX484" s="225"/>
      <c r="AY484" s="225"/>
      <c r="AZ484" s="225"/>
      <c r="BA484" s="225"/>
      <c r="BB484" s="225"/>
      <c r="BC484" s="225"/>
      <c r="BD484" s="225"/>
      <c r="BE484" s="225"/>
      <c r="BF484" s="225"/>
      <c r="BG484" s="225"/>
      <c r="BH484" s="225"/>
      <c r="BI484" s="225"/>
      <c r="BJ484" s="225"/>
      <c r="BK484" s="225"/>
      <c r="BL484" s="225"/>
      <c r="BM484" s="226">
        <v>16</v>
      </c>
    </row>
    <row r="485" spans="1:65">
      <c r="A485" s="30"/>
      <c r="B485" s="19">
        <v>1</v>
      </c>
      <c r="C485" s="9">
        <v>4</v>
      </c>
      <c r="D485" s="227">
        <v>13.22</v>
      </c>
      <c r="E485" s="227">
        <v>14.2</v>
      </c>
      <c r="F485" s="227">
        <v>13.3</v>
      </c>
      <c r="G485" s="227">
        <v>13</v>
      </c>
      <c r="H485" s="227">
        <v>13.9</v>
      </c>
      <c r="I485" s="228">
        <v>10</v>
      </c>
      <c r="J485" s="227">
        <v>13.4</v>
      </c>
      <c r="K485" s="227">
        <v>13.6</v>
      </c>
      <c r="L485" s="227">
        <v>13</v>
      </c>
      <c r="M485" s="227">
        <v>13.8</v>
      </c>
      <c r="N485" s="227">
        <v>14.5</v>
      </c>
      <c r="O485" s="227">
        <v>13.5</v>
      </c>
      <c r="P485" s="227">
        <v>13.5</v>
      </c>
      <c r="Q485" s="227">
        <v>12.9</v>
      </c>
      <c r="R485" s="227">
        <v>12.6</v>
      </c>
      <c r="S485" s="227">
        <v>14.2</v>
      </c>
      <c r="T485" s="227">
        <v>13.8</v>
      </c>
      <c r="U485" s="227">
        <v>12.8</v>
      </c>
      <c r="V485" s="227">
        <v>13.1684</v>
      </c>
      <c r="W485" s="227">
        <v>12.91</v>
      </c>
      <c r="X485" s="227">
        <v>12.485501648884</v>
      </c>
      <c r="Y485" s="228">
        <v>13</v>
      </c>
      <c r="Z485" s="227">
        <v>12.5</v>
      </c>
      <c r="AA485" s="228">
        <v>13</v>
      </c>
      <c r="AB485" s="227">
        <v>13.51</v>
      </c>
      <c r="AC485" s="227">
        <v>12.72</v>
      </c>
      <c r="AD485" s="224"/>
      <c r="AE485" s="225"/>
      <c r="AF485" s="225"/>
      <c r="AG485" s="225"/>
      <c r="AH485" s="225"/>
      <c r="AI485" s="225"/>
      <c r="AJ485" s="225"/>
      <c r="AK485" s="225"/>
      <c r="AL485" s="225"/>
      <c r="AM485" s="225"/>
      <c r="AN485" s="225"/>
      <c r="AO485" s="225"/>
      <c r="AP485" s="225"/>
      <c r="AQ485" s="225"/>
      <c r="AR485" s="225"/>
      <c r="AS485" s="225"/>
      <c r="AT485" s="225"/>
      <c r="AU485" s="225"/>
      <c r="AV485" s="225"/>
      <c r="AW485" s="225"/>
      <c r="AX485" s="225"/>
      <c r="AY485" s="225"/>
      <c r="AZ485" s="225"/>
      <c r="BA485" s="225"/>
      <c r="BB485" s="225"/>
      <c r="BC485" s="225"/>
      <c r="BD485" s="225"/>
      <c r="BE485" s="225"/>
      <c r="BF485" s="225"/>
      <c r="BG485" s="225"/>
      <c r="BH485" s="225"/>
      <c r="BI485" s="225"/>
      <c r="BJ485" s="225"/>
      <c r="BK485" s="225"/>
      <c r="BL485" s="225"/>
      <c r="BM485" s="226">
        <v>13.382178845395858</v>
      </c>
    </row>
    <row r="486" spans="1:65">
      <c r="A486" s="30"/>
      <c r="B486" s="19">
        <v>1</v>
      </c>
      <c r="C486" s="9">
        <v>5</v>
      </c>
      <c r="D486" s="227">
        <v>13.09</v>
      </c>
      <c r="E486" s="227">
        <v>13.5</v>
      </c>
      <c r="F486" s="227">
        <v>11.9</v>
      </c>
      <c r="G486" s="227">
        <v>13.1</v>
      </c>
      <c r="H486" s="227">
        <v>13.8</v>
      </c>
      <c r="I486" s="228">
        <v>10</v>
      </c>
      <c r="J486" s="227">
        <v>13.6</v>
      </c>
      <c r="K486" s="229">
        <v>14.2</v>
      </c>
      <c r="L486" s="227">
        <v>12.8</v>
      </c>
      <c r="M486" s="227">
        <v>13.7</v>
      </c>
      <c r="N486" s="227">
        <v>14.8</v>
      </c>
      <c r="O486" s="227">
        <v>13.1</v>
      </c>
      <c r="P486" s="227">
        <v>13.2</v>
      </c>
      <c r="Q486" s="227">
        <v>13.3</v>
      </c>
      <c r="R486" s="227">
        <v>12.8</v>
      </c>
      <c r="S486" s="227">
        <v>13.7</v>
      </c>
      <c r="T486" s="227">
        <v>14</v>
      </c>
      <c r="U486" s="227">
        <v>12.6</v>
      </c>
      <c r="V486" s="227">
        <v>14.6929</v>
      </c>
      <c r="W486" s="227">
        <v>13.21</v>
      </c>
      <c r="X486" s="227">
        <v>12.438993602567001</v>
      </c>
      <c r="Y486" s="228">
        <v>14</v>
      </c>
      <c r="Z486" s="227">
        <v>12.5</v>
      </c>
      <c r="AA486" s="228">
        <v>13</v>
      </c>
      <c r="AB486" s="227">
        <v>13.27</v>
      </c>
      <c r="AC486" s="227">
        <v>13.24</v>
      </c>
      <c r="AD486" s="224"/>
      <c r="AE486" s="225"/>
      <c r="AF486" s="225"/>
      <c r="AG486" s="225"/>
      <c r="AH486" s="225"/>
      <c r="AI486" s="225"/>
      <c r="AJ486" s="225"/>
      <c r="AK486" s="225"/>
      <c r="AL486" s="225"/>
      <c r="AM486" s="225"/>
      <c r="AN486" s="225"/>
      <c r="AO486" s="225"/>
      <c r="AP486" s="225"/>
      <c r="AQ486" s="225"/>
      <c r="AR486" s="225"/>
      <c r="AS486" s="225"/>
      <c r="AT486" s="225"/>
      <c r="AU486" s="225"/>
      <c r="AV486" s="225"/>
      <c r="AW486" s="225"/>
      <c r="AX486" s="225"/>
      <c r="AY486" s="225"/>
      <c r="AZ486" s="225"/>
      <c r="BA486" s="225"/>
      <c r="BB486" s="225"/>
      <c r="BC486" s="225"/>
      <c r="BD486" s="225"/>
      <c r="BE486" s="225"/>
      <c r="BF486" s="225"/>
      <c r="BG486" s="225"/>
      <c r="BH486" s="225"/>
      <c r="BI486" s="225"/>
      <c r="BJ486" s="225"/>
      <c r="BK486" s="225"/>
      <c r="BL486" s="225"/>
      <c r="BM486" s="226">
        <v>39</v>
      </c>
    </row>
    <row r="487" spans="1:65">
      <c r="A487" s="30"/>
      <c r="B487" s="19">
        <v>1</v>
      </c>
      <c r="C487" s="9">
        <v>6</v>
      </c>
      <c r="D487" s="227">
        <v>13.22</v>
      </c>
      <c r="E487" s="227">
        <v>13.9</v>
      </c>
      <c r="F487" s="227">
        <v>12.1</v>
      </c>
      <c r="G487" s="227">
        <v>13</v>
      </c>
      <c r="H487" s="229">
        <v>16.399999999999999</v>
      </c>
      <c r="I487" s="228">
        <v>10</v>
      </c>
      <c r="J487" s="227">
        <v>13.3</v>
      </c>
      <c r="K487" s="227">
        <v>13.3</v>
      </c>
      <c r="L487" s="227">
        <v>13.6</v>
      </c>
      <c r="M487" s="227">
        <v>14.5</v>
      </c>
      <c r="N487" s="227">
        <v>14.9</v>
      </c>
      <c r="O487" s="227">
        <v>13.5</v>
      </c>
      <c r="P487" s="227">
        <v>13.7</v>
      </c>
      <c r="Q487" s="227">
        <v>13</v>
      </c>
      <c r="R487" s="227">
        <v>12.5</v>
      </c>
      <c r="S487" s="227">
        <v>14.1</v>
      </c>
      <c r="T487" s="227">
        <v>14</v>
      </c>
      <c r="U487" s="227">
        <v>12.9</v>
      </c>
      <c r="V487" s="227">
        <v>13.5243</v>
      </c>
      <c r="W487" s="227">
        <v>12.3</v>
      </c>
      <c r="X487" s="227">
        <v>12.4729257557936</v>
      </c>
      <c r="Y487" s="228">
        <v>14</v>
      </c>
      <c r="Z487" s="227">
        <v>12.5</v>
      </c>
      <c r="AA487" s="228">
        <v>13</v>
      </c>
      <c r="AB487" s="227">
        <v>13.96</v>
      </c>
      <c r="AC487" s="227">
        <v>13.07</v>
      </c>
      <c r="AD487" s="224"/>
      <c r="AE487" s="225"/>
      <c r="AF487" s="225"/>
      <c r="AG487" s="225"/>
      <c r="AH487" s="225"/>
      <c r="AI487" s="225"/>
      <c r="AJ487" s="225"/>
      <c r="AK487" s="225"/>
      <c r="AL487" s="225"/>
      <c r="AM487" s="225"/>
      <c r="AN487" s="225"/>
      <c r="AO487" s="225"/>
      <c r="AP487" s="225"/>
      <c r="AQ487" s="225"/>
      <c r="AR487" s="225"/>
      <c r="AS487" s="225"/>
      <c r="AT487" s="225"/>
      <c r="AU487" s="225"/>
      <c r="AV487" s="225"/>
      <c r="AW487" s="225"/>
      <c r="AX487" s="225"/>
      <c r="AY487" s="225"/>
      <c r="AZ487" s="225"/>
      <c r="BA487" s="225"/>
      <c r="BB487" s="225"/>
      <c r="BC487" s="225"/>
      <c r="BD487" s="225"/>
      <c r="BE487" s="225"/>
      <c r="BF487" s="225"/>
      <c r="BG487" s="225"/>
      <c r="BH487" s="225"/>
      <c r="BI487" s="225"/>
      <c r="BJ487" s="225"/>
      <c r="BK487" s="225"/>
      <c r="BL487" s="225"/>
      <c r="BM487" s="230"/>
    </row>
    <row r="488" spans="1:65">
      <c r="A488" s="30"/>
      <c r="B488" s="20" t="s">
        <v>275</v>
      </c>
      <c r="C488" s="12"/>
      <c r="D488" s="231">
        <v>13.301666666666668</v>
      </c>
      <c r="E488" s="231">
        <v>13.9</v>
      </c>
      <c r="F488" s="231">
        <v>12.9</v>
      </c>
      <c r="G488" s="231">
        <v>13.066666666666665</v>
      </c>
      <c r="H488" s="231">
        <v>14.283333333333331</v>
      </c>
      <c r="I488" s="231">
        <v>10</v>
      </c>
      <c r="J488" s="231">
        <v>13.416666666666666</v>
      </c>
      <c r="K488" s="231">
        <v>13.633333333333333</v>
      </c>
      <c r="L488" s="231">
        <v>13.416666666666664</v>
      </c>
      <c r="M488" s="231">
        <v>13.933333333333335</v>
      </c>
      <c r="N488" s="231">
        <v>14.483333333333334</v>
      </c>
      <c r="O488" s="231">
        <v>13.483333333333333</v>
      </c>
      <c r="P488" s="231">
        <v>13.533333333333333</v>
      </c>
      <c r="Q488" s="231">
        <v>13.15</v>
      </c>
      <c r="R488" s="231">
        <v>12.616666666666667</v>
      </c>
      <c r="S488" s="231">
        <v>13.899999999999999</v>
      </c>
      <c r="T488" s="231">
        <v>13.966666666666667</v>
      </c>
      <c r="U488" s="231">
        <v>12.783333333333333</v>
      </c>
      <c r="V488" s="231">
        <v>14.055399999999999</v>
      </c>
      <c r="W488" s="231">
        <v>13.098333333333331</v>
      </c>
      <c r="X488" s="231">
        <v>12.466046777438125</v>
      </c>
      <c r="Y488" s="231">
        <v>13.833333333333334</v>
      </c>
      <c r="Z488" s="231">
        <v>12.583333333333334</v>
      </c>
      <c r="AA488" s="231">
        <v>13.166666666666666</v>
      </c>
      <c r="AB488" s="231">
        <v>13.521666666666667</v>
      </c>
      <c r="AC488" s="231">
        <v>12.993333333333334</v>
      </c>
      <c r="AD488" s="224"/>
      <c r="AE488" s="225"/>
      <c r="AF488" s="225"/>
      <c r="AG488" s="225"/>
      <c r="AH488" s="225"/>
      <c r="AI488" s="225"/>
      <c r="AJ488" s="225"/>
      <c r="AK488" s="225"/>
      <c r="AL488" s="225"/>
      <c r="AM488" s="225"/>
      <c r="AN488" s="225"/>
      <c r="AO488" s="225"/>
      <c r="AP488" s="225"/>
      <c r="AQ488" s="225"/>
      <c r="AR488" s="225"/>
      <c r="AS488" s="225"/>
      <c r="AT488" s="225"/>
      <c r="AU488" s="225"/>
      <c r="AV488" s="225"/>
      <c r="AW488" s="225"/>
      <c r="AX488" s="225"/>
      <c r="AY488" s="225"/>
      <c r="AZ488" s="225"/>
      <c r="BA488" s="225"/>
      <c r="BB488" s="225"/>
      <c r="BC488" s="225"/>
      <c r="BD488" s="225"/>
      <c r="BE488" s="225"/>
      <c r="BF488" s="225"/>
      <c r="BG488" s="225"/>
      <c r="BH488" s="225"/>
      <c r="BI488" s="225"/>
      <c r="BJ488" s="225"/>
      <c r="BK488" s="225"/>
      <c r="BL488" s="225"/>
      <c r="BM488" s="230"/>
    </row>
    <row r="489" spans="1:65">
      <c r="A489" s="30"/>
      <c r="B489" s="3" t="s">
        <v>276</v>
      </c>
      <c r="C489" s="29"/>
      <c r="D489" s="227">
        <v>13.22</v>
      </c>
      <c r="E489" s="227">
        <v>13.9</v>
      </c>
      <c r="F489" s="227">
        <v>12.95</v>
      </c>
      <c r="G489" s="227">
        <v>13.05</v>
      </c>
      <c r="H489" s="227">
        <v>13.9</v>
      </c>
      <c r="I489" s="227">
        <v>10</v>
      </c>
      <c r="J489" s="227">
        <v>13.350000000000001</v>
      </c>
      <c r="K489" s="227">
        <v>13.55</v>
      </c>
      <c r="L489" s="227">
        <v>13.55</v>
      </c>
      <c r="M489" s="227">
        <v>13.9</v>
      </c>
      <c r="N489" s="227">
        <v>14.5</v>
      </c>
      <c r="O489" s="227">
        <v>13.5</v>
      </c>
      <c r="P489" s="227">
        <v>13.55</v>
      </c>
      <c r="Q489" s="227">
        <v>13.1</v>
      </c>
      <c r="R489" s="227">
        <v>12.6</v>
      </c>
      <c r="S489" s="227">
        <v>13.9</v>
      </c>
      <c r="T489" s="227">
        <v>14</v>
      </c>
      <c r="U489" s="227">
        <v>12.8</v>
      </c>
      <c r="V489" s="227">
        <v>13.914249999999999</v>
      </c>
      <c r="W489" s="227">
        <v>13.065000000000001</v>
      </c>
      <c r="X489" s="227">
        <v>12.4792137023388</v>
      </c>
      <c r="Y489" s="227">
        <v>14</v>
      </c>
      <c r="Z489" s="227">
        <v>12.5</v>
      </c>
      <c r="AA489" s="227">
        <v>13</v>
      </c>
      <c r="AB489" s="227">
        <v>13.530000000000001</v>
      </c>
      <c r="AC489" s="227">
        <v>12.995000000000001</v>
      </c>
      <c r="AD489" s="224"/>
      <c r="AE489" s="225"/>
      <c r="AF489" s="225"/>
      <c r="AG489" s="225"/>
      <c r="AH489" s="225"/>
      <c r="AI489" s="225"/>
      <c r="AJ489" s="225"/>
      <c r="AK489" s="225"/>
      <c r="AL489" s="225"/>
      <c r="AM489" s="225"/>
      <c r="AN489" s="225"/>
      <c r="AO489" s="225"/>
      <c r="AP489" s="225"/>
      <c r="AQ489" s="225"/>
      <c r="AR489" s="225"/>
      <c r="AS489" s="225"/>
      <c r="AT489" s="225"/>
      <c r="AU489" s="225"/>
      <c r="AV489" s="225"/>
      <c r="AW489" s="225"/>
      <c r="AX489" s="225"/>
      <c r="AY489" s="225"/>
      <c r="AZ489" s="225"/>
      <c r="BA489" s="225"/>
      <c r="BB489" s="225"/>
      <c r="BC489" s="225"/>
      <c r="BD489" s="225"/>
      <c r="BE489" s="225"/>
      <c r="BF489" s="225"/>
      <c r="BG489" s="225"/>
      <c r="BH489" s="225"/>
      <c r="BI489" s="225"/>
      <c r="BJ489" s="225"/>
      <c r="BK489" s="225"/>
      <c r="BL489" s="225"/>
      <c r="BM489" s="230"/>
    </row>
    <row r="490" spans="1:65">
      <c r="A490" s="30"/>
      <c r="B490" s="3" t="s">
        <v>277</v>
      </c>
      <c r="C490" s="29"/>
      <c r="D490" s="24">
        <v>0.41997222130358414</v>
      </c>
      <c r="E490" s="24">
        <v>0.27568097504180422</v>
      </c>
      <c r="F490" s="24">
        <v>0.82219219164377877</v>
      </c>
      <c r="G490" s="24">
        <v>8.1649658092772318E-2</v>
      </c>
      <c r="H490" s="24">
        <v>1.0609743949156667</v>
      </c>
      <c r="I490" s="24">
        <v>0</v>
      </c>
      <c r="J490" s="24">
        <v>0.24832774042918912</v>
      </c>
      <c r="K490" s="24">
        <v>0.30767948691238162</v>
      </c>
      <c r="L490" s="24">
        <v>0.42622372841814715</v>
      </c>
      <c r="M490" s="24">
        <v>0.32041639575194458</v>
      </c>
      <c r="N490" s="24">
        <v>0.38686776379877741</v>
      </c>
      <c r="O490" s="24">
        <v>0.44007575105505037</v>
      </c>
      <c r="P490" s="24">
        <v>0.21602468994692892</v>
      </c>
      <c r="Q490" s="24">
        <v>0.21679483388678805</v>
      </c>
      <c r="R490" s="24">
        <v>0.21369760566432811</v>
      </c>
      <c r="S490" s="24">
        <v>0.23664319132398454</v>
      </c>
      <c r="T490" s="24">
        <v>0.20655911179772918</v>
      </c>
      <c r="U490" s="24">
        <v>0.1169045194450016</v>
      </c>
      <c r="V490" s="24">
        <v>0.76410888229361651</v>
      </c>
      <c r="W490" s="24">
        <v>0.51050628464952952</v>
      </c>
      <c r="X490" s="24">
        <v>6.1658725446292008E-2</v>
      </c>
      <c r="Y490" s="24">
        <v>0.40824829046386302</v>
      </c>
      <c r="Z490" s="24">
        <v>0.49159604012508756</v>
      </c>
      <c r="AA490" s="24">
        <v>1.3291601358251255</v>
      </c>
      <c r="AB490" s="24">
        <v>0.25623556869932573</v>
      </c>
      <c r="AC490" s="24">
        <v>0.18173240400838428</v>
      </c>
      <c r="AD490" s="150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86</v>
      </c>
      <c r="C491" s="29"/>
      <c r="D491" s="13">
        <v>3.1572902240590207E-2</v>
      </c>
      <c r="E491" s="13">
        <v>1.9833163672072246E-2</v>
      </c>
      <c r="F491" s="13">
        <v>6.3735828809595246E-2</v>
      </c>
      <c r="G491" s="13">
        <v>6.2486983234264536E-3</v>
      </c>
      <c r="H491" s="13">
        <v>7.4280587742053691E-2</v>
      </c>
      <c r="I491" s="13">
        <v>0</v>
      </c>
      <c r="J491" s="13">
        <v>1.850889990776565E-2</v>
      </c>
      <c r="K491" s="13">
        <v>2.256817752413557E-2</v>
      </c>
      <c r="L491" s="13">
        <v>3.1768228205079296E-2</v>
      </c>
      <c r="M491" s="13">
        <v>2.2996392039613244E-2</v>
      </c>
      <c r="N491" s="13">
        <v>2.6711238006820074E-2</v>
      </c>
      <c r="O491" s="13">
        <v>3.2638498224107568E-2</v>
      </c>
      <c r="P491" s="13">
        <v>1.596241551331987E-2</v>
      </c>
      <c r="Q491" s="13">
        <v>1.6486299154888823E-2</v>
      </c>
      <c r="R491" s="13">
        <v>1.6937723038123759E-2</v>
      </c>
      <c r="S491" s="13">
        <v>1.7024690023308243E-2</v>
      </c>
      <c r="T491" s="13">
        <v>1.4789435212247912E-2</v>
      </c>
      <c r="U491" s="13">
        <v>9.1450732290744418E-3</v>
      </c>
      <c r="V491" s="13">
        <v>5.4364079449436983E-2</v>
      </c>
      <c r="W491" s="13">
        <v>3.8974904032283722E-2</v>
      </c>
      <c r="X491" s="13">
        <v>4.9461330080909083E-3</v>
      </c>
      <c r="Y491" s="13">
        <v>2.9511924611845517E-2</v>
      </c>
      <c r="Z491" s="13">
        <v>3.9067234976828145E-2</v>
      </c>
      <c r="AA491" s="13">
        <v>0.10094887107532599</v>
      </c>
      <c r="AB491" s="13">
        <v>1.8949998917736403E-2</v>
      </c>
      <c r="AC491" s="13">
        <v>1.3986588302338451E-2</v>
      </c>
      <c r="AD491" s="150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278</v>
      </c>
      <c r="C492" s="29"/>
      <c r="D492" s="13">
        <v>-6.0163729434008495E-3</v>
      </c>
      <c r="E492" s="13">
        <v>3.8694831431153709E-2</v>
      </c>
      <c r="F492" s="13">
        <v>-3.6031415434397029E-2</v>
      </c>
      <c r="G492" s="13">
        <v>-2.3577040956805462E-2</v>
      </c>
      <c r="H492" s="13">
        <v>6.7339892729614492E-2</v>
      </c>
      <c r="I492" s="13">
        <v>-0.25273753134449384</v>
      </c>
      <c r="J492" s="13">
        <v>2.5771454461374077E-3</v>
      </c>
      <c r="K492" s="13">
        <v>1.8767832267006623E-2</v>
      </c>
      <c r="L492" s="13">
        <v>2.5771454461371857E-3</v>
      </c>
      <c r="M492" s="13">
        <v>4.1185706326672067E-2</v>
      </c>
      <c r="N492" s="13">
        <v>8.2285142102724862E-2</v>
      </c>
      <c r="O492" s="13">
        <v>7.5588952371741236E-3</v>
      </c>
      <c r="P492" s="13">
        <v>1.1295207580451772E-2</v>
      </c>
      <c r="Q492" s="13">
        <v>-1.7349853718009345E-2</v>
      </c>
      <c r="R492" s="13">
        <v>-5.7203852046302961E-2</v>
      </c>
      <c r="S492" s="13">
        <v>3.8694831431153487E-2</v>
      </c>
      <c r="T492" s="13">
        <v>4.3676581222190203E-2</v>
      </c>
      <c r="U492" s="13">
        <v>-4.4749477568711282E-2</v>
      </c>
      <c r="V492" s="13">
        <v>5.0307290194059995E-2</v>
      </c>
      <c r="W492" s="13">
        <v>-2.1210709806062988E-2</v>
      </c>
      <c r="X492" s="13">
        <v>-6.845911107165692E-2</v>
      </c>
      <c r="Y492" s="13">
        <v>3.3713081640116993E-2</v>
      </c>
      <c r="Z492" s="13">
        <v>-5.9694726941821319E-2</v>
      </c>
      <c r="AA492" s="13">
        <v>-1.6104416270250277E-2</v>
      </c>
      <c r="AB492" s="13">
        <v>1.0423401367020357E-2</v>
      </c>
      <c r="AC492" s="13">
        <v>-2.9056965726945605E-2</v>
      </c>
      <c r="AD492" s="150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279</v>
      </c>
      <c r="C493" s="47"/>
      <c r="D493" s="45">
        <v>0.16</v>
      </c>
      <c r="E493" s="45">
        <v>0.67</v>
      </c>
      <c r="F493" s="45">
        <v>0.72</v>
      </c>
      <c r="G493" s="45">
        <v>0.49</v>
      </c>
      <c r="H493" s="45">
        <v>1.21</v>
      </c>
      <c r="I493" s="45">
        <v>4.7699999999999996</v>
      </c>
      <c r="J493" s="45">
        <v>0</v>
      </c>
      <c r="K493" s="45">
        <v>0.3</v>
      </c>
      <c r="L493" s="45">
        <v>0</v>
      </c>
      <c r="M493" s="45">
        <v>0.72</v>
      </c>
      <c r="N493" s="45">
        <v>1.49</v>
      </c>
      <c r="O493" s="45">
        <v>0.09</v>
      </c>
      <c r="P493" s="45">
        <v>0.16</v>
      </c>
      <c r="Q493" s="45">
        <v>0.37</v>
      </c>
      <c r="R493" s="45">
        <v>1.1200000000000001</v>
      </c>
      <c r="S493" s="45">
        <v>0.67</v>
      </c>
      <c r="T493" s="45">
        <v>0.77</v>
      </c>
      <c r="U493" s="45">
        <v>0.88</v>
      </c>
      <c r="V493" s="45">
        <v>0.89</v>
      </c>
      <c r="W493" s="45">
        <v>0.44</v>
      </c>
      <c r="X493" s="45">
        <v>1.33</v>
      </c>
      <c r="Y493" s="45" t="s">
        <v>280</v>
      </c>
      <c r="Z493" s="45">
        <v>1.1599999999999999</v>
      </c>
      <c r="AA493" s="45" t="s">
        <v>280</v>
      </c>
      <c r="AB493" s="45">
        <v>0.15</v>
      </c>
      <c r="AC493" s="45">
        <v>0.59</v>
      </c>
      <c r="AD493" s="150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 t="s">
        <v>323</v>
      </c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BM494" s="55"/>
    </row>
    <row r="495" spans="1:65">
      <c r="BM495" s="55"/>
    </row>
    <row r="496" spans="1:65" ht="15">
      <c r="B496" s="8" t="s">
        <v>548</v>
      </c>
      <c r="BM496" s="28" t="s">
        <v>66</v>
      </c>
    </row>
    <row r="497" spans="1:65" ht="15">
      <c r="A497" s="25" t="s">
        <v>20</v>
      </c>
      <c r="B497" s="18" t="s">
        <v>111</v>
      </c>
      <c r="C497" s="15" t="s">
        <v>112</v>
      </c>
      <c r="D497" s="16" t="s">
        <v>228</v>
      </c>
      <c r="E497" s="17" t="s">
        <v>228</v>
      </c>
      <c r="F497" s="17" t="s">
        <v>228</v>
      </c>
      <c r="G497" s="17" t="s">
        <v>228</v>
      </c>
      <c r="H497" s="17" t="s">
        <v>228</v>
      </c>
      <c r="I497" s="17" t="s">
        <v>228</v>
      </c>
      <c r="J497" s="17" t="s">
        <v>228</v>
      </c>
      <c r="K497" s="17" t="s">
        <v>228</v>
      </c>
      <c r="L497" s="17" t="s">
        <v>228</v>
      </c>
      <c r="M497" s="17" t="s">
        <v>228</v>
      </c>
      <c r="N497" s="17" t="s">
        <v>228</v>
      </c>
      <c r="O497" s="17" t="s">
        <v>228</v>
      </c>
      <c r="P497" s="17" t="s">
        <v>228</v>
      </c>
      <c r="Q497" s="17" t="s">
        <v>228</v>
      </c>
      <c r="R497" s="17" t="s">
        <v>228</v>
      </c>
      <c r="S497" s="17" t="s">
        <v>228</v>
      </c>
      <c r="T497" s="17" t="s">
        <v>228</v>
      </c>
      <c r="U497" s="17" t="s">
        <v>228</v>
      </c>
      <c r="V497" s="17" t="s">
        <v>228</v>
      </c>
      <c r="W497" s="17" t="s">
        <v>228</v>
      </c>
      <c r="X497" s="17" t="s">
        <v>228</v>
      </c>
      <c r="Y497" s="17" t="s">
        <v>228</v>
      </c>
      <c r="Z497" s="17" t="s">
        <v>228</v>
      </c>
      <c r="AA497" s="17" t="s">
        <v>228</v>
      </c>
      <c r="AB497" s="17" t="s">
        <v>228</v>
      </c>
      <c r="AC497" s="17" t="s">
        <v>228</v>
      </c>
      <c r="AD497" s="17" t="s">
        <v>228</v>
      </c>
      <c r="AE497" s="17" t="s">
        <v>228</v>
      </c>
      <c r="AF497" s="150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 t="s">
        <v>229</v>
      </c>
      <c r="C498" s="9" t="s">
        <v>229</v>
      </c>
      <c r="D498" s="148" t="s">
        <v>231</v>
      </c>
      <c r="E498" s="149" t="s">
        <v>232</v>
      </c>
      <c r="F498" s="149" t="s">
        <v>233</v>
      </c>
      <c r="G498" s="149" t="s">
        <v>234</v>
      </c>
      <c r="H498" s="149" t="s">
        <v>235</v>
      </c>
      <c r="I498" s="149" t="s">
        <v>236</v>
      </c>
      <c r="J498" s="149" t="s">
        <v>237</v>
      </c>
      <c r="K498" s="149" t="s">
        <v>238</v>
      </c>
      <c r="L498" s="149" t="s">
        <v>239</v>
      </c>
      <c r="M498" s="149" t="s">
        <v>240</v>
      </c>
      <c r="N498" s="149" t="s">
        <v>241</v>
      </c>
      <c r="O498" s="149" t="s">
        <v>242</v>
      </c>
      <c r="P498" s="149" t="s">
        <v>243</v>
      </c>
      <c r="Q498" s="149" t="s">
        <v>245</v>
      </c>
      <c r="R498" s="149" t="s">
        <v>246</v>
      </c>
      <c r="S498" s="149" t="s">
        <v>248</v>
      </c>
      <c r="T498" s="149" t="s">
        <v>249</v>
      </c>
      <c r="U498" s="149" t="s">
        <v>304</v>
      </c>
      <c r="V498" s="149" t="s">
        <v>251</v>
      </c>
      <c r="W498" s="149" t="s">
        <v>252</v>
      </c>
      <c r="X498" s="149" t="s">
        <v>253</v>
      </c>
      <c r="Y498" s="149" t="s">
        <v>256</v>
      </c>
      <c r="Z498" s="149" t="s">
        <v>257</v>
      </c>
      <c r="AA498" s="149" t="s">
        <v>260</v>
      </c>
      <c r="AB498" s="149" t="s">
        <v>262</v>
      </c>
      <c r="AC498" s="149" t="s">
        <v>266</v>
      </c>
      <c r="AD498" s="149" t="s">
        <v>267</v>
      </c>
      <c r="AE498" s="149" t="s">
        <v>268</v>
      </c>
      <c r="AF498" s="150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 t="s">
        <v>3</v>
      </c>
    </row>
    <row r="499" spans="1:65">
      <c r="A499" s="30"/>
      <c r="B499" s="19"/>
      <c r="C499" s="9"/>
      <c r="D499" s="10" t="s">
        <v>307</v>
      </c>
      <c r="E499" s="11" t="s">
        <v>307</v>
      </c>
      <c r="F499" s="11" t="s">
        <v>307</v>
      </c>
      <c r="G499" s="11" t="s">
        <v>306</v>
      </c>
      <c r="H499" s="11" t="s">
        <v>115</v>
      </c>
      <c r="I499" s="11" t="s">
        <v>307</v>
      </c>
      <c r="J499" s="11" t="s">
        <v>306</v>
      </c>
      <c r="K499" s="11" t="s">
        <v>306</v>
      </c>
      <c r="L499" s="11" t="s">
        <v>307</v>
      </c>
      <c r="M499" s="11" t="s">
        <v>307</v>
      </c>
      <c r="N499" s="11" t="s">
        <v>307</v>
      </c>
      <c r="O499" s="11" t="s">
        <v>307</v>
      </c>
      <c r="P499" s="11" t="s">
        <v>307</v>
      </c>
      <c r="Q499" s="11" t="s">
        <v>307</v>
      </c>
      <c r="R499" s="11" t="s">
        <v>306</v>
      </c>
      <c r="S499" s="11" t="s">
        <v>306</v>
      </c>
      <c r="T499" s="11" t="s">
        <v>307</v>
      </c>
      <c r="U499" s="11" t="s">
        <v>307</v>
      </c>
      <c r="V499" s="11" t="s">
        <v>115</v>
      </c>
      <c r="W499" s="11" t="s">
        <v>115</v>
      </c>
      <c r="X499" s="11" t="s">
        <v>306</v>
      </c>
      <c r="Y499" s="11" t="s">
        <v>306</v>
      </c>
      <c r="Z499" s="11" t="s">
        <v>115</v>
      </c>
      <c r="AA499" s="11" t="s">
        <v>306</v>
      </c>
      <c r="AB499" s="11" t="s">
        <v>115</v>
      </c>
      <c r="AC499" s="11" t="s">
        <v>306</v>
      </c>
      <c r="AD499" s="11" t="s">
        <v>306</v>
      </c>
      <c r="AE499" s="11" t="s">
        <v>306</v>
      </c>
      <c r="AF499" s="150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/>
      <c r="C500" s="9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150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</v>
      </c>
    </row>
    <row r="501" spans="1:65">
      <c r="A501" s="30"/>
      <c r="B501" s="18">
        <v>1</v>
      </c>
      <c r="C501" s="14">
        <v>1</v>
      </c>
      <c r="D501" s="221">
        <v>24</v>
      </c>
      <c r="E501" s="221">
        <v>26</v>
      </c>
      <c r="F501" s="223">
        <v>29</v>
      </c>
      <c r="G501" s="221">
        <v>20.7</v>
      </c>
      <c r="H501" s="222">
        <v>28.517632282345446</v>
      </c>
      <c r="I501" s="221">
        <v>22</v>
      </c>
      <c r="J501" s="223">
        <v>18</v>
      </c>
      <c r="K501" s="221">
        <v>22.3</v>
      </c>
      <c r="L501" s="221">
        <v>23.2</v>
      </c>
      <c r="M501" s="221">
        <v>23.4</v>
      </c>
      <c r="N501" s="221">
        <v>24.2</v>
      </c>
      <c r="O501" s="221">
        <v>23.3</v>
      </c>
      <c r="P501" s="221">
        <v>23.8</v>
      </c>
      <c r="Q501" s="221">
        <v>22.7</v>
      </c>
      <c r="R501" s="221">
        <v>23.5</v>
      </c>
      <c r="S501" s="221">
        <v>23.1</v>
      </c>
      <c r="T501" s="221">
        <v>23</v>
      </c>
      <c r="U501" s="221">
        <v>21.7</v>
      </c>
      <c r="V501" s="221">
        <v>22.9</v>
      </c>
      <c r="W501" s="223">
        <v>27.527799999999999</v>
      </c>
      <c r="X501" s="223">
        <v>18.59</v>
      </c>
      <c r="Y501" s="223">
        <v>16.810468600261999</v>
      </c>
      <c r="Z501" s="221">
        <v>23</v>
      </c>
      <c r="AA501" s="221">
        <v>22.9</v>
      </c>
      <c r="AB501" s="221">
        <v>23</v>
      </c>
      <c r="AC501" s="221">
        <v>21.4</v>
      </c>
      <c r="AD501" s="221">
        <v>22.1</v>
      </c>
      <c r="AE501" s="221">
        <v>22.4</v>
      </c>
      <c r="AF501" s="224"/>
      <c r="AG501" s="225"/>
      <c r="AH501" s="225"/>
      <c r="AI501" s="225"/>
      <c r="AJ501" s="225"/>
      <c r="AK501" s="225"/>
      <c r="AL501" s="225"/>
      <c r="AM501" s="225"/>
      <c r="AN501" s="225"/>
      <c r="AO501" s="225"/>
      <c r="AP501" s="225"/>
      <c r="AQ501" s="225"/>
      <c r="AR501" s="225"/>
      <c r="AS501" s="225"/>
      <c r="AT501" s="225"/>
      <c r="AU501" s="225"/>
      <c r="AV501" s="225"/>
      <c r="AW501" s="225"/>
      <c r="AX501" s="225"/>
      <c r="AY501" s="225"/>
      <c r="AZ501" s="225"/>
      <c r="BA501" s="225"/>
      <c r="BB501" s="225"/>
      <c r="BC501" s="225"/>
      <c r="BD501" s="225"/>
      <c r="BE501" s="225"/>
      <c r="BF501" s="225"/>
      <c r="BG501" s="225"/>
      <c r="BH501" s="225"/>
      <c r="BI501" s="225"/>
      <c r="BJ501" s="225"/>
      <c r="BK501" s="225"/>
      <c r="BL501" s="225"/>
      <c r="BM501" s="226">
        <v>1</v>
      </c>
    </row>
    <row r="502" spans="1:65">
      <c r="A502" s="30"/>
      <c r="B502" s="19">
        <v>1</v>
      </c>
      <c r="C502" s="9">
        <v>2</v>
      </c>
      <c r="D502" s="227">
        <v>24</v>
      </c>
      <c r="E502" s="227">
        <v>26.5</v>
      </c>
      <c r="F502" s="228">
        <v>27</v>
      </c>
      <c r="G502" s="227">
        <v>21</v>
      </c>
      <c r="H502" s="227">
        <v>26.621826169032456</v>
      </c>
      <c r="I502" s="227">
        <v>22</v>
      </c>
      <c r="J502" s="228">
        <v>16.899999999999999</v>
      </c>
      <c r="K502" s="227">
        <v>22.2</v>
      </c>
      <c r="L502" s="227">
        <v>23.3</v>
      </c>
      <c r="M502" s="227">
        <v>23.5</v>
      </c>
      <c r="N502" s="227">
        <v>24</v>
      </c>
      <c r="O502" s="227">
        <v>22.2</v>
      </c>
      <c r="P502" s="227">
        <v>24.4</v>
      </c>
      <c r="Q502" s="227">
        <v>20.8</v>
      </c>
      <c r="R502" s="227">
        <v>24</v>
      </c>
      <c r="S502" s="227">
        <v>23.1</v>
      </c>
      <c r="T502" s="227">
        <v>22</v>
      </c>
      <c r="U502" s="227">
        <v>20.3</v>
      </c>
      <c r="V502" s="227">
        <v>23</v>
      </c>
      <c r="W502" s="228">
        <v>27.6661</v>
      </c>
      <c r="X502" s="228">
        <v>18.34</v>
      </c>
      <c r="Y502" s="228">
        <v>16.400365797109401</v>
      </c>
      <c r="Z502" s="227">
        <v>23</v>
      </c>
      <c r="AA502" s="227">
        <v>20.7</v>
      </c>
      <c r="AB502" s="227">
        <v>21</v>
      </c>
      <c r="AC502" s="227">
        <v>21.8</v>
      </c>
      <c r="AD502" s="227">
        <v>22.1</v>
      </c>
      <c r="AE502" s="227">
        <v>22.3</v>
      </c>
      <c r="AF502" s="224"/>
      <c r="AG502" s="225"/>
      <c r="AH502" s="225"/>
      <c r="AI502" s="225"/>
      <c r="AJ502" s="225"/>
      <c r="AK502" s="225"/>
      <c r="AL502" s="225"/>
      <c r="AM502" s="225"/>
      <c r="AN502" s="225"/>
      <c r="AO502" s="225"/>
      <c r="AP502" s="225"/>
      <c r="AQ502" s="225"/>
      <c r="AR502" s="225"/>
      <c r="AS502" s="225"/>
      <c r="AT502" s="225"/>
      <c r="AU502" s="225"/>
      <c r="AV502" s="225"/>
      <c r="AW502" s="225"/>
      <c r="AX502" s="225"/>
      <c r="AY502" s="225"/>
      <c r="AZ502" s="225"/>
      <c r="BA502" s="225"/>
      <c r="BB502" s="225"/>
      <c r="BC502" s="225"/>
      <c r="BD502" s="225"/>
      <c r="BE502" s="225"/>
      <c r="BF502" s="225"/>
      <c r="BG502" s="225"/>
      <c r="BH502" s="225"/>
      <c r="BI502" s="225"/>
      <c r="BJ502" s="225"/>
      <c r="BK502" s="225"/>
      <c r="BL502" s="225"/>
      <c r="BM502" s="226" t="e">
        <v>#N/A</v>
      </c>
    </row>
    <row r="503" spans="1:65">
      <c r="A503" s="30"/>
      <c r="B503" s="19">
        <v>1</v>
      </c>
      <c r="C503" s="9">
        <v>3</v>
      </c>
      <c r="D503" s="227">
        <v>24</v>
      </c>
      <c r="E503" s="227">
        <v>25.2</v>
      </c>
      <c r="F503" s="228">
        <v>28</v>
      </c>
      <c r="G503" s="227">
        <v>20.9</v>
      </c>
      <c r="H503" s="227">
        <v>24.084348634099687</v>
      </c>
      <c r="I503" s="227">
        <v>23</v>
      </c>
      <c r="J503" s="228">
        <v>17.899999999999999</v>
      </c>
      <c r="K503" s="227">
        <v>22.5</v>
      </c>
      <c r="L503" s="227">
        <v>23.5</v>
      </c>
      <c r="M503" s="227">
        <v>23.5</v>
      </c>
      <c r="N503" s="227">
        <v>24.6</v>
      </c>
      <c r="O503" s="227">
        <v>23</v>
      </c>
      <c r="P503" s="227">
        <v>24</v>
      </c>
      <c r="Q503" s="227">
        <v>21</v>
      </c>
      <c r="R503" s="227">
        <v>23</v>
      </c>
      <c r="S503" s="229">
        <v>24</v>
      </c>
      <c r="T503" s="227">
        <v>23</v>
      </c>
      <c r="U503" s="227">
        <v>19.600000000000001</v>
      </c>
      <c r="V503" s="227">
        <v>22.9</v>
      </c>
      <c r="W503" s="228">
        <v>27.6843</v>
      </c>
      <c r="X503" s="228">
        <v>18.54</v>
      </c>
      <c r="Y503" s="228">
        <v>16.384889018590716</v>
      </c>
      <c r="Z503" s="227">
        <v>24</v>
      </c>
      <c r="AA503" s="229">
        <v>17.7</v>
      </c>
      <c r="AB503" s="227">
        <v>24</v>
      </c>
      <c r="AC503" s="227">
        <v>21.8</v>
      </c>
      <c r="AD503" s="227">
        <v>22.4</v>
      </c>
      <c r="AE503" s="227">
        <v>21.9</v>
      </c>
      <c r="AF503" s="224"/>
      <c r="AG503" s="225"/>
      <c r="AH503" s="225"/>
      <c r="AI503" s="225"/>
      <c r="AJ503" s="225"/>
      <c r="AK503" s="225"/>
      <c r="AL503" s="225"/>
      <c r="AM503" s="225"/>
      <c r="AN503" s="225"/>
      <c r="AO503" s="225"/>
      <c r="AP503" s="225"/>
      <c r="AQ503" s="225"/>
      <c r="AR503" s="225"/>
      <c r="AS503" s="225"/>
      <c r="AT503" s="225"/>
      <c r="AU503" s="225"/>
      <c r="AV503" s="225"/>
      <c r="AW503" s="225"/>
      <c r="AX503" s="225"/>
      <c r="AY503" s="225"/>
      <c r="AZ503" s="225"/>
      <c r="BA503" s="225"/>
      <c r="BB503" s="225"/>
      <c r="BC503" s="225"/>
      <c r="BD503" s="225"/>
      <c r="BE503" s="225"/>
      <c r="BF503" s="225"/>
      <c r="BG503" s="225"/>
      <c r="BH503" s="225"/>
      <c r="BI503" s="225"/>
      <c r="BJ503" s="225"/>
      <c r="BK503" s="225"/>
      <c r="BL503" s="225"/>
      <c r="BM503" s="226">
        <v>16</v>
      </c>
    </row>
    <row r="504" spans="1:65">
      <c r="A504" s="30"/>
      <c r="B504" s="19">
        <v>1</v>
      </c>
      <c r="C504" s="9">
        <v>4</v>
      </c>
      <c r="D504" s="227">
        <v>23</v>
      </c>
      <c r="E504" s="227">
        <v>25.3</v>
      </c>
      <c r="F504" s="228">
        <v>27</v>
      </c>
      <c r="G504" s="227">
        <v>21.1</v>
      </c>
      <c r="H504" s="227">
        <v>27.193269177843302</v>
      </c>
      <c r="I504" s="227">
        <v>23</v>
      </c>
      <c r="J504" s="228">
        <v>17.5</v>
      </c>
      <c r="K504" s="227">
        <v>23.4</v>
      </c>
      <c r="L504" s="227">
        <v>23.4</v>
      </c>
      <c r="M504" s="227">
        <v>23.2</v>
      </c>
      <c r="N504" s="227">
        <v>23.9</v>
      </c>
      <c r="O504" s="227">
        <v>22.6</v>
      </c>
      <c r="P504" s="227">
        <v>24.1</v>
      </c>
      <c r="Q504" s="227">
        <v>20.7</v>
      </c>
      <c r="R504" s="227">
        <v>23</v>
      </c>
      <c r="S504" s="227">
        <v>22.6</v>
      </c>
      <c r="T504" s="227">
        <v>23</v>
      </c>
      <c r="U504" s="227">
        <v>20.5</v>
      </c>
      <c r="V504" s="227">
        <v>23.1</v>
      </c>
      <c r="W504" s="228">
        <v>28.078900000000001</v>
      </c>
      <c r="X504" s="229">
        <v>19.149999999999999</v>
      </c>
      <c r="Y504" s="228">
        <v>16.393369519464553</v>
      </c>
      <c r="Z504" s="227">
        <v>23</v>
      </c>
      <c r="AA504" s="227">
        <v>20.3</v>
      </c>
      <c r="AB504" s="227">
        <v>24</v>
      </c>
      <c r="AC504" s="227">
        <v>20.5</v>
      </c>
      <c r="AD504" s="227">
        <v>22</v>
      </c>
      <c r="AE504" s="227">
        <v>22.4</v>
      </c>
      <c r="AF504" s="224"/>
      <c r="AG504" s="225"/>
      <c r="AH504" s="225"/>
      <c r="AI504" s="225"/>
      <c r="AJ504" s="225"/>
      <c r="AK504" s="225"/>
      <c r="AL504" s="225"/>
      <c r="AM504" s="225"/>
      <c r="AN504" s="225"/>
      <c r="AO504" s="225"/>
      <c r="AP504" s="225"/>
      <c r="AQ504" s="225"/>
      <c r="AR504" s="225"/>
      <c r="AS504" s="225"/>
      <c r="AT504" s="225"/>
      <c r="AU504" s="225"/>
      <c r="AV504" s="225"/>
      <c r="AW504" s="225"/>
      <c r="AX504" s="225"/>
      <c r="AY504" s="225"/>
      <c r="AZ504" s="225"/>
      <c r="BA504" s="225"/>
      <c r="BB504" s="225"/>
      <c r="BC504" s="225"/>
      <c r="BD504" s="225"/>
      <c r="BE504" s="225"/>
      <c r="BF504" s="225"/>
      <c r="BG504" s="225"/>
      <c r="BH504" s="225"/>
      <c r="BI504" s="225"/>
      <c r="BJ504" s="225"/>
      <c r="BK504" s="225"/>
      <c r="BL504" s="225"/>
      <c r="BM504" s="226">
        <v>22.816354828140092</v>
      </c>
    </row>
    <row r="505" spans="1:65">
      <c r="A505" s="30"/>
      <c r="B505" s="19">
        <v>1</v>
      </c>
      <c r="C505" s="9">
        <v>5</v>
      </c>
      <c r="D505" s="227">
        <v>23</v>
      </c>
      <c r="E505" s="227">
        <v>22.5</v>
      </c>
      <c r="F505" s="228">
        <v>26</v>
      </c>
      <c r="G505" s="227">
        <v>21.4</v>
      </c>
      <c r="H505" s="227">
        <v>26.266967838051535</v>
      </c>
      <c r="I505" s="227">
        <v>22</v>
      </c>
      <c r="J505" s="228">
        <v>19</v>
      </c>
      <c r="K505" s="227">
        <v>22.8</v>
      </c>
      <c r="L505" s="227">
        <v>23.7</v>
      </c>
      <c r="M505" s="227">
        <v>23.1</v>
      </c>
      <c r="N505" s="227">
        <v>24.3</v>
      </c>
      <c r="O505" s="227">
        <v>23.5</v>
      </c>
      <c r="P505" s="227">
        <v>23.9</v>
      </c>
      <c r="Q505" s="227">
        <v>20</v>
      </c>
      <c r="R505" s="227">
        <v>23.5</v>
      </c>
      <c r="S505" s="227">
        <v>23.4</v>
      </c>
      <c r="T505" s="227">
        <v>22</v>
      </c>
      <c r="U505" s="227">
        <v>20.100000000000001</v>
      </c>
      <c r="V505" s="227">
        <v>22.9</v>
      </c>
      <c r="W505" s="228">
        <v>27.747499999999999</v>
      </c>
      <c r="X505" s="228">
        <v>18.52</v>
      </c>
      <c r="Y505" s="228">
        <v>16.497432450284364</v>
      </c>
      <c r="Z505" s="227">
        <v>23</v>
      </c>
      <c r="AA505" s="227">
        <v>21</v>
      </c>
      <c r="AB505" s="227">
        <v>23</v>
      </c>
      <c r="AC505" s="227">
        <v>21.1</v>
      </c>
      <c r="AD505" s="227">
        <v>21.9</v>
      </c>
      <c r="AE505" s="227">
        <v>22.9</v>
      </c>
      <c r="AF505" s="224"/>
      <c r="AG505" s="225"/>
      <c r="AH505" s="225"/>
      <c r="AI505" s="225"/>
      <c r="AJ505" s="225"/>
      <c r="AK505" s="225"/>
      <c r="AL505" s="225"/>
      <c r="AM505" s="225"/>
      <c r="AN505" s="225"/>
      <c r="AO505" s="225"/>
      <c r="AP505" s="225"/>
      <c r="AQ505" s="225"/>
      <c r="AR505" s="225"/>
      <c r="AS505" s="225"/>
      <c r="AT505" s="225"/>
      <c r="AU505" s="225"/>
      <c r="AV505" s="225"/>
      <c r="AW505" s="225"/>
      <c r="AX505" s="225"/>
      <c r="AY505" s="225"/>
      <c r="AZ505" s="225"/>
      <c r="BA505" s="225"/>
      <c r="BB505" s="225"/>
      <c r="BC505" s="225"/>
      <c r="BD505" s="225"/>
      <c r="BE505" s="225"/>
      <c r="BF505" s="225"/>
      <c r="BG505" s="225"/>
      <c r="BH505" s="225"/>
      <c r="BI505" s="225"/>
      <c r="BJ505" s="225"/>
      <c r="BK505" s="225"/>
      <c r="BL505" s="225"/>
      <c r="BM505" s="226">
        <v>40</v>
      </c>
    </row>
    <row r="506" spans="1:65">
      <c r="A506" s="30"/>
      <c r="B506" s="19">
        <v>1</v>
      </c>
      <c r="C506" s="9">
        <v>6</v>
      </c>
      <c r="D506" s="227">
        <v>23</v>
      </c>
      <c r="E506" s="227">
        <v>24.6</v>
      </c>
      <c r="F506" s="228">
        <v>26</v>
      </c>
      <c r="G506" s="227">
        <v>21.5</v>
      </c>
      <c r="H506" s="227">
        <v>24.164393417083282</v>
      </c>
      <c r="I506" s="227">
        <v>22</v>
      </c>
      <c r="J506" s="228">
        <v>19</v>
      </c>
      <c r="K506" s="227">
        <v>22.9</v>
      </c>
      <c r="L506" s="227">
        <v>23.5</v>
      </c>
      <c r="M506" s="227">
        <v>23.1</v>
      </c>
      <c r="N506" s="227">
        <v>24.4</v>
      </c>
      <c r="O506" s="227">
        <v>23.7</v>
      </c>
      <c r="P506" s="227">
        <v>23.6</v>
      </c>
      <c r="Q506" s="227">
        <v>20.7</v>
      </c>
      <c r="R506" s="227">
        <v>23</v>
      </c>
      <c r="S506" s="227">
        <v>23.1</v>
      </c>
      <c r="T506" s="227">
        <v>23</v>
      </c>
      <c r="U506" s="227">
        <v>20.3</v>
      </c>
      <c r="V506" s="227">
        <v>22.9</v>
      </c>
      <c r="W506" s="228">
        <v>28.0015</v>
      </c>
      <c r="X506" s="228">
        <v>18.260000000000002</v>
      </c>
      <c r="Y506" s="228">
        <v>16.48817767023024</v>
      </c>
      <c r="Z506" s="227">
        <v>24</v>
      </c>
      <c r="AA506" s="227">
        <v>19.600000000000001</v>
      </c>
      <c r="AB506" s="227">
        <v>24</v>
      </c>
      <c r="AC506" s="227">
        <v>21.6</v>
      </c>
      <c r="AD506" s="227">
        <v>21.5</v>
      </c>
      <c r="AE506" s="227">
        <v>22</v>
      </c>
      <c r="AF506" s="224"/>
      <c r="AG506" s="225"/>
      <c r="AH506" s="225"/>
      <c r="AI506" s="225"/>
      <c r="AJ506" s="225"/>
      <c r="AK506" s="225"/>
      <c r="AL506" s="225"/>
      <c r="AM506" s="225"/>
      <c r="AN506" s="225"/>
      <c r="AO506" s="225"/>
      <c r="AP506" s="225"/>
      <c r="AQ506" s="225"/>
      <c r="AR506" s="225"/>
      <c r="AS506" s="225"/>
      <c r="AT506" s="225"/>
      <c r="AU506" s="225"/>
      <c r="AV506" s="225"/>
      <c r="AW506" s="225"/>
      <c r="AX506" s="225"/>
      <c r="AY506" s="225"/>
      <c r="AZ506" s="225"/>
      <c r="BA506" s="225"/>
      <c r="BB506" s="225"/>
      <c r="BC506" s="225"/>
      <c r="BD506" s="225"/>
      <c r="BE506" s="225"/>
      <c r="BF506" s="225"/>
      <c r="BG506" s="225"/>
      <c r="BH506" s="225"/>
      <c r="BI506" s="225"/>
      <c r="BJ506" s="225"/>
      <c r="BK506" s="225"/>
      <c r="BL506" s="225"/>
      <c r="BM506" s="230"/>
    </row>
    <row r="507" spans="1:65">
      <c r="A507" s="30"/>
      <c r="B507" s="20" t="s">
        <v>275</v>
      </c>
      <c r="C507" s="12"/>
      <c r="D507" s="231">
        <v>23.5</v>
      </c>
      <c r="E507" s="231">
        <v>25.016666666666666</v>
      </c>
      <c r="F507" s="231">
        <v>27.166666666666668</v>
      </c>
      <c r="G507" s="231">
        <v>21.099999999999998</v>
      </c>
      <c r="H507" s="231">
        <v>26.141406253075953</v>
      </c>
      <c r="I507" s="231">
        <v>22.333333333333332</v>
      </c>
      <c r="J507" s="231">
        <v>18.05</v>
      </c>
      <c r="K507" s="231">
        <v>22.683333333333334</v>
      </c>
      <c r="L507" s="231">
        <v>23.433333333333337</v>
      </c>
      <c r="M507" s="231">
        <v>23.3</v>
      </c>
      <c r="N507" s="231">
        <v>24.233333333333334</v>
      </c>
      <c r="O507" s="231">
        <v>23.049999999999997</v>
      </c>
      <c r="P507" s="231">
        <v>23.966666666666669</v>
      </c>
      <c r="Q507" s="231">
        <v>20.983333333333334</v>
      </c>
      <c r="R507" s="231">
        <v>23.333333333333332</v>
      </c>
      <c r="S507" s="231">
        <v>23.216666666666669</v>
      </c>
      <c r="T507" s="231">
        <v>22.666666666666668</v>
      </c>
      <c r="U507" s="231">
        <v>20.416666666666664</v>
      </c>
      <c r="V507" s="231">
        <v>22.950000000000003</v>
      </c>
      <c r="W507" s="231">
        <v>27.78435</v>
      </c>
      <c r="X507" s="231">
        <v>18.566666666666666</v>
      </c>
      <c r="Y507" s="231">
        <v>16.495783842656881</v>
      </c>
      <c r="Z507" s="231">
        <v>23.333333333333332</v>
      </c>
      <c r="AA507" s="231">
        <v>20.366666666666664</v>
      </c>
      <c r="AB507" s="231">
        <v>23.166666666666668</v>
      </c>
      <c r="AC507" s="231">
        <v>21.366666666666664</v>
      </c>
      <c r="AD507" s="231">
        <v>22</v>
      </c>
      <c r="AE507" s="231">
        <v>22.316666666666666</v>
      </c>
      <c r="AF507" s="224"/>
      <c r="AG507" s="225"/>
      <c r="AH507" s="225"/>
      <c r="AI507" s="225"/>
      <c r="AJ507" s="225"/>
      <c r="AK507" s="225"/>
      <c r="AL507" s="225"/>
      <c r="AM507" s="225"/>
      <c r="AN507" s="225"/>
      <c r="AO507" s="225"/>
      <c r="AP507" s="225"/>
      <c r="AQ507" s="225"/>
      <c r="AR507" s="225"/>
      <c r="AS507" s="225"/>
      <c r="AT507" s="225"/>
      <c r="AU507" s="225"/>
      <c r="AV507" s="225"/>
      <c r="AW507" s="225"/>
      <c r="AX507" s="225"/>
      <c r="AY507" s="225"/>
      <c r="AZ507" s="225"/>
      <c r="BA507" s="225"/>
      <c r="BB507" s="225"/>
      <c r="BC507" s="225"/>
      <c r="BD507" s="225"/>
      <c r="BE507" s="225"/>
      <c r="BF507" s="225"/>
      <c r="BG507" s="225"/>
      <c r="BH507" s="225"/>
      <c r="BI507" s="225"/>
      <c r="BJ507" s="225"/>
      <c r="BK507" s="225"/>
      <c r="BL507" s="225"/>
      <c r="BM507" s="230"/>
    </row>
    <row r="508" spans="1:65">
      <c r="A508" s="30"/>
      <c r="B508" s="3" t="s">
        <v>276</v>
      </c>
      <c r="C508" s="29"/>
      <c r="D508" s="227">
        <v>23.5</v>
      </c>
      <c r="E508" s="227">
        <v>25.25</v>
      </c>
      <c r="F508" s="227">
        <v>27</v>
      </c>
      <c r="G508" s="227">
        <v>21.05</v>
      </c>
      <c r="H508" s="227">
        <v>26.444397003541994</v>
      </c>
      <c r="I508" s="227">
        <v>22</v>
      </c>
      <c r="J508" s="227">
        <v>17.95</v>
      </c>
      <c r="K508" s="227">
        <v>22.65</v>
      </c>
      <c r="L508" s="227">
        <v>23.45</v>
      </c>
      <c r="M508" s="227">
        <v>23.299999999999997</v>
      </c>
      <c r="N508" s="227">
        <v>24.25</v>
      </c>
      <c r="O508" s="227">
        <v>23.15</v>
      </c>
      <c r="P508" s="227">
        <v>23.95</v>
      </c>
      <c r="Q508" s="227">
        <v>20.75</v>
      </c>
      <c r="R508" s="227">
        <v>23.25</v>
      </c>
      <c r="S508" s="227">
        <v>23.1</v>
      </c>
      <c r="T508" s="227">
        <v>23</v>
      </c>
      <c r="U508" s="227">
        <v>20.3</v>
      </c>
      <c r="V508" s="227">
        <v>22.9</v>
      </c>
      <c r="W508" s="227">
        <v>27.715899999999998</v>
      </c>
      <c r="X508" s="227">
        <v>18.53</v>
      </c>
      <c r="Y508" s="227">
        <v>16.444271733669822</v>
      </c>
      <c r="Z508" s="227">
        <v>23</v>
      </c>
      <c r="AA508" s="227">
        <v>20.5</v>
      </c>
      <c r="AB508" s="227">
        <v>23.5</v>
      </c>
      <c r="AC508" s="227">
        <v>21.5</v>
      </c>
      <c r="AD508" s="227">
        <v>22.05</v>
      </c>
      <c r="AE508" s="227">
        <v>22.35</v>
      </c>
      <c r="AF508" s="224"/>
      <c r="AG508" s="225"/>
      <c r="AH508" s="225"/>
      <c r="AI508" s="225"/>
      <c r="AJ508" s="225"/>
      <c r="AK508" s="225"/>
      <c r="AL508" s="225"/>
      <c r="AM508" s="225"/>
      <c r="AN508" s="225"/>
      <c r="AO508" s="225"/>
      <c r="AP508" s="225"/>
      <c r="AQ508" s="225"/>
      <c r="AR508" s="225"/>
      <c r="AS508" s="225"/>
      <c r="AT508" s="225"/>
      <c r="AU508" s="225"/>
      <c r="AV508" s="225"/>
      <c r="AW508" s="225"/>
      <c r="AX508" s="225"/>
      <c r="AY508" s="225"/>
      <c r="AZ508" s="225"/>
      <c r="BA508" s="225"/>
      <c r="BB508" s="225"/>
      <c r="BC508" s="225"/>
      <c r="BD508" s="225"/>
      <c r="BE508" s="225"/>
      <c r="BF508" s="225"/>
      <c r="BG508" s="225"/>
      <c r="BH508" s="225"/>
      <c r="BI508" s="225"/>
      <c r="BJ508" s="225"/>
      <c r="BK508" s="225"/>
      <c r="BL508" s="225"/>
      <c r="BM508" s="230"/>
    </row>
    <row r="509" spans="1:65">
      <c r="A509" s="30"/>
      <c r="B509" s="3" t="s">
        <v>277</v>
      </c>
      <c r="C509" s="29"/>
      <c r="D509" s="24">
        <v>0.54772255750516607</v>
      </c>
      <c r="E509" s="24">
        <v>1.3991664185030552</v>
      </c>
      <c r="F509" s="24">
        <v>1.1690451944500122</v>
      </c>
      <c r="G509" s="24">
        <v>0.3033150177620621</v>
      </c>
      <c r="H509" s="24">
        <v>1.7400862371397172</v>
      </c>
      <c r="I509" s="24">
        <v>0.5163977794943222</v>
      </c>
      <c r="J509" s="24">
        <v>0.83126409762481668</v>
      </c>
      <c r="K509" s="24">
        <v>0.4445971959725637</v>
      </c>
      <c r="L509" s="24">
        <v>0.17511900715418255</v>
      </c>
      <c r="M509" s="24">
        <v>0.18973665961010208</v>
      </c>
      <c r="N509" s="24">
        <v>0.25819888974716176</v>
      </c>
      <c r="O509" s="24">
        <v>0.56833088953531274</v>
      </c>
      <c r="P509" s="24">
        <v>0.2732520204255886</v>
      </c>
      <c r="Q509" s="24">
        <v>0.90645830939247629</v>
      </c>
      <c r="R509" s="24">
        <v>0.40824829046386302</v>
      </c>
      <c r="S509" s="24">
        <v>0.46224091842530129</v>
      </c>
      <c r="T509" s="24">
        <v>0.5163977794943222</v>
      </c>
      <c r="U509" s="24">
        <v>0.69976186425573783</v>
      </c>
      <c r="V509" s="24">
        <v>8.3666002653408747E-2</v>
      </c>
      <c r="W509" s="24">
        <v>0.2121710229979584</v>
      </c>
      <c r="X509" s="24">
        <v>0.31277254781496755</v>
      </c>
      <c r="Y509" s="24">
        <v>0.16185056530688668</v>
      </c>
      <c r="Z509" s="24">
        <v>0.5163977794943222</v>
      </c>
      <c r="AA509" s="24">
        <v>1.7107503227141783</v>
      </c>
      <c r="AB509" s="24">
        <v>1.1690451944500124</v>
      </c>
      <c r="AC509" s="24">
        <v>0.50066622281382922</v>
      </c>
      <c r="AD509" s="24">
        <v>0.29664793948382639</v>
      </c>
      <c r="AE509" s="24">
        <v>0.35449494589721087</v>
      </c>
      <c r="AF509" s="150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86</v>
      </c>
      <c r="C510" s="29"/>
      <c r="D510" s="13">
        <v>2.3307342872560258E-2</v>
      </c>
      <c r="E510" s="13">
        <v>5.5929370493126795E-2</v>
      </c>
      <c r="F510" s="13">
        <v>4.3032338446012716E-2</v>
      </c>
      <c r="G510" s="13">
        <v>1.4375119325216216E-2</v>
      </c>
      <c r="H510" s="13">
        <v>6.6564369961350817E-2</v>
      </c>
      <c r="I510" s="13">
        <v>2.3122288634074128E-2</v>
      </c>
      <c r="J510" s="13">
        <v>4.6053412610793168E-2</v>
      </c>
      <c r="K510" s="13">
        <v>1.9600170285344467E-2</v>
      </c>
      <c r="L510" s="13">
        <v>7.473072851529837E-3</v>
      </c>
      <c r="M510" s="13">
        <v>8.1432042751116776E-3</v>
      </c>
      <c r="N510" s="13">
        <v>1.0654699714463346E-2</v>
      </c>
      <c r="O510" s="13">
        <v>2.4656437723874741E-2</v>
      </c>
      <c r="P510" s="13">
        <v>1.1401336040010651E-2</v>
      </c>
      <c r="Q510" s="13">
        <v>4.3198966293525473E-2</v>
      </c>
      <c r="R510" s="13">
        <v>1.7496355305594131E-2</v>
      </c>
      <c r="S510" s="13">
        <v>1.9909874447608094E-2</v>
      </c>
      <c r="T510" s="13">
        <v>2.2782254977690684E-2</v>
      </c>
      <c r="U510" s="13">
        <v>3.4274050494158589E-2</v>
      </c>
      <c r="V510" s="13">
        <v>3.6455774576648688E-3</v>
      </c>
      <c r="W510" s="13">
        <v>7.6363500675005313E-3</v>
      </c>
      <c r="X510" s="13">
        <v>1.6845918194702023E-2</v>
      </c>
      <c r="Y510" s="13">
        <v>9.8116322843873026E-3</v>
      </c>
      <c r="Z510" s="13">
        <v>2.2131333406899524E-2</v>
      </c>
      <c r="AA510" s="13">
        <v>8.3997560853396658E-2</v>
      </c>
      <c r="AB510" s="13">
        <v>5.0462382494245138E-2</v>
      </c>
      <c r="AC510" s="13">
        <v>2.3432116512347705E-2</v>
      </c>
      <c r="AD510" s="13">
        <v>1.3483997249264836E-2</v>
      </c>
      <c r="AE510" s="13">
        <v>1.5884762325491152E-2</v>
      </c>
      <c r="AF510" s="150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278</v>
      </c>
      <c r="C511" s="29"/>
      <c r="D511" s="13">
        <v>2.9962944432155636E-2</v>
      </c>
      <c r="E511" s="13">
        <v>9.6435730207564241E-2</v>
      </c>
      <c r="F511" s="13">
        <v>0.19066638257050617</v>
      </c>
      <c r="G511" s="13">
        <v>-7.5224760531128476E-2</v>
      </c>
      <c r="H511" s="13">
        <v>0.14573105344745851</v>
      </c>
      <c r="I511" s="13">
        <v>-2.1169967702774128E-2</v>
      </c>
      <c r="J511" s="13">
        <v>-0.20890080225530172</v>
      </c>
      <c r="K511" s="13">
        <v>-5.8300940622951769E-3</v>
      </c>
      <c r="L511" s="13">
        <v>2.7041063738731275E-2</v>
      </c>
      <c r="M511" s="13">
        <v>2.1197302351882108E-2</v>
      </c>
      <c r="N511" s="13">
        <v>6.2103632059825831E-2</v>
      </c>
      <c r="O511" s="13">
        <v>1.0240249751539698E-2</v>
      </c>
      <c r="P511" s="13">
        <v>5.0416109286127719E-2</v>
      </c>
      <c r="Q511" s="13">
        <v>-8.0338051744621275E-2</v>
      </c>
      <c r="R511" s="13">
        <v>2.2658242698594178E-2</v>
      </c>
      <c r="S511" s="13">
        <v>1.7544951485101379E-2</v>
      </c>
      <c r="T511" s="13">
        <v>-6.5605642356512117E-3</v>
      </c>
      <c r="U511" s="13">
        <v>-0.10517403763873012</v>
      </c>
      <c r="V511" s="13">
        <v>5.8574287114032675E-3</v>
      </c>
      <c r="W511" s="13">
        <v>0.21773833766525796</v>
      </c>
      <c r="X511" s="13">
        <v>-0.18625622688126142</v>
      </c>
      <c r="Y511" s="13">
        <v>-0.27701931500854216</v>
      </c>
      <c r="Z511" s="13">
        <v>2.2658242698594178E-2</v>
      </c>
      <c r="AA511" s="13">
        <v>-0.10736544815879856</v>
      </c>
      <c r="AB511" s="13">
        <v>1.5353540965032941E-2</v>
      </c>
      <c r="AC511" s="13">
        <v>-6.3537237757430254E-2</v>
      </c>
      <c r="AD511" s="13">
        <v>-3.5779371169896823E-2</v>
      </c>
      <c r="AE511" s="13">
        <v>-2.1900437876130163E-2</v>
      </c>
      <c r="AF511" s="150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46" t="s">
        <v>279</v>
      </c>
      <c r="C512" s="47"/>
      <c r="D512" s="45">
        <v>0.34</v>
      </c>
      <c r="E512" s="45">
        <v>1.38</v>
      </c>
      <c r="F512" s="45">
        <v>2.86</v>
      </c>
      <c r="G512" s="45">
        <v>1.3</v>
      </c>
      <c r="H512" s="45">
        <v>2.15</v>
      </c>
      <c r="I512" s="45">
        <v>0.46</v>
      </c>
      <c r="J512" s="45">
        <v>3.39</v>
      </c>
      <c r="K512" s="45">
        <v>0.22</v>
      </c>
      <c r="L512" s="45">
        <v>0.3</v>
      </c>
      <c r="M512" s="45">
        <v>0.21</v>
      </c>
      <c r="N512" s="45">
        <v>0.85</v>
      </c>
      <c r="O512" s="45">
        <v>0.03</v>
      </c>
      <c r="P512" s="45">
        <v>0.66</v>
      </c>
      <c r="Q512" s="45">
        <v>1.38</v>
      </c>
      <c r="R512" s="45">
        <v>0.23</v>
      </c>
      <c r="S512" s="45">
        <v>0.15</v>
      </c>
      <c r="T512" s="45">
        <v>0.23</v>
      </c>
      <c r="U512" s="45">
        <v>1.77</v>
      </c>
      <c r="V512" s="45">
        <v>0.03</v>
      </c>
      <c r="W512" s="45">
        <v>3.28</v>
      </c>
      <c r="X512" s="45">
        <v>3.04</v>
      </c>
      <c r="Y512" s="45">
        <v>4.46</v>
      </c>
      <c r="Z512" s="45">
        <v>0.23</v>
      </c>
      <c r="AA512" s="45">
        <v>1.81</v>
      </c>
      <c r="AB512" s="45">
        <v>0.11</v>
      </c>
      <c r="AC512" s="45">
        <v>1.1200000000000001</v>
      </c>
      <c r="AD512" s="45">
        <v>0.69</v>
      </c>
      <c r="AE512" s="45">
        <v>0.47</v>
      </c>
      <c r="AF512" s="150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1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BM513" s="55"/>
    </row>
    <row r="514" spans="1:65" ht="15">
      <c r="B514" s="8" t="s">
        <v>549</v>
      </c>
      <c r="BM514" s="28" t="s">
        <v>66</v>
      </c>
    </row>
    <row r="515" spans="1:65" ht="15">
      <c r="A515" s="25" t="s">
        <v>23</v>
      </c>
      <c r="B515" s="18" t="s">
        <v>111</v>
      </c>
      <c r="C515" s="15" t="s">
        <v>112</v>
      </c>
      <c r="D515" s="16" t="s">
        <v>228</v>
      </c>
      <c r="E515" s="17" t="s">
        <v>228</v>
      </c>
      <c r="F515" s="17" t="s">
        <v>228</v>
      </c>
      <c r="G515" s="17" t="s">
        <v>228</v>
      </c>
      <c r="H515" s="17" t="s">
        <v>228</v>
      </c>
      <c r="I515" s="17" t="s">
        <v>228</v>
      </c>
      <c r="J515" s="17" t="s">
        <v>228</v>
      </c>
      <c r="K515" s="17" t="s">
        <v>228</v>
      </c>
      <c r="L515" s="17" t="s">
        <v>228</v>
      </c>
      <c r="M515" s="17" t="s">
        <v>228</v>
      </c>
      <c r="N515" s="17" t="s">
        <v>228</v>
      </c>
      <c r="O515" s="150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229</v>
      </c>
      <c r="C516" s="9" t="s">
        <v>229</v>
      </c>
      <c r="D516" s="148" t="s">
        <v>231</v>
      </c>
      <c r="E516" s="149" t="s">
        <v>233</v>
      </c>
      <c r="F516" s="149" t="s">
        <v>234</v>
      </c>
      <c r="G516" s="149" t="s">
        <v>236</v>
      </c>
      <c r="H516" s="149" t="s">
        <v>238</v>
      </c>
      <c r="I516" s="149" t="s">
        <v>245</v>
      </c>
      <c r="J516" s="149" t="s">
        <v>246</v>
      </c>
      <c r="K516" s="149" t="s">
        <v>249</v>
      </c>
      <c r="L516" s="149" t="s">
        <v>252</v>
      </c>
      <c r="M516" s="149" t="s">
        <v>260</v>
      </c>
      <c r="N516" s="149" t="s">
        <v>268</v>
      </c>
      <c r="O516" s="150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306</v>
      </c>
      <c r="E517" s="11" t="s">
        <v>307</v>
      </c>
      <c r="F517" s="11" t="s">
        <v>306</v>
      </c>
      <c r="G517" s="11" t="s">
        <v>307</v>
      </c>
      <c r="H517" s="11" t="s">
        <v>306</v>
      </c>
      <c r="I517" s="11" t="s">
        <v>307</v>
      </c>
      <c r="J517" s="11" t="s">
        <v>306</v>
      </c>
      <c r="K517" s="11" t="s">
        <v>307</v>
      </c>
      <c r="L517" s="11" t="s">
        <v>306</v>
      </c>
      <c r="M517" s="11" t="s">
        <v>306</v>
      </c>
      <c r="N517" s="11" t="s">
        <v>306</v>
      </c>
      <c r="O517" s="150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2</v>
      </c>
    </row>
    <row r="518" spans="1:65">
      <c r="A518" s="30"/>
      <c r="B518" s="19"/>
      <c r="C518" s="9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150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3</v>
      </c>
    </row>
    <row r="519" spans="1:65">
      <c r="A519" s="30"/>
      <c r="B519" s="18">
        <v>1</v>
      </c>
      <c r="C519" s="14">
        <v>1</v>
      </c>
      <c r="D519" s="22">
        <v>0.12</v>
      </c>
      <c r="E519" s="22">
        <v>0.14000000000000001</v>
      </c>
      <c r="F519" s="22">
        <v>0.11</v>
      </c>
      <c r="G519" s="145">
        <v>0.2</v>
      </c>
      <c r="H519" s="22">
        <v>0.1</v>
      </c>
      <c r="I519" s="145">
        <v>0.1</v>
      </c>
      <c r="J519" s="22">
        <v>0.1</v>
      </c>
      <c r="K519" s="22">
        <v>0.12</v>
      </c>
      <c r="L519" s="22">
        <v>0.13070000000000001</v>
      </c>
      <c r="M519" s="22">
        <v>0.11890000000000001</v>
      </c>
      <c r="N519" s="22">
        <v>0.11</v>
      </c>
      <c r="O519" s="150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>
        <v>1</v>
      </c>
      <c r="C520" s="9">
        <v>2</v>
      </c>
      <c r="D520" s="11">
        <v>0.12</v>
      </c>
      <c r="E520" s="11">
        <v>0.12</v>
      </c>
      <c r="F520" s="11">
        <v>0.1</v>
      </c>
      <c r="G520" s="146">
        <v>0.1</v>
      </c>
      <c r="H520" s="11">
        <v>0.11</v>
      </c>
      <c r="I520" s="146">
        <v>0.1</v>
      </c>
      <c r="J520" s="11">
        <v>0.12</v>
      </c>
      <c r="K520" s="11">
        <v>0.12</v>
      </c>
      <c r="L520" s="11">
        <v>0.11650000000000001</v>
      </c>
      <c r="M520" s="11">
        <v>0.1106</v>
      </c>
      <c r="N520" s="11">
        <v>0.1</v>
      </c>
      <c r="O520" s="150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6</v>
      </c>
    </row>
    <row r="521" spans="1:65">
      <c r="A521" s="30"/>
      <c r="B521" s="19">
        <v>1</v>
      </c>
      <c r="C521" s="9">
        <v>3</v>
      </c>
      <c r="D521" s="11">
        <v>0.11</v>
      </c>
      <c r="E521" s="11">
        <v>0.13</v>
      </c>
      <c r="F521" s="11">
        <v>0.11</v>
      </c>
      <c r="G521" s="146">
        <v>0.2</v>
      </c>
      <c r="H521" s="11">
        <v>0.1</v>
      </c>
      <c r="I521" s="146">
        <v>0.1</v>
      </c>
      <c r="J521" s="11">
        <v>0.1</v>
      </c>
      <c r="K521" s="11">
        <v>0.12</v>
      </c>
      <c r="L521" s="11">
        <v>0.1101</v>
      </c>
      <c r="M521" s="11">
        <v>0.10185</v>
      </c>
      <c r="N521" s="11">
        <v>0.1</v>
      </c>
      <c r="O521" s="150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16</v>
      </c>
    </row>
    <row r="522" spans="1:65">
      <c r="A522" s="30"/>
      <c r="B522" s="19">
        <v>1</v>
      </c>
      <c r="C522" s="9">
        <v>4</v>
      </c>
      <c r="D522" s="11">
        <v>0.12</v>
      </c>
      <c r="E522" s="11">
        <v>0.13</v>
      </c>
      <c r="F522" s="11">
        <v>0.1</v>
      </c>
      <c r="G522" s="146">
        <v>0.2</v>
      </c>
      <c r="H522" s="11">
        <v>0.11</v>
      </c>
      <c r="I522" s="146">
        <v>0.1</v>
      </c>
      <c r="J522" s="11">
        <v>0.1</v>
      </c>
      <c r="K522" s="11">
        <v>0.12</v>
      </c>
      <c r="L522" s="11">
        <v>0.1036</v>
      </c>
      <c r="M522" s="11">
        <v>0.10050000000000001</v>
      </c>
      <c r="N522" s="11">
        <v>0.11</v>
      </c>
      <c r="O522" s="150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0.11186851851851852</v>
      </c>
    </row>
    <row r="523" spans="1:65">
      <c r="A523" s="30"/>
      <c r="B523" s="19">
        <v>1</v>
      </c>
      <c r="C523" s="9">
        <v>5</v>
      </c>
      <c r="D523" s="11">
        <v>0.12</v>
      </c>
      <c r="E523" s="11">
        <v>0.11</v>
      </c>
      <c r="F523" s="11">
        <v>0.11</v>
      </c>
      <c r="G523" s="146">
        <v>0.2</v>
      </c>
      <c r="H523" s="11">
        <v>0.1</v>
      </c>
      <c r="I523" s="146">
        <v>0.1</v>
      </c>
      <c r="J523" s="11">
        <v>0.1</v>
      </c>
      <c r="K523" s="11">
        <v>0.12</v>
      </c>
      <c r="L523" s="11">
        <v>0.1157</v>
      </c>
      <c r="M523" s="11">
        <v>0.10455</v>
      </c>
      <c r="N523" s="11">
        <v>0.12</v>
      </c>
      <c r="O523" s="150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41</v>
      </c>
    </row>
    <row r="524" spans="1:65">
      <c r="A524" s="30"/>
      <c r="B524" s="19">
        <v>1</v>
      </c>
      <c r="C524" s="9">
        <v>6</v>
      </c>
      <c r="D524" s="11">
        <v>0.12</v>
      </c>
      <c r="E524" s="11">
        <v>0.11</v>
      </c>
      <c r="F524" s="11">
        <v>0.12</v>
      </c>
      <c r="G524" s="146">
        <v>0.1</v>
      </c>
      <c r="H524" s="11">
        <v>0.1</v>
      </c>
      <c r="I524" s="146">
        <v>0.1</v>
      </c>
      <c r="J524" s="11">
        <v>0.1</v>
      </c>
      <c r="K524" s="11">
        <v>0.12</v>
      </c>
      <c r="L524" s="11">
        <v>0.1086</v>
      </c>
      <c r="M524" s="11">
        <v>0.10929999999999999</v>
      </c>
      <c r="N524" s="11">
        <v>0.11</v>
      </c>
      <c r="O524" s="150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20" t="s">
        <v>275</v>
      </c>
      <c r="C525" s="12"/>
      <c r="D525" s="23">
        <v>0.11833333333333333</v>
      </c>
      <c r="E525" s="23">
        <v>0.12333333333333334</v>
      </c>
      <c r="F525" s="23">
        <v>0.10833333333333334</v>
      </c>
      <c r="G525" s="23">
        <v>0.16666666666666666</v>
      </c>
      <c r="H525" s="23">
        <v>0.10333333333333333</v>
      </c>
      <c r="I525" s="23">
        <v>9.9999999999999992E-2</v>
      </c>
      <c r="J525" s="23">
        <v>0.10333333333333333</v>
      </c>
      <c r="K525" s="23">
        <v>0.12</v>
      </c>
      <c r="L525" s="23">
        <v>0.11420000000000002</v>
      </c>
      <c r="M525" s="23">
        <v>0.10761666666666668</v>
      </c>
      <c r="N525" s="23">
        <v>0.10833333333333334</v>
      </c>
      <c r="O525" s="150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276</v>
      </c>
      <c r="C526" s="29"/>
      <c r="D526" s="11">
        <v>0.12</v>
      </c>
      <c r="E526" s="11">
        <v>0.125</v>
      </c>
      <c r="F526" s="11">
        <v>0.11</v>
      </c>
      <c r="G526" s="11">
        <v>0.2</v>
      </c>
      <c r="H526" s="11">
        <v>0.1</v>
      </c>
      <c r="I526" s="11">
        <v>0.1</v>
      </c>
      <c r="J526" s="11">
        <v>0.1</v>
      </c>
      <c r="K526" s="11">
        <v>0.12</v>
      </c>
      <c r="L526" s="11">
        <v>0.1129</v>
      </c>
      <c r="M526" s="11">
        <v>0.10692499999999999</v>
      </c>
      <c r="N526" s="11">
        <v>0.11</v>
      </c>
      <c r="O526" s="150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277</v>
      </c>
      <c r="C527" s="29"/>
      <c r="D527" s="24">
        <v>4.082482904638628E-3</v>
      </c>
      <c r="E527" s="24">
        <v>1.2110601416389971E-2</v>
      </c>
      <c r="F527" s="24">
        <v>7.5277265270908061E-3</v>
      </c>
      <c r="G527" s="24">
        <v>5.1639777949432392E-2</v>
      </c>
      <c r="H527" s="24">
        <v>5.1639777949432199E-3</v>
      </c>
      <c r="I527" s="24">
        <v>1.5202354861220293E-17</v>
      </c>
      <c r="J527" s="24">
        <v>8.1649658092772543E-3</v>
      </c>
      <c r="K527" s="24">
        <v>0</v>
      </c>
      <c r="L527" s="24">
        <v>9.3842421111137199E-3</v>
      </c>
      <c r="M527" s="24">
        <v>6.8169396848341479E-3</v>
      </c>
      <c r="N527" s="24">
        <v>7.5277265270908061E-3</v>
      </c>
      <c r="O527" s="203"/>
      <c r="P527" s="204"/>
      <c r="Q527" s="204"/>
      <c r="R527" s="204"/>
      <c r="S527" s="204"/>
      <c r="T527" s="204"/>
      <c r="U527" s="204"/>
      <c r="V527" s="204"/>
      <c r="W527" s="204"/>
      <c r="X527" s="204"/>
      <c r="Y527" s="204"/>
      <c r="Z527" s="204"/>
      <c r="AA527" s="204"/>
      <c r="AB527" s="204"/>
      <c r="AC527" s="204"/>
      <c r="AD527" s="204"/>
      <c r="AE527" s="204"/>
      <c r="AF527" s="204"/>
      <c r="AG527" s="204"/>
      <c r="AH527" s="204"/>
      <c r="AI527" s="204"/>
      <c r="AJ527" s="204"/>
      <c r="AK527" s="204"/>
      <c r="AL527" s="204"/>
      <c r="AM527" s="204"/>
      <c r="AN527" s="204"/>
      <c r="AO527" s="204"/>
      <c r="AP527" s="204"/>
      <c r="AQ527" s="204"/>
      <c r="AR527" s="204"/>
      <c r="AS527" s="204"/>
      <c r="AT527" s="204"/>
      <c r="AU527" s="204"/>
      <c r="AV527" s="204"/>
      <c r="AW527" s="204"/>
      <c r="AX527" s="204"/>
      <c r="AY527" s="204"/>
      <c r="AZ527" s="204"/>
      <c r="BA527" s="204"/>
      <c r="BB527" s="204"/>
      <c r="BC527" s="204"/>
      <c r="BD527" s="204"/>
      <c r="BE527" s="204"/>
      <c r="BF527" s="204"/>
      <c r="BG527" s="204"/>
      <c r="BH527" s="204"/>
      <c r="BI527" s="204"/>
      <c r="BJ527" s="204"/>
      <c r="BK527" s="204"/>
      <c r="BL527" s="204"/>
      <c r="BM527" s="56"/>
    </row>
    <row r="528" spans="1:65">
      <c r="A528" s="30"/>
      <c r="B528" s="3" t="s">
        <v>86</v>
      </c>
      <c r="C528" s="29"/>
      <c r="D528" s="13">
        <v>3.4499855532157418E-2</v>
      </c>
      <c r="E528" s="13">
        <v>9.8194065538297057E-2</v>
      </c>
      <c r="F528" s="13">
        <v>6.9486706403915133E-2</v>
      </c>
      <c r="G528" s="13">
        <v>0.30983866769659435</v>
      </c>
      <c r="H528" s="13">
        <v>4.9973978660740839E-2</v>
      </c>
      <c r="I528" s="13">
        <v>1.5202354861220294E-16</v>
      </c>
      <c r="J528" s="13">
        <v>7.9015798154296005E-2</v>
      </c>
      <c r="K528" s="13">
        <v>0</v>
      </c>
      <c r="L528" s="13">
        <v>8.2173748783832906E-2</v>
      </c>
      <c r="M528" s="13">
        <v>6.3344646289306E-2</v>
      </c>
      <c r="N528" s="13">
        <v>6.9486706403915133E-2</v>
      </c>
      <c r="O528" s="150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278</v>
      </c>
      <c r="C529" s="29"/>
      <c r="D529" s="13">
        <v>5.7789402241387844E-2</v>
      </c>
      <c r="E529" s="13">
        <v>0.10248472909665773</v>
      </c>
      <c r="F529" s="13">
        <v>-3.1601251469151936E-2</v>
      </c>
      <c r="G529" s="13">
        <v>0.489844228508997</v>
      </c>
      <c r="H529" s="13">
        <v>-7.6296578324421827E-2</v>
      </c>
      <c r="I529" s="13">
        <v>-0.10609346289460186</v>
      </c>
      <c r="J529" s="13">
        <v>-7.6296578324421827E-2</v>
      </c>
      <c r="K529" s="13">
        <v>7.2687844526477807E-2</v>
      </c>
      <c r="L529" s="13">
        <v>2.0841265374365037E-2</v>
      </c>
      <c r="M529" s="13">
        <v>-3.8007581651740563E-2</v>
      </c>
      <c r="N529" s="13">
        <v>-3.1601251469151936E-2</v>
      </c>
      <c r="O529" s="150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279</v>
      </c>
      <c r="C530" s="47"/>
      <c r="D530" s="45">
        <v>1.35</v>
      </c>
      <c r="E530" s="45">
        <v>2.02</v>
      </c>
      <c r="F530" s="45">
        <v>0</v>
      </c>
      <c r="G530" s="45" t="s">
        <v>280</v>
      </c>
      <c r="H530" s="45">
        <v>0.67</v>
      </c>
      <c r="I530" s="45" t="s">
        <v>280</v>
      </c>
      <c r="J530" s="45">
        <v>0.67</v>
      </c>
      <c r="K530" s="45">
        <v>1.57</v>
      </c>
      <c r="L530" s="45">
        <v>0.79</v>
      </c>
      <c r="M530" s="45">
        <v>0.1</v>
      </c>
      <c r="N530" s="45">
        <v>0</v>
      </c>
      <c r="O530" s="150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320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BM531" s="55"/>
    </row>
    <row r="532" spans="1:65">
      <c r="BM532" s="55"/>
    </row>
    <row r="533" spans="1:65" ht="15">
      <c r="B533" s="8" t="s">
        <v>550</v>
      </c>
      <c r="BM533" s="28" t="s">
        <v>66</v>
      </c>
    </row>
    <row r="534" spans="1:65" ht="15">
      <c r="A534" s="25" t="s">
        <v>55</v>
      </c>
      <c r="B534" s="18" t="s">
        <v>111</v>
      </c>
      <c r="C534" s="15" t="s">
        <v>112</v>
      </c>
      <c r="D534" s="16" t="s">
        <v>228</v>
      </c>
      <c r="E534" s="17" t="s">
        <v>228</v>
      </c>
      <c r="F534" s="17" t="s">
        <v>228</v>
      </c>
      <c r="G534" s="17" t="s">
        <v>228</v>
      </c>
      <c r="H534" s="17" t="s">
        <v>228</v>
      </c>
      <c r="I534" s="17" t="s">
        <v>228</v>
      </c>
      <c r="J534" s="17" t="s">
        <v>228</v>
      </c>
      <c r="K534" s="17" t="s">
        <v>228</v>
      </c>
      <c r="L534" s="17" t="s">
        <v>228</v>
      </c>
      <c r="M534" s="17" t="s">
        <v>228</v>
      </c>
      <c r="N534" s="17" t="s">
        <v>228</v>
      </c>
      <c r="O534" s="17" t="s">
        <v>228</v>
      </c>
      <c r="P534" s="17" t="s">
        <v>228</v>
      </c>
      <c r="Q534" s="17" t="s">
        <v>228</v>
      </c>
      <c r="R534" s="17" t="s">
        <v>228</v>
      </c>
      <c r="S534" s="17" t="s">
        <v>228</v>
      </c>
      <c r="T534" s="17" t="s">
        <v>228</v>
      </c>
      <c r="U534" s="17" t="s">
        <v>228</v>
      </c>
      <c r="V534" s="17" t="s">
        <v>228</v>
      </c>
      <c r="W534" s="17" t="s">
        <v>228</v>
      </c>
      <c r="X534" s="17" t="s">
        <v>228</v>
      </c>
      <c r="Y534" s="17" t="s">
        <v>228</v>
      </c>
      <c r="Z534" s="17" t="s">
        <v>228</v>
      </c>
      <c r="AA534" s="17" t="s">
        <v>228</v>
      </c>
      <c r="AB534" s="17" t="s">
        <v>228</v>
      </c>
      <c r="AC534" s="17" t="s">
        <v>228</v>
      </c>
      <c r="AD534" s="17" t="s">
        <v>228</v>
      </c>
      <c r="AE534" s="17" t="s">
        <v>228</v>
      </c>
      <c r="AF534" s="17" t="s">
        <v>228</v>
      </c>
      <c r="AG534" s="17" t="s">
        <v>228</v>
      </c>
      <c r="AH534" s="17" t="s">
        <v>228</v>
      </c>
      <c r="AI534" s="150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229</v>
      </c>
      <c r="C535" s="9" t="s">
        <v>229</v>
      </c>
      <c r="D535" s="148" t="s">
        <v>231</v>
      </c>
      <c r="E535" s="149" t="s">
        <v>232</v>
      </c>
      <c r="F535" s="149" t="s">
        <v>233</v>
      </c>
      <c r="G535" s="149" t="s">
        <v>234</v>
      </c>
      <c r="H535" s="149" t="s">
        <v>235</v>
      </c>
      <c r="I535" s="149" t="s">
        <v>236</v>
      </c>
      <c r="J535" s="149" t="s">
        <v>237</v>
      </c>
      <c r="K535" s="149" t="s">
        <v>238</v>
      </c>
      <c r="L535" s="149" t="s">
        <v>239</v>
      </c>
      <c r="M535" s="149" t="s">
        <v>240</v>
      </c>
      <c r="N535" s="149" t="s">
        <v>241</v>
      </c>
      <c r="O535" s="149" t="s">
        <v>242</v>
      </c>
      <c r="P535" s="149" t="s">
        <v>243</v>
      </c>
      <c r="Q535" s="149" t="s">
        <v>245</v>
      </c>
      <c r="R535" s="149" t="s">
        <v>246</v>
      </c>
      <c r="S535" s="149" t="s">
        <v>248</v>
      </c>
      <c r="T535" s="149" t="s">
        <v>249</v>
      </c>
      <c r="U535" s="149" t="s">
        <v>304</v>
      </c>
      <c r="V535" s="149" t="s">
        <v>251</v>
      </c>
      <c r="W535" s="149" t="s">
        <v>252</v>
      </c>
      <c r="X535" s="149" t="s">
        <v>253</v>
      </c>
      <c r="Y535" s="149" t="s">
        <v>256</v>
      </c>
      <c r="Z535" s="149" t="s">
        <v>257</v>
      </c>
      <c r="AA535" s="149" t="s">
        <v>258</v>
      </c>
      <c r="AB535" s="149" t="s">
        <v>305</v>
      </c>
      <c r="AC535" s="149" t="s">
        <v>260</v>
      </c>
      <c r="AD535" s="149" t="s">
        <v>261</v>
      </c>
      <c r="AE535" s="149" t="s">
        <v>262</v>
      </c>
      <c r="AF535" s="149" t="s">
        <v>266</v>
      </c>
      <c r="AG535" s="149" t="s">
        <v>267</v>
      </c>
      <c r="AH535" s="149" t="s">
        <v>268</v>
      </c>
      <c r="AI535" s="150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1</v>
      </c>
    </row>
    <row r="536" spans="1:65">
      <c r="A536" s="30"/>
      <c r="B536" s="19"/>
      <c r="C536" s="9"/>
      <c r="D536" s="10" t="s">
        <v>307</v>
      </c>
      <c r="E536" s="11" t="s">
        <v>307</v>
      </c>
      <c r="F536" s="11" t="s">
        <v>307</v>
      </c>
      <c r="G536" s="11" t="s">
        <v>306</v>
      </c>
      <c r="H536" s="11" t="s">
        <v>115</v>
      </c>
      <c r="I536" s="11" t="s">
        <v>307</v>
      </c>
      <c r="J536" s="11" t="s">
        <v>306</v>
      </c>
      <c r="K536" s="11" t="s">
        <v>306</v>
      </c>
      <c r="L536" s="11" t="s">
        <v>307</v>
      </c>
      <c r="M536" s="11" t="s">
        <v>307</v>
      </c>
      <c r="N536" s="11" t="s">
        <v>307</v>
      </c>
      <c r="O536" s="11" t="s">
        <v>307</v>
      </c>
      <c r="P536" s="11" t="s">
        <v>307</v>
      </c>
      <c r="Q536" s="11" t="s">
        <v>307</v>
      </c>
      <c r="R536" s="11" t="s">
        <v>115</v>
      </c>
      <c r="S536" s="11" t="s">
        <v>306</v>
      </c>
      <c r="T536" s="11" t="s">
        <v>307</v>
      </c>
      <c r="U536" s="11" t="s">
        <v>307</v>
      </c>
      <c r="V536" s="11" t="s">
        <v>115</v>
      </c>
      <c r="W536" s="11" t="s">
        <v>115</v>
      </c>
      <c r="X536" s="11" t="s">
        <v>306</v>
      </c>
      <c r="Y536" s="11" t="s">
        <v>115</v>
      </c>
      <c r="Z536" s="11" t="s">
        <v>115</v>
      </c>
      <c r="AA536" s="11" t="s">
        <v>115</v>
      </c>
      <c r="AB536" s="11" t="s">
        <v>115</v>
      </c>
      <c r="AC536" s="11" t="s">
        <v>306</v>
      </c>
      <c r="AD536" s="11" t="s">
        <v>306</v>
      </c>
      <c r="AE536" s="11" t="s">
        <v>115</v>
      </c>
      <c r="AF536" s="11" t="s">
        <v>115</v>
      </c>
      <c r="AG536" s="11" t="s">
        <v>306</v>
      </c>
      <c r="AH536" s="11" t="s">
        <v>115</v>
      </c>
      <c r="AI536" s="150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3</v>
      </c>
    </row>
    <row r="537" spans="1:65">
      <c r="A537" s="30"/>
      <c r="B537" s="19"/>
      <c r="C537" s="9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150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3</v>
      </c>
    </row>
    <row r="538" spans="1:65">
      <c r="A538" s="30"/>
      <c r="B538" s="18">
        <v>1</v>
      </c>
      <c r="C538" s="14">
        <v>1</v>
      </c>
      <c r="D538" s="205">
        <v>0.75700000000000001</v>
      </c>
      <c r="E538" s="205">
        <v>0.71</v>
      </c>
      <c r="F538" s="205">
        <v>0.77</v>
      </c>
      <c r="G538" s="205">
        <v>0.69</v>
      </c>
      <c r="H538" s="205">
        <v>0.74399388712272208</v>
      </c>
      <c r="I538" s="205">
        <v>0.71</v>
      </c>
      <c r="J538" s="206">
        <v>0.81999999999999984</v>
      </c>
      <c r="K538" s="205">
        <v>0.76</v>
      </c>
      <c r="L538" s="205">
        <v>0.7</v>
      </c>
      <c r="M538" s="205">
        <v>0.73</v>
      </c>
      <c r="N538" s="205">
        <v>0.72</v>
      </c>
      <c r="O538" s="205">
        <v>0.71</v>
      </c>
      <c r="P538" s="205">
        <v>0.72</v>
      </c>
      <c r="Q538" s="205">
        <v>0.73</v>
      </c>
      <c r="R538" s="205">
        <v>0.75</v>
      </c>
      <c r="S538" s="205">
        <v>0.7</v>
      </c>
      <c r="T538" s="205">
        <v>0.73</v>
      </c>
      <c r="U538" s="205">
        <v>0.77</v>
      </c>
      <c r="V538" s="205">
        <v>0.74</v>
      </c>
      <c r="W538" s="207">
        <v>0.82699999999999996</v>
      </c>
      <c r="X538" s="205">
        <v>0.75</v>
      </c>
      <c r="Y538" s="205">
        <v>0.71776999999999991</v>
      </c>
      <c r="Z538" s="207">
        <v>0.82620000000000005</v>
      </c>
      <c r="AA538" s="205">
        <v>0.72609999999999997</v>
      </c>
      <c r="AB538" s="205">
        <v>0.67900000000000005</v>
      </c>
      <c r="AC538" s="206">
        <v>0.85206749999999998</v>
      </c>
      <c r="AD538" s="205">
        <v>0.76059999999999994</v>
      </c>
      <c r="AE538" s="207">
        <v>0.81000000000000016</v>
      </c>
      <c r="AF538" s="205">
        <v>0.73899999999999999</v>
      </c>
      <c r="AG538" s="205">
        <v>0.72830000000000006</v>
      </c>
      <c r="AH538" s="205">
        <v>0.73730000000000007</v>
      </c>
      <c r="AI538" s="203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208">
        <v>1</v>
      </c>
    </row>
    <row r="539" spans="1:65">
      <c r="A539" s="30"/>
      <c r="B539" s="19">
        <v>1</v>
      </c>
      <c r="C539" s="9">
        <v>2</v>
      </c>
      <c r="D539" s="24">
        <v>0.76100000000000001</v>
      </c>
      <c r="E539" s="24">
        <v>0.72</v>
      </c>
      <c r="F539" s="24">
        <v>0.71</v>
      </c>
      <c r="G539" s="24">
        <v>0.71</v>
      </c>
      <c r="H539" s="24">
        <v>0.74760459837064452</v>
      </c>
      <c r="I539" s="24">
        <v>0.71</v>
      </c>
      <c r="J539" s="24">
        <v>0.71</v>
      </c>
      <c r="K539" s="24">
        <v>0.68</v>
      </c>
      <c r="L539" s="24">
        <v>0.71</v>
      </c>
      <c r="M539" s="24">
        <v>0.74</v>
      </c>
      <c r="N539" s="24">
        <v>0.71</v>
      </c>
      <c r="O539" s="24">
        <v>0.68</v>
      </c>
      <c r="P539" s="24">
        <v>0.74</v>
      </c>
      <c r="Q539" s="24">
        <v>0.71</v>
      </c>
      <c r="R539" s="24">
        <v>0.75</v>
      </c>
      <c r="S539" s="24">
        <v>0.71</v>
      </c>
      <c r="T539" s="24">
        <v>0.75</v>
      </c>
      <c r="U539" s="24">
        <v>0.75</v>
      </c>
      <c r="V539" s="24">
        <v>0.73</v>
      </c>
      <c r="W539" s="209">
        <v>0.83599999999999997</v>
      </c>
      <c r="X539" s="24">
        <v>0.74</v>
      </c>
      <c r="Y539" s="24">
        <v>0.71870000000000001</v>
      </c>
      <c r="Z539" s="209">
        <v>0.82020000000000004</v>
      </c>
      <c r="AA539" s="24">
        <v>0.72650000000000003</v>
      </c>
      <c r="AB539" s="24">
        <v>0.66600000000000004</v>
      </c>
      <c r="AC539" s="24">
        <v>0.7356775000000001</v>
      </c>
      <c r="AD539" s="24">
        <v>0.76590000000000003</v>
      </c>
      <c r="AE539" s="233">
        <v>0.54</v>
      </c>
      <c r="AF539" s="24">
        <v>0.78600000000000003</v>
      </c>
      <c r="AG539" s="24">
        <v>0.7319</v>
      </c>
      <c r="AH539" s="24">
        <v>0.75419999999999998</v>
      </c>
      <c r="AI539" s="203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208" t="e">
        <v>#N/A</v>
      </c>
    </row>
    <row r="540" spans="1:65">
      <c r="A540" s="30"/>
      <c r="B540" s="19">
        <v>1</v>
      </c>
      <c r="C540" s="9">
        <v>3</v>
      </c>
      <c r="D540" s="24">
        <v>0.755</v>
      </c>
      <c r="E540" s="24">
        <v>0.73</v>
      </c>
      <c r="F540" s="24">
        <v>0.74</v>
      </c>
      <c r="G540" s="24">
        <v>0.69</v>
      </c>
      <c r="H540" s="24">
        <v>0.75503911222023967</v>
      </c>
      <c r="I540" s="24">
        <v>0.73</v>
      </c>
      <c r="J540" s="24">
        <v>0.72</v>
      </c>
      <c r="K540" s="24">
        <v>0.7</v>
      </c>
      <c r="L540" s="24">
        <v>0.71</v>
      </c>
      <c r="M540" s="24">
        <v>0.73</v>
      </c>
      <c r="N540" s="24">
        <v>0.73</v>
      </c>
      <c r="O540" s="24">
        <v>0.7</v>
      </c>
      <c r="P540" s="24">
        <v>0.72</v>
      </c>
      <c r="Q540" s="24">
        <v>0.73</v>
      </c>
      <c r="R540" s="24">
        <v>0.73</v>
      </c>
      <c r="S540" s="24">
        <v>0.72</v>
      </c>
      <c r="T540" s="24">
        <v>0.72</v>
      </c>
      <c r="U540" s="24">
        <v>0.73</v>
      </c>
      <c r="V540" s="24">
        <v>0.74</v>
      </c>
      <c r="W540" s="209">
        <v>0.85240000000000005</v>
      </c>
      <c r="X540" s="24">
        <v>0.75</v>
      </c>
      <c r="Y540" s="24">
        <v>0.71718999999999988</v>
      </c>
      <c r="Z540" s="209">
        <v>0.82620000000000005</v>
      </c>
      <c r="AA540" s="24">
        <v>0.74019999999999997</v>
      </c>
      <c r="AB540" s="24">
        <v>0.7</v>
      </c>
      <c r="AC540" s="24">
        <v>0.74803750000000002</v>
      </c>
      <c r="AD540" s="24">
        <v>0.76329999999999998</v>
      </c>
      <c r="AE540" s="209">
        <v>0.86999999999999988</v>
      </c>
      <c r="AF540" s="24">
        <v>0.76700000000000002</v>
      </c>
      <c r="AG540" s="24">
        <v>0.71120000000000005</v>
      </c>
      <c r="AH540" s="24">
        <v>0.73980000000000001</v>
      </c>
      <c r="AI540" s="203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208">
        <v>16</v>
      </c>
    </row>
    <row r="541" spans="1:65">
      <c r="A541" s="30"/>
      <c r="B541" s="19">
        <v>1</v>
      </c>
      <c r="C541" s="9">
        <v>4</v>
      </c>
      <c r="D541" s="24">
        <v>0.746</v>
      </c>
      <c r="E541" s="24">
        <v>0.72</v>
      </c>
      <c r="F541" s="24">
        <v>0.71</v>
      </c>
      <c r="G541" s="24">
        <v>0.71</v>
      </c>
      <c r="H541" s="24">
        <v>0.75453592239384426</v>
      </c>
      <c r="I541" s="24">
        <v>0.76</v>
      </c>
      <c r="J541" s="24">
        <v>0.7</v>
      </c>
      <c r="K541" s="24">
        <v>0.75</v>
      </c>
      <c r="L541" s="24">
        <v>0.71</v>
      </c>
      <c r="M541" s="24">
        <v>0.73</v>
      </c>
      <c r="N541" s="24">
        <v>0.71</v>
      </c>
      <c r="O541" s="24">
        <v>0.69</v>
      </c>
      <c r="P541" s="24">
        <v>0.72</v>
      </c>
      <c r="Q541" s="24">
        <v>0.72</v>
      </c>
      <c r="R541" s="24">
        <v>0.72</v>
      </c>
      <c r="S541" s="24">
        <v>0.72</v>
      </c>
      <c r="T541" s="24">
        <v>0.75</v>
      </c>
      <c r="U541" s="24">
        <v>0.75</v>
      </c>
      <c r="V541" s="24">
        <v>0.74</v>
      </c>
      <c r="W541" s="209">
        <v>0.86560000000000004</v>
      </c>
      <c r="X541" s="24">
        <v>0.75</v>
      </c>
      <c r="Y541" s="24">
        <v>0.71841999999999995</v>
      </c>
      <c r="Z541" s="209">
        <v>0.80810000000000004</v>
      </c>
      <c r="AA541" s="24">
        <v>0.73740000000000006</v>
      </c>
      <c r="AB541" s="24">
        <v>0.68500000000000005</v>
      </c>
      <c r="AC541" s="24">
        <v>0.78697150000000016</v>
      </c>
      <c r="AD541" s="24">
        <v>0.7641</v>
      </c>
      <c r="AE541" s="209">
        <v>0.79</v>
      </c>
      <c r="AF541" s="24">
        <v>0.76800000000000002</v>
      </c>
      <c r="AG541" s="24">
        <v>0.73020000000000007</v>
      </c>
      <c r="AH541" s="24">
        <v>0.75590000000000002</v>
      </c>
      <c r="AI541" s="203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208">
        <v>0.72944696909616857</v>
      </c>
    </row>
    <row r="542" spans="1:65">
      <c r="A542" s="30"/>
      <c r="B542" s="19">
        <v>1</v>
      </c>
      <c r="C542" s="9">
        <v>5</v>
      </c>
      <c r="D542" s="24">
        <v>0.75</v>
      </c>
      <c r="E542" s="24">
        <v>0.7</v>
      </c>
      <c r="F542" s="24">
        <v>0.68</v>
      </c>
      <c r="G542" s="24">
        <v>0.71</v>
      </c>
      <c r="H542" s="24">
        <v>0.76024799850346159</v>
      </c>
      <c r="I542" s="24">
        <v>0.79</v>
      </c>
      <c r="J542" s="24">
        <v>0.73</v>
      </c>
      <c r="K542" s="24">
        <v>0.74</v>
      </c>
      <c r="L542" s="24">
        <v>0.72</v>
      </c>
      <c r="M542" s="24">
        <v>0.72</v>
      </c>
      <c r="N542" s="24">
        <v>0.72</v>
      </c>
      <c r="O542" s="24">
        <v>0.71</v>
      </c>
      <c r="P542" s="24">
        <v>0.72</v>
      </c>
      <c r="Q542" s="24">
        <v>0.7</v>
      </c>
      <c r="R542" s="24">
        <v>0.74</v>
      </c>
      <c r="S542" s="24">
        <v>0.73</v>
      </c>
      <c r="T542" s="24">
        <v>0.71</v>
      </c>
      <c r="U542" s="24">
        <v>0.76</v>
      </c>
      <c r="V542" s="24">
        <v>0.73</v>
      </c>
      <c r="W542" s="209">
        <v>0.85060000000000002</v>
      </c>
      <c r="X542" s="24">
        <v>0.75</v>
      </c>
      <c r="Y542" s="24">
        <v>0.71588999999999992</v>
      </c>
      <c r="Z542" s="209">
        <v>0.81410000000000005</v>
      </c>
      <c r="AA542" s="24">
        <v>0.73929999999999996</v>
      </c>
      <c r="AB542" s="24">
        <v>0.66500000000000004</v>
      </c>
      <c r="AC542" s="24">
        <v>0.75390849999999998</v>
      </c>
      <c r="AD542" s="24">
        <v>0.77759999999999996</v>
      </c>
      <c r="AE542" s="209">
        <v>0.8</v>
      </c>
      <c r="AF542" s="24">
        <v>0.74</v>
      </c>
      <c r="AG542" s="24">
        <v>0.7145999999999999</v>
      </c>
      <c r="AH542" s="24">
        <v>0.73699999999999999</v>
      </c>
      <c r="AI542" s="203"/>
      <c r="AJ542" s="204"/>
      <c r="AK542" s="204"/>
      <c r="AL542" s="204"/>
      <c r="AM542" s="204"/>
      <c r="AN542" s="204"/>
      <c r="AO542" s="204"/>
      <c r="AP542" s="204"/>
      <c r="AQ542" s="204"/>
      <c r="AR542" s="204"/>
      <c r="AS542" s="204"/>
      <c r="AT542" s="204"/>
      <c r="AU542" s="204"/>
      <c r="AV542" s="204"/>
      <c r="AW542" s="204"/>
      <c r="AX542" s="204"/>
      <c r="AY542" s="204"/>
      <c r="AZ542" s="204"/>
      <c r="BA542" s="204"/>
      <c r="BB542" s="204"/>
      <c r="BC542" s="204"/>
      <c r="BD542" s="204"/>
      <c r="BE542" s="204"/>
      <c r="BF542" s="204"/>
      <c r="BG542" s="204"/>
      <c r="BH542" s="204"/>
      <c r="BI542" s="204"/>
      <c r="BJ542" s="204"/>
      <c r="BK542" s="204"/>
      <c r="BL542" s="204"/>
      <c r="BM542" s="208">
        <v>42</v>
      </c>
    </row>
    <row r="543" spans="1:65">
      <c r="A543" s="30"/>
      <c r="B543" s="19">
        <v>1</v>
      </c>
      <c r="C543" s="9">
        <v>6</v>
      </c>
      <c r="D543" s="24">
        <v>0.751</v>
      </c>
      <c r="E543" s="24">
        <v>0.73</v>
      </c>
      <c r="F543" s="24">
        <v>0.68</v>
      </c>
      <c r="G543" s="24">
        <v>0.71</v>
      </c>
      <c r="H543" s="24">
        <v>0.75760508954543193</v>
      </c>
      <c r="I543" s="233">
        <v>0.86999999999999988</v>
      </c>
      <c r="J543" s="24">
        <v>0.71</v>
      </c>
      <c r="K543" s="24">
        <v>0.74</v>
      </c>
      <c r="L543" s="24">
        <v>0.72</v>
      </c>
      <c r="M543" s="24">
        <v>0.72</v>
      </c>
      <c r="N543" s="24">
        <v>0.72</v>
      </c>
      <c r="O543" s="24">
        <v>0.71</v>
      </c>
      <c r="P543" s="24">
        <v>0.72</v>
      </c>
      <c r="Q543" s="24">
        <v>0.73</v>
      </c>
      <c r="R543" s="24">
        <v>0.73</v>
      </c>
      <c r="S543" s="24">
        <v>0.71</v>
      </c>
      <c r="T543" s="24">
        <v>0.74</v>
      </c>
      <c r="U543" s="24">
        <v>0.73</v>
      </c>
      <c r="V543" s="24">
        <v>0.72</v>
      </c>
      <c r="W543" s="209">
        <v>0.86049999999999993</v>
      </c>
      <c r="X543" s="24">
        <v>0.74</v>
      </c>
      <c r="Y543" s="24">
        <v>0.71593000000000007</v>
      </c>
      <c r="Z543" s="209">
        <v>0.82020000000000004</v>
      </c>
      <c r="AA543" s="24">
        <v>0.74409999999999998</v>
      </c>
      <c r="AB543" s="24">
        <v>0.68700000000000006</v>
      </c>
      <c r="AC543" s="24">
        <v>0.76420849999999996</v>
      </c>
      <c r="AD543" s="24">
        <v>0.7772</v>
      </c>
      <c r="AE543" s="209">
        <v>0.81000000000000016</v>
      </c>
      <c r="AF543" s="24">
        <v>0.74299999999999999</v>
      </c>
      <c r="AG543" s="24">
        <v>0.71729999999999994</v>
      </c>
      <c r="AH543" s="24">
        <v>0.74859999999999993</v>
      </c>
      <c r="AI543" s="203"/>
      <c r="AJ543" s="204"/>
      <c r="AK543" s="204"/>
      <c r="AL543" s="204"/>
      <c r="AM543" s="204"/>
      <c r="AN543" s="204"/>
      <c r="AO543" s="204"/>
      <c r="AP543" s="204"/>
      <c r="AQ543" s="204"/>
      <c r="AR543" s="204"/>
      <c r="AS543" s="204"/>
      <c r="AT543" s="204"/>
      <c r="AU543" s="204"/>
      <c r="AV543" s="204"/>
      <c r="AW543" s="204"/>
      <c r="AX543" s="204"/>
      <c r="AY543" s="204"/>
      <c r="AZ543" s="204"/>
      <c r="BA543" s="204"/>
      <c r="BB543" s="204"/>
      <c r="BC543" s="204"/>
      <c r="BD543" s="204"/>
      <c r="BE543" s="204"/>
      <c r="BF543" s="204"/>
      <c r="BG543" s="204"/>
      <c r="BH543" s="204"/>
      <c r="BI543" s="204"/>
      <c r="BJ543" s="204"/>
      <c r="BK543" s="204"/>
      <c r="BL543" s="204"/>
      <c r="BM543" s="56"/>
    </row>
    <row r="544" spans="1:65">
      <c r="A544" s="30"/>
      <c r="B544" s="20" t="s">
        <v>275</v>
      </c>
      <c r="C544" s="12"/>
      <c r="D544" s="210">
        <v>0.75333333333333341</v>
      </c>
      <c r="E544" s="210">
        <v>0.71833333333333338</v>
      </c>
      <c r="F544" s="210">
        <v>0.71499999999999997</v>
      </c>
      <c r="G544" s="210">
        <v>0.70333333333333325</v>
      </c>
      <c r="H544" s="210">
        <v>0.75317110135939069</v>
      </c>
      <c r="I544" s="210">
        <v>0.76166666666666671</v>
      </c>
      <c r="J544" s="210">
        <v>0.7316666666666668</v>
      </c>
      <c r="K544" s="210">
        <v>0.72833333333333339</v>
      </c>
      <c r="L544" s="210">
        <v>0.71166666666666656</v>
      </c>
      <c r="M544" s="210">
        <v>0.72833333333333339</v>
      </c>
      <c r="N544" s="210">
        <v>0.71833333333333327</v>
      </c>
      <c r="O544" s="210">
        <v>0.69999999999999984</v>
      </c>
      <c r="P544" s="210">
        <v>0.72333333333333316</v>
      </c>
      <c r="Q544" s="210">
        <v>0.72000000000000008</v>
      </c>
      <c r="R544" s="210">
        <v>0.73666666666666669</v>
      </c>
      <c r="S544" s="210">
        <v>0.71499999999999986</v>
      </c>
      <c r="T544" s="210">
        <v>0.73333333333333339</v>
      </c>
      <c r="U544" s="210">
        <v>0.74833333333333341</v>
      </c>
      <c r="V544" s="210">
        <v>0.73333333333333339</v>
      </c>
      <c r="W544" s="210">
        <v>0.84868333333333335</v>
      </c>
      <c r="X544" s="210">
        <v>0.7466666666666667</v>
      </c>
      <c r="Y544" s="210">
        <v>0.7173166666666666</v>
      </c>
      <c r="Z544" s="210">
        <v>0.81916666666666671</v>
      </c>
      <c r="AA544" s="210">
        <v>0.73560000000000014</v>
      </c>
      <c r="AB544" s="210">
        <v>0.68033333333333335</v>
      </c>
      <c r="AC544" s="210">
        <v>0.77347850000000007</v>
      </c>
      <c r="AD544" s="210">
        <v>0.76811666666666667</v>
      </c>
      <c r="AE544" s="210">
        <v>0.77</v>
      </c>
      <c r="AF544" s="210">
        <v>0.75716666666666665</v>
      </c>
      <c r="AG544" s="210">
        <v>0.72224999999999995</v>
      </c>
      <c r="AH544" s="210">
        <v>0.74546666666666672</v>
      </c>
      <c r="AI544" s="203"/>
      <c r="AJ544" s="204"/>
      <c r="AK544" s="204"/>
      <c r="AL544" s="204"/>
      <c r="AM544" s="204"/>
      <c r="AN544" s="204"/>
      <c r="AO544" s="204"/>
      <c r="AP544" s="204"/>
      <c r="AQ544" s="204"/>
      <c r="AR544" s="204"/>
      <c r="AS544" s="204"/>
      <c r="AT544" s="204"/>
      <c r="AU544" s="204"/>
      <c r="AV544" s="204"/>
      <c r="AW544" s="204"/>
      <c r="AX544" s="204"/>
      <c r="AY544" s="204"/>
      <c r="AZ544" s="204"/>
      <c r="BA544" s="204"/>
      <c r="BB544" s="204"/>
      <c r="BC544" s="204"/>
      <c r="BD544" s="204"/>
      <c r="BE544" s="204"/>
      <c r="BF544" s="204"/>
      <c r="BG544" s="204"/>
      <c r="BH544" s="204"/>
      <c r="BI544" s="204"/>
      <c r="BJ544" s="204"/>
      <c r="BK544" s="204"/>
      <c r="BL544" s="204"/>
      <c r="BM544" s="56"/>
    </row>
    <row r="545" spans="1:65">
      <c r="A545" s="30"/>
      <c r="B545" s="3" t="s">
        <v>276</v>
      </c>
      <c r="C545" s="29"/>
      <c r="D545" s="24">
        <v>0.753</v>
      </c>
      <c r="E545" s="24">
        <v>0.72</v>
      </c>
      <c r="F545" s="24">
        <v>0.71</v>
      </c>
      <c r="G545" s="24">
        <v>0.71</v>
      </c>
      <c r="H545" s="24">
        <v>0.75478751730704197</v>
      </c>
      <c r="I545" s="24">
        <v>0.745</v>
      </c>
      <c r="J545" s="24">
        <v>0.71499999999999997</v>
      </c>
      <c r="K545" s="24">
        <v>0.74</v>
      </c>
      <c r="L545" s="24">
        <v>0.71</v>
      </c>
      <c r="M545" s="24">
        <v>0.73</v>
      </c>
      <c r="N545" s="24">
        <v>0.72</v>
      </c>
      <c r="O545" s="24">
        <v>0.70499999999999996</v>
      </c>
      <c r="P545" s="24">
        <v>0.72</v>
      </c>
      <c r="Q545" s="24">
        <v>0.72499999999999998</v>
      </c>
      <c r="R545" s="24">
        <v>0.73499999999999999</v>
      </c>
      <c r="S545" s="24">
        <v>0.71499999999999997</v>
      </c>
      <c r="T545" s="24">
        <v>0.73499999999999999</v>
      </c>
      <c r="U545" s="24">
        <v>0.75</v>
      </c>
      <c r="V545" s="24">
        <v>0.73499999999999999</v>
      </c>
      <c r="W545" s="24">
        <v>0.85150000000000003</v>
      </c>
      <c r="X545" s="24">
        <v>0.75</v>
      </c>
      <c r="Y545" s="24">
        <v>0.7174799999999999</v>
      </c>
      <c r="Z545" s="24">
        <v>0.82020000000000004</v>
      </c>
      <c r="AA545" s="24">
        <v>0.73835000000000006</v>
      </c>
      <c r="AB545" s="24">
        <v>0.68200000000000005</v>
      </c>
      <c r="AC545" s="24">
        <v>0.75905849999999997</v>
      </c>
      <c r="AD545" s="24">
        <v>0.76500000000000001</v>
      </c>
      <c r="AE545" s="24">
        <v>0.80500000000000016</v>
      </c>
      <c r="AF545" s="24">
        <v>0.755</v>
      </c>
      <c r="AG545" s="24">
        <v>0.7228</v>
      </c>
      <c r="AH545" s="24">
        <v>0.74419999999999997</v>
      </c>
      <c r="AI545" s="203"/>
      <c r="AJ545" s="204"/>
      <c r="AK545" s="204"/>
      <c r="AL545" s="204"/>
      <c r="AM545" s="204"/>
      <c r="AN545" s="204"/>
      <c r="AO545" s="204"/>
      <c r="AP545" s="204"/>
      <c r="AQ545" s="204"/>
      <c r="AR545" s="204"/>
      <c r="AS545" s="204"/>
      <c r="AT545" s="204"/>
      <c r="AU545" s="204"/>
      <c r="AV545" s="204"/>
      <c r="AW545" s="204"/>
      <c r="AX545" s="204"/>
      <c r="AY545" s="204"/>
      <c r="AZ545" s="204"/>
      <c r="BA545" s="204"/>
      <c r="BB545" s="204"/>
      <c r="BC545" s="204"/>
      <c r="BD545" s="204"/>
      <c r="BE545" s="204"/>
      <c r="BF545" s="204"/>
      <c r="BG545" s="204"/>
      <c r="BH545" s="204"/>
      <c r="BI545" s="204"/>
      <c r="BJ545" s="204"/>
      <c r="BK545" s="204"/>
      <c r="BL545" s="204"/>
      <c r="BM545" s="56"/>
    </row>
    <row r="546" spans="1:65">
      <c r="A546" s="30"/>
      <c r="B546" s="3" t="s">
        <v>277</v>
      </c>
      <c r="C546" s="29"/>
      <c r="D546" s="24">
        <v>5.3913510984415318E-3</v>
      </c>
      <c r="E546" s="24">
        <v>1.1690451944500132E-2</v>
      </c>
      <c r="F546" s="24">
        <v>3.5071355833500351E-2</v>
      </c>
      <c r="G546" s="24">
        <v>1.0327955589886455E-2</v>
      </c>
      <c r="H546" s="24">
        <v>6.1693134484070728E-3</v>
      </c>
      <c r="I546" s="24">
        <v>6.1454590281496982E-2</v>
      </c>
      <c r="J546" s="24">
        <v>4.4459719597256371E-2</v>
      </c>
      <c r="K546" s="24">
        <v>3.1251666622224589E-2</v>
      </c>
      <c r="L546" s="24">
        <v>7.5277265270908174E-3</v>
      </c>
      <c r="M546" s="24">
        <v>7.5277265270908174E-3</v>
      </c>
      <c r="N546" s="24">
        <v>7.5277265270908174E-3</v>
      </c>
      <c r="O546" s="24">
        <v>1.2649110640673495E-2</v>
      </c>
      <c r="P546" s="24">
        <v>8.1649658092772665E-3</v>
      </c>
      <c r="Q546" s="24">
        <v>1.2649110640673528E-2</v>
      </c>
      <c r="R546" s="24">
        <v>1.2110601416389978E-2</v>
      </c>
      <c r="S546" s="24">
        <v>1.0488088481701525E-2</v>
      </c>
      <c r="T546" s="24">
        <v>1.6329931618554536E-2</v>
      </c>
      <c r="U546" s="24">
        <v>1.6020819787597236E-2</v>
      </c>
      <c r="V546" s="24">
        <v>8.1649658092772665E-3</v>
      </c>
      <c r="W546" s="24">
        <v>1.4658296854227888E-2</v>
      </c>
      <c r="X546" s="24">
        <v>5.1639777949432268E-3</v>
      </c>
      <c r="Y546" s="24">
        <v>1.2091925680662477E-3</v>
      </c>
      <c r="Z546" s="24">
        <v>7.0599338995961346E-3</v>
      </c>
      <c r="AA546" s="24">
        <v>7.5286120898874756E-3</v>
      </c>
      <c r="AB546" s="24">
        <v>1.3381579378633381E-2</v>
      </c>
      <c r="AC546" s="24">
        <v>4.2198032778791937E-2</v>
      </c>
      <c r="AD546" s="24">
        <v>7.3917296126594549E-3</v>
      </c>
      <c r="AE546" s="24">
        <v>0.11610340218960082</v>
      </c>
      <c r="AF546" s="24">
        <v>1.9343388189938891E-2</v>
      </c>
      <c r="AG546" s="24">
        <v>8.922499649761861E-3</v>
      </c>
      <c r="AH546" s="24">
        <v>8.5490740239318533E-3</v>
      </c>
      <c r="AI546" s="203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4"/>
      <c r="AT546" s="204"/>
      <c r="AU546" s="204"/>
      <c r="AV546" s="204"/>
      <c r="AW546" s="204"/>
      <c r="AX546" s="204"/>
      <c r="AY546" s="204"/>
      <c r="AZ546" s="204"/>
      <c r="BA546" s="204"/>
      <c r="BB546" s="204"/>
      <c r="BC546" s="204"/>
      <c r="BD546" s="204"/>
      <c r="BE546" s="204"/>
      <c r="BF546" s="204"/>
      <c r="BG546" s="204"/>
      <c r="BH546" s="204"/>
      <c r="BI546" s="204"/>
      <c r="BJ546" s="204"/>
      <c r="BK546" s="204"/>
      <c r="BL546" s="204"/>
      <c r="BM546" s="56"/>
    </row>
    <row r="547" spans="1:65">
      <c r="A547" s="30"/>
      <c r="B547" s="3" t="s">
        <v>86</v>
      </c>
      <c r="C547" s="29"/>
      <c r="D547" s="13">
        <v>7.1566607501436256E-3</v>
      </c>
      <c r="E547" s="13">
        <v>1.6274411059628954E-2</v>
      </c>
      <c r="F547" s="13">
        <v>4.9050847319580912E-2</v>
      </c>
      <c r="G547" s="13">
        <v>1.4684297047231929E-2</v>
      </c>
      <c r="H547" s="13">
        <v>8.1911181101772795E-3</v>
      </c>
      <c r="I547" s="13">
        <v>8.0684363608092308E-2</v>
      </c>
      <c r="J547" s="13">
        <v>6.0764992615840133E-2</v>
      </c>
      <c r="K547" s="13">
        <v>4.2908466758203097E-2</v>
      </c>
      <c r="L547" s="13">
        <v>1.0577601677410986E-2</v>
      </c>
      <c r="M547" s="13">
        <v>1.0335551295776865E-2</v>
      </c>
      <c r="N547" s="13">
        <v>1.047943368040485E-2</v>
      </c>
      <c r="O547" s="13">
        <v>1.8070158058104996E-2</v>
      </c>
      <c r="P547" s="13">
        <v>1.1287971164899449E-2</v>
      </c>
      <c r="Q547" s="13">
        <v>1.7568209223157674E-2</v>
      </c>
      <c r="R547" s="13">
        <v>1.643973042948866E-2</v>
      </c>
      <c r="S547" s="13">
        <v>1.4668655219162975E-2</v>
      </c>
      <c r="T547" s="13">
        <v>2.2268088570756184E-2</v>
      </c>
      <c r="U547" s="13">
        <v>2.1408667867613231E-2</v>
      </c>
      <c r="V547" s="13">
        <v>1.113404428537809E-2</v>
      </c>
      <c r="W547" s="13">
        <v>1.7271809494190476E-2</v>
      </c>
      <c r="X547" s="13">
        <v>6.9160416896561069E-3</v>
      </c>
      <c r="Y547" s="13">
        <v>1.685716538116008E-3</v>
      </c>
      <c r="Z547" s="13">
        <v>8.6184340585100314E-3</v>
      </c>
      <c r="AA547" s="13">
        <v>1.0234654825839415E-2</v>
      </c>
      <c r="AB547" s="13">
        <v>1.9669151462959403E-2</v>
      </c>
      <c r="AC547" s="13">
        <v>5.4556180655043328E-2</v>
      </c>
      <c r="AD547" s="13">
        <v>9.6231860776263868E-3</v>
      </c>
      <c r="AE547" s="13">
        <v>0.15078363920727378</v>
      </c>
      <c r="AF547" s="13">
        <v>2.5547067827346105E-2</v>
      </c>
      <c r="AG547" s="13">
        <v>1.2353755139857198E-2</v>
      </c>
      <c r="AH547" s="13">
        <v>1.1468083559200303E-2</v>
      </c>
      <c r="AI547" s="150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278</v>
      </c>
      <c r="C548" s="29"/>
      <c r="D548" s="13">
        <v>3.2745854392625118E-2</v>
      </c>
      <c r="E548" s="13">
        <v>-1.5235700789333229E-2</v>
      </c>
      <c r="F548" s="13">
        <v>-1.9805372711424574E-2</v>
      </c>
      <c r="G548" s="13">
        <v>-3.5799224438744059E-2</v>
      </c>
      <c r="H548" s="13">
        <v>3.2523450323767689E-2</v>
      </c>
      <c r="I548" s="13">
        <v>4.4170034197853258E-2</v>
      </c>
      <c r="J548" s="13">
        <v>3.0429868990320408E-3</v>
      </c>
      <c r="K548" s="13">
        <v>-1.5266850230594153E-3</v>
      </c>
      <c r="L548" s="13">
        <v>-2.4375044633515919E-2</v>
      </c>
      <c r="M548" s="13">
        <v>-1.5266850230594153E-3</v>
      </c>
      <c r="N548" s="13">
        <v>-1.523570078933334E-2</v>
      </c>
      <c r="O548" s="13">
        <v>-4.0368896360835405E-2</v>
      </c>
      <c r="P548" s="13">
        <v>-8.381192906196544E-3</v>
      </c>
      <c r="Q548" s="13">
        <v>-1.2950864828287556E-2</v>
      </c>
      <c r="R548" s="13">
        <v>9.8974947821686143E-3</v>
      </c>
      <c r="S548" s="13">
        <v>-1.9805372711424685E-2</v>
      </c>
      <c r="T548" s="13">
        <v>5.3278228600774913E-3</v>
      </c>
      <c r="U548" s="13">
        <v>2.58913465094881E-2</v>
      </c>
      <c r="V548" s="13">
        <v>5.3278228600774913E-3</v>
      </c>
      <c r="W548" s="13">
        <v>0.16346131972404554</v>
      </c>
      <c r="X548" s="13">
        <v>2.3606510548442428E-2</v>
      </c>
      <c r="Y548" s="13">
        <v>-1.6629450725571204E-2</v>
      </c>
      <c r="Z548" s="13">
        <v>0.12299687485392741</v>
      </c>
      <c r="AA548" s="13">
        <v>8.4351997670997214E-3</v>
      </c>
      <c r="AB548" s="13">
        <v>-6.7329960701173586E-2</v>
      </c>
      <c r="AC548" s="13">
        <v>6.0362895137379802E-2</v>
      </c>
      <c r="AD548" s="13">
        <v>5.3012349367099754E-2</v>
      </c>
      <c r="AE548" s="13">
        <v>5.5594214003081399E-2</v>
      </c>
      <c r="AF548" s="13">
        <v>3.8000977103029854E-2</v>
      </c>
      <c r="AG548" s="13">
        <v>-9.8663362808760757E-3</v>
      </c>
      <c r="AH548" s="13">
        <v>2.1961428656489757E-2</v>
      </c>
      <c r="AI548" s="150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279</v>
      </c>
      <c r="C549" s="47"/>
      <c r="D549" s="45">
        <v>0.84</v>
      </c>
      <c r="E549" s="45">
        <v>0.63</v>
      </c>
      <c r="F549" s="45">
        <v>0.77</v>
      </c>
      <c r="G549" s="45">
        <v>1.26</v>
      </c>
      <c r="H549" s="45">
        <v>0.84</v>
      </c>
      <c r="I549" s="45">
        <v>1.19</v>
      </c>
      <c r="J549" s="45">
        <v>7.0000000000000007E-2</v>
      </c>
      <c r="K549" s="45">
        <v>0.21</v>
      </c>
      <c r="L549" s="45">
        <v>0.91</v>
      </c>
      <c r="M549" s="45">
        <v>0.21</v>
      </c>
      <c r="N549" s="45">
        <v>0.63</v>
      </c>
      <c r="O549" s="45">
        <v>1.4</v>
      </c>
      <c r="P549" s="45">
        <v>0.42</v>
      </c>
      <c r="Q549" s="45">
        <v>0.56000000000000005</v>
      </c>
      <c r="R549" s="45">
        <v>0.14000000000000001</v>
      </c>
      <c r="S549" s="45">
        <v>0.77</v>
      </c>
      <c r="T549" s="45">
        <v>0</v>
      </c>
      <c r="U549" s="45">
        <v>0.63</v>
      </c>
      <c r="V549" s="45">
        <v>0</v>
      </c>
      <c r="W549" s="45">
        <v>4.8600000000000003</v>
      </c>
      <c r="X549" s="45">
        <v>0.56000000000000005</v>
      </c>
      <c r="Y549" s="45">
        <v>0.67</v>
      </c>
      <c r="Z549" s="45">
        <v>3.61</v>
      </c>
      <c r="AA549" s="45">
        <v>0.1</v>
      </c>
      <c r="AB549" s="45">
        <v>2.23</v>
      </c>
      <c r="AC549" s="45">
        <v>1.69</v>
      </c>
      <c r="AD549" s="45">
        <v>1.46</v>
      </c>
      <c r="AE549" s="45">
        <v>1.54</v>
      </c>
      <c r="AF549" s="45">
        <v>1</v>
      </c>
      <c r="AG549" s="45">
        <v>0.47</v>
      </c>
      <c r="AH549" s="45">
        <v>0.51</v>
      </c>
      <c r="AI549" s="150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BM550" s="55"/>
    </row>
    <row r="551" spans="1:65" ht="15">
      <c r="B551" s="8" t="s">
        <v>551</v>
      </c>
      <c r="BM551" s="28" t="s">
        <v>66</v>
      </c>
    </row>
    <row r="552" spans="1:65" ht="15">
      <c r="A552" s="25" t="s">
        <v>56</v>
      </c>
      <c r="B552" s="18" t="s">
        <v>111</v>
      </c>
      <c r="C552" s="15" t="s">
        <v>112</v>
      </c>
      <c r="D552" s="16" t="s">
        <v>228</v>
      </c>
      <c r="E552" s="17" t="s">
        <v>228</v>
      </c>
      <c r="F552" s="17" t="s">
        <v>228</v>
      </c>
      <c r="G552" s="17" t="s">
        <v>228</v>
      </c>
      <c r="H552" s="17" t="s">
        <v>228</v>
      </c>
      <c r="I552" s="17" t="s">
        <v>228</v>
      </c>
      <c r="J552" s="17" t="s">
        <v>228</v>
      </c>
      <c r="K552" s="17" t="s">
        <v>228</v>
      </c>
      <c r="L552" s="17" t="s">
        <v>228</v>
      </c>
      <c r="M552" s="17" t="s">
        <v>228</v>
      </c>
      <c r="N552" s="17" t="s">
        <v>228</v>
      </c>
      <c r="O552" s="17" t="s">
        <v>228</v>
      </c>
      <c r="P552" s="17" t="s">
        <v>228</v>
      </c>
      <c r="Q552" s="17" t="s">
        <v>228</v>
      </c>
      <c r="R552" s="17" t="s">
        <v>228</v>
      </c>
      <c r="S552" s="17" t="s">
        <v>228</v>
      </c>
      <c r="T552" s="17" t="s">
        <v>228</v>
      </c>
      <c r="U552" s="17" t="s">
        <v>228</v>
      </c>
      <c r="V552" s="17" t="s">
        <v>228</v>
      </c>
      <c r="W552" s="17" t="s">
        <v>228</v>
      </c>
      <c r="X552" s="17" t="s">
        <v>228</v>
      </c>
      <c r="Y552" s="17" t="s">
        <v>228</v>
      </c>
      <c r="Z552" s="17" t="s">
        <v>228</v>
      </c>
      <c r="AA552" s="17" t="s">
        <v>228</v>
      </c>
      <c r="AB552" s="17" t="s">
        <v>228</v>
      </c>
      <c r="AC552" s="17" t="s">
        <v>228</v>
      </c>
      <c r="AD552" s="17" t="s">
        <v>228</v>
      </c>
      <c r="AE552" s="17" t="s">
        <v>228</v>
      </c>
      <c r="AF552" s="17" t="s">
        <v>228</v>
      </c>
      <c r="AG552" s="17" t="s">
        <v>228</v>
      </c>
      <c r="AH552" s="17" t="s">
        <v>228</v>
      </c>
      <c r="AI552" s="150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229</v>
      </c>
      <c r="C553" s="9" t="s">
        <v>229</v>
      </c>
      <c r="D553" s="148" t="s">
        <v>231</v>
      </c>
      <c r="E553" s="149" t="s">
        <v>232</v>
      </c>
      <c r="F553" s="149" t="s">
        <v>233</v>
      </c>
      <c r="G553" s="149" t="s">
        <v>234</v>
      </c>
      <c r="H553" s="149" t="s">
        <v>235</v>
      </c>
      <c r="I553" s="149" t="s">
        <v>236</v>
      </c>
      <c r="J553" s="149" t="s">
        <v>237</v>
      </c>
      <c r="K553" s="149" t="s">
        <v>238</v>
      </c>
      <c r="L553" s="149" t="s">
        <v>239</v>
      </c>
      <c r="M553" s="149" t="s">
        <v>240</v>
      </c>
      <c r="N553" s="149" t="s">
        <v>241</v>
      </c>
      <c r="O553" s="149" t="s">
        <v>242</v>
      </c>
      <c r="P553" s="149" t="s">
        <v>243</v>
      </c>
      <c r="Q553" s="149" t="s">
        <v>245</v>
      </c>
      <c r="R553" s="149" t="s">
        <v>246</v>
      </c>
      <c r="S553" s="149" t="s">
        <v>248</v>
      </c>
      <c r="T553" s="149" t="s">
        <v>249</v>
      </c>
      <c r="U553" s="149" t="s">
        <v>304</v>
      </c>
      <c r="V553" s="149" t="s">
        <v>251</v>
      </c>
      <c r="W553" s="149" t="s">
        <v>252</v>
      </c>
      <c r="X553" s="149" t="s">
        <v>253</v>
      </c>
      <c r="Y553" s="149" t="s">
        <v>256</v>
      </c>
      <c r="Z553" s="149" t="s">
        <v>257</v>
      </c>
      <c r="AA553" s="149" t="s">
        <v>258</v>
      </c>
      <c r="AB553" s="149" t="s">
        <v>305</v>
      </c>
      <c r="AC553" s="149" t="s">
        <v>260</v>
      </c>
      <c r="AD553" s="149" t="s">
        <v>261</v>
      </c>
      <c r="AE553" s="149" t="s">
        <v>262</v>
      </c>
      <c r="AF553" s="149" t="s">
        <v>266</v>
      </c>
      <c r="AG553" s="149" t="s">
        <v>267</v>
      </c>
      <c r="AH553" s="149" t="s">
        <v>268</v>
      </c>
      <c r="AI553" s="150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307</v>
      </c>
      <c r="E554" s="11" t="s">
        <v>307</v>
      </c>
      <c r="F554" s="11" t="s">
        <v>307</v>
      </c>
      <c r="G554" s="11" t="s">
        <v>306</v>
      </c>
      <c r="H554" s="11" t="s">
        <v>115</v>
      </c>
      <c r="I554" s="11" t="s">
        <v>307</v>
      </c>
      <c r="J554" s="11" t="s">
        <v>306</v>
      </c>
      <c r="K554" s="11" t="s">
        <v>306</v>
      </c>
      <c r="L554" s="11" t="s">
        <v>307</v>
      </c>
      <c r="M554" s="11" t="s">
        <v>307</v>
      </c>
      <c r="N554" s="11" t="s">
        <v>307</v>
      </c>
      <c r="O554" s="11" t="s">
        <v>307</v>
      </c>
      <c r="P554" s="11" t="s">
        <v>307</v>
      </c>
      <c r="Q554" s="11" t="s">
        <v>307</v>
      </c>
      <c r="R554" s="11" t="s">
        <v>115</v>
      </c>
      <c r="S554" s="11" t="s">
        <v>306</v>
      </c>
      <c r="T554" s="11" t="s">
        <v>307</v>
      </c>
      <c r="U554" s="11" t="s">
        <v>307</v>
      </c>
      <c r="V554" s="11" t="s">
        <v>115</v>
      </c>
      <c r="W554" s="11" t="s">
        <v>115</v>
      </c>
      <c r="X554" s="11" t="s">
        <v>306</v>
      </c>
      <c r="Y554" s="11" t="s">
        <v>115</v>
      </c>
      <c r="Z554" s="11" t="s">
        <v>115</v>
      </c>
      <c r="AA554" s="11" t="s">
        <v>115</v>
      </c>
      <c r="AB554" s="11" t="s">
        <v>306</v>
      </c>
      <c r="AC554" s="11" t="s">
        <v>306</v>
      </c>
      <c r="AD554" s="11" t="s">
        <v>306</v>
      </c>
      <c r="AE554" s="11" t="s">
        <v>115</v>
      </c>
      <c r="AF554" s="11" t="s">
        <v>115</v>
      </c>
      <c r="AG554" s="11" t="s">
        <v>306</v>
      </c>
      <c r="AH554" s="11" t="s">
        <v>115</v>
      </c>
      <c r="AI554" s="150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9"/>
      <c r="C555" s="9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150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05">
        <v>1.23E-2</v>
      </c>
      <c r="E556" s="205">
        <v>1.18E-2</v>
      </c>
      <c r="F556" s="207">
        <v>0.01</v>
      </c>
      <c r="G556" s="205">
        <v>1.15E-2</v>
      </c>
      <c r="H556" s="205">
        <v>1.2349125371645691E-2</v>
      </c>
      <c r="I556" s="207">
        <v>1.2799999999999999E-2</v>
      </c>
      <c r="J556" s="205">
        <v>1.3200000000000002E-2</v>
      </c>
      <c r="K556" s="205">
        <v>1.23E-2</v>
      </c>
      <c r="L556" s="205">
        <v>1.1900000000000001E-2</v>
      </c>
      <c r="M556" s="205">
        <v>1.1599999999999999E-2</v>
      </c>
      <c r="N556" s="205">
        <v>1.23E-2</v>
      </c>
      <c r="O556" s="205">
        <v>1.2E-2</v>
      </c>
      <c r="P556" s="205">
        <v>1.2E-2</v>
      </c>
      <c r="Q556" s="206">
        <v>1.2500000000000001E-2</v>
      </c>
      <c r="R556" s="205">
        <v>1.18E-2</v>
      </c>
      <c r="S556" s="205">
        <v>1.21E-2</v>
      </c>
      <c r="T556" s="205">
        <v>1.2999999999999999E-2</v>
      </c>
      <c r="U556" s="205">
        <v>1.2500000000000001E-2</v>
      </c>
      <c r="V556" s="205">
        <v>1.2500000000000001E-2</v>
      </c>
      <c r="W556" s="205">
        <v>1.1599999999999999E-2</v>
      </c>
      <c r="X556" s="206">
        <v>1.4869999999999998E-2</v>
      </c>
      <c r="Y556" s="205">
        <v>1.1966299999999997E-2</v>
      </c>
      <c r="Z556" s="205">
        <v>1.32E-2</v>
      </c>
      <c r="AA556" s="205">
        <v>1.2400000000000001E-2</v>
      </c>
      <c r="AB556" s="205">
        <v>1.149265294539336E-2</v>
      </c>
      <c r="AC556" s="205">
        <v>1.3029500000000003E-2</v>
      </c>
      <c r="AD556" s="205">
        <v>1.12E-2</v>
      </c>
      <c r="AE556" s="205">
        <v>1.34E-2</v>
      </c>
      <c r="AF556" s="205">
        <v>1.35E-2</v>
      </c>
      <c r="AG556" s="205">
        <v>1.1900000000000001E-2</v>
      </c>
      <c r="AH556" s="205">
        <v>1.1900000000000001E-2</v>
      </c>
      <c r="AI556" s="203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8">
        <v>1</v>
      </c>
    </row>
    <row r="557" spans="1:65">
      <c r="A557" s="30"/>
      <c r="B557" s="19">
        <v>1</v>
      </c>
      <c r="C557" s="9">
        <v>2</v>
      </c>
      <c r="D557" s="24">
        <v>1.2400000000000001E-2</v>
      </c>
      <c r="E557" s="24">
        <v>1.17E-2</v>
      </c>
      <c r="F557" s="209">
        <v>0.01</v>
      </c>
      <c r="G557" s="24">
        <v>1.1599999999999999E-2</v>
      </c>
      <c r="H557" s="24">
        <v>1.2481095862139135E-2</v>
      </c>
      <c r="I557" s="209">
        <v>1.2699999999999999E-2</v>
      </c>
      <c r="J557" s="24">
        <v>1.2400000000000001E-2</v>
      </c>
      <c r="K557" s="24">
        <v>1.17E-2</v>
      </c>
      <c r="L557" s="24">
        <v>1.1900000000000001E-2</v>
      </c>
      <c r="M557" s="24">
        <v>1.18E-2</v>
      </c>
      <c r="N557" s="24">
        <v>1.23E-2</v>
      </c>
      <c r="O557" s="24">
        <v>1.17E-2</v>
      </c>
      <c r="P557" s="24">
        <v>1.2199999999999999E-2</v>
      </c>
      <c r="Q557" s="24">
        <v>1.2E-2</v>
      </c>
      <c r="R557" s="24">
        <v>1.18E-2</v>
      </c>
      <c r="S557" s="24">
        <v>1.2400000000000001E-2</v>
      </c>
      <c r="T557" s="24">
        <v>1.2400000000000001E-2</v>
      </c>
      <c r="U557" s="24">
        <v>1.2199999999999999E-2</v>
      </c>
      <c r="V557" s="24">
        <v>1.2400000000000001E-2</v>
      </c>
      <c r="W557" s="24">
        <v>1.17E-2</v>
      </c>
      <c r="X557" s="209">
        <v>1.3980000000000001E-2</v>
      </c>
      <c r="Y557" s="24">
        <v>1.2016974999999999E-2</v>
      </c>
      <c r="Z557" s="24">
        <v>1.32E-2</v>
      </c>
      <c r="AA557" s="24">
        <v>1.21E-2</v>
      </c>
      <c r="AB557" s="24">
        <v>1.1321375158089493E-2</v>
      </c>
      <c r="AC557" s="24">
        <v>1.1690500000000001E-2</v>
      </c>
      <c r="AD557" s="24">
        <v>1.15E-2</v>
      </c>
      <c r="AE557" s="24">
        <v>1.2199999999999999E-2</v>
      </c>
      <c r="AF557" s="24">
        <v>1.3100000000000001E-2</v>
      </c>
      <c r="AG557" s="24">
        <v>1.17E-2</v>
      </c>
      <c r="AH557" s="24">
        <v>1.21E-2</v>
      </c>
      <c r="AI557" s="203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8">
        <v>23</v>
      </c>
    </row>
    <row r="558" spans="1:65">
      <c r="A558" s="30"/>
      <c r="B558" s="19">
        <v>1</v>
      </c>
      <c r="C558" s="9">
        <v>3</v>
      </c>
      <c r="D558" s="24">
        <v>1.23E-2</v>
      </c>
      <c r="E558" s="24">
        <v>1.17E-2</v>
      </c>
      <c r="F558" s="209">
        <v>0.01</v>
      </c>
      <c r="G558" s="24">
        <v>1.1599999999999999E-2</v>
      </c>
      <c r="H558" s="24">
        <v>1.2158862931421063E-2</v>
      </c>
      <c r="I558" s="209">
        <v>1.35E-2</v>
      </c>
      <c r="J558" s="24">
        <v>1.3100000000000001E-2</v>
      </c>
      <c r="K558" s="24">
        <v>1.2199999999999999E-2</v>
      </c>
      <c r="L558" s="24">
        <v>1.1900000000000001E-2</v>
      </c>
      <c r="M558" s="24">
        <v>1.18E-2</v>
      </c>
      <c r="N558" s="24">
        <v>1.2400000000000001E-2</v>
      </c>
      <c r="O558" s="24">
        <v>1.18E-2</v>
      </c>
      <c r="P558" s="24">
        <v>1.21E-2</v>
      </c>
      <c r="Q558" s="24">
        <v>1.2E-2</v>
      </c>
      <c r="R558" s="24">
        <v>1.1599999999999999E-2</v>
      </c>
      <c r="S558" s="24">
        <v>1.2400000000000001E-2</v>
      </c>
      <c r="T558" s="24">
        <v>1.3100000000000001E-2</v>
      </c>
      <c r="U558" s="24">
        <v>1.17E-2</v>
      </c>
      <c r="V558" s="24">
        <v>1.26E-2</v>
      </c>
      <c r="W558" s="24">
        <v>1.18E-2</v>
      </c>
      <c r="X558" s="209">
        <v>1.4069999999999997E-2</v>
      </c>
      <c r="Y558" s="24">
        <v>1.196025E-2</v>
      </c>
      <c r="Z558" s="24">
        <v>1.32E-2</v>
      </c>
      <c r="AA558" s="24">
        <v>1.2400000000000001E-2</v>
      </c>
      <c r="AB558" s="24">
        <v>1.1842385984096867E-2</v>
      </c>
      <c r="AC558" s="24">
        <v>1.2154E-2</v>
      </c>
      <c r="AD558" s="24">
        <v>1.15E-2</v>
      </c>
      <c r="AE558" s="24">
        <v>1.34E-2</v>
      </c>
      <c r="AF558" s="24">
        <v>1.3100000000000001E-2</v>
      </c>
      <c r="AG558" s="24">
        <v>1.1599999999999999E-2</v>
      </c>
      <c r="AH558" s="24">
        <v>1.1900000000000001E-2</v>
      </c>
      <c r="AI558" s="203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08">
        <v>16</v>
      </c>
    </row>
    <row r="559" spans="1:65">
      <c r="A559" s="30"/>
      <c r="B559" s="19">
        <v>1</v>
      </c>
      <c r="C559" s="9">
        <v>4</v>
      </c>
      <c r="D559" s="24">
        <v>1.21E-2</v>
      </c>
      <c r="E559" s="24">
        <v>1.1599999999999999E-2</v>
      </c>
      <c r="F559" s="209">
        <v>0.01</v>
      </c>
      <c r="G559" s="24">
        <v>1.18E-2</v>
      </c>
      <c r="H559" s="24">
        <v>1.2150289040218814E-2</v>
      </c>
      <c r="I559" s="209">
        <v>1.3899999999999999E-2</v>
      </c>
      <c r="J559" s="24">
        <v>1.3100000000000001E-2</v>
      </c>
      <c r="K559" s="24">
        <v>1.2199999999999999E-2</v>
      </c>
      <c r="L559" s="24">
        <v>1.1900000000000001E-2</v>
      </c>
      <c r="M559" s="24">
        <v>1.2E-2</v>
      </c>
      <c r="N559" s="24">
        <v>1.23E-2</v>
      </c>
      <c r="O559" s="24">
        <v>1.18E-2</v>
      </c>
      <c r="P559" s="24">
        <v>1.2E-2</v>
      </c>
      <c r="Q559" s="24">
        <v>1.2E-2</v>
      </c>
      <c r="R559" s="24">
        <v>1.1599999999999999E-2</v>
      </c>
      <c r="S559" s="24">
        <v>1.2400000000000001E-2</v>
      </c>
      <c r="T559" s="24">
        <v>1.23E-2</v>
      </c>
      <c r="U559" s="24">
        <v>1.2E-2</v>
      </c>
      <c r="V559" s="24">
        <v>1.2500000000000001E-2</v>
      </c>
      <c r="W559" s="24">
        <v>1.2E-2</v>
      </c>
      <c r="X559" s="209">
        <v>1.4100000000000001E-2</v>
      </c>
      <c r="Y559" s="24">
        <v>1.191095E-2</v>
      </c>
      <c r="Z559" s="24">
        <v>1.32E-2</v>
      </c>
      <c r="AA559" s="24">
        <v>1.2400000000000001E-2</v>
      </c>
      <c r="AB559" s="24">
        <v>1.1537526749091335E-2</v>
      </c>
      <c r="AC559" s="24">
        <v>1.2772E-2</v>
      </c>
      <c r="AD559" s="24">
        <v>1.14E-2</v>
      </c>
      <c r="AE559" s="24">
        <v>1.2799999999999999E-2</v>
      </c>
      <c r="AF559" s="24">
        <v>1.3200000000000002E-2</v>
      </c>
      <c r="AG559" s="24">
        <v>1.15E-2</v>
      </c>
      <c r="AH559" s="24">
        <v>1.2199999999999999E-2</v>
      </c>
      <c r="AI559" s="203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08">
        <v>1.2158109512677972E-2</v>
      </c>
    </row>
    <row r="560" spans="1:65">
      <c r="A560" s="30"/>
      <c r="B560" s="19">
        <v>1</v>
      </c>
      <c r="C560" s="9">
        <v>5</v>
      </c>
      <c r="D560" s="24">
        <v>1.23E-2</v>
      </c>
      <c r="E560" s="24">
        <v>1.14E-2</v>
      </c>
      <c r="F560" s="209">
        <v>0.01</v>
      </c>
      <c r="G560" s="24">
        <v>1.17E-2</v>
      </c>
      <c r="H560" s="24">
        <v>1.2380454347237356E-2</v>
      </c>
      <c r="I560" s="209">
        <v>1.34E-2</v>
      </c>
      <c r="J560" s="24">
        <v>1.35E-2</v>
      </c>
      <c r="K560" s="24">
        <v>1.2400000000000001E-2</v>
      </c>
      <c r="L560" s="24">
        <v>1.21E-2</v>
      </c>
      <c r="M560" s="24">
        <v>1.1599999999999999E-2</v>
      </c>
      <c r="N560" s="24">
        <v>1.2199999999999999E-2</v>
      </c>
      <c r="O560" s="24">
        <v>1.2199999999999999E-2</v>
      </c>
      <c r="P560" s="24">
        <v>1.1900000000000001E-2</v>
      </c>
      <c r="Q560" s="24">
        <v>1.1900000000000001E-2</v>
      </c>
      <c r="R560" s="24">
        <v>1.2E-2</v>
      </c>
      <c r="S560" s="24">
        <v>1.2500000000000001E-2</v>
      </c>
      <c r="T560" s="24">
        <v>1.2999999999999999E-2</v>
      </c>
      <c r="U560" s="24">
        <v>1.2E-2</v>
      </c>
      <c r="V560" s="233">
        <v>1.21E-2</v>
      </c>
      <c r="W560" s="24">
        <v>1.17E-2</v>
      </c>
      <c r="X560" s="209">
        <v>1.3969999999999998E-2</v>
      </c>
      <c r="Y560" s="24">
        <v>1.1976549999999999E-2</v>
      </c>
      <c r="Z560" s="24">
        <v>1.24E-2</v>
      </c>
      <c r="AA560" s="24">
        <v>1.2400000000000001E-2</v>
      </c>
      <c r="AB560" s="24">
        <v>1.1030693713734959E-2</v>
      </c>
      <c r="AC560" s="24">
        <v>1.19995E-2</v>
      </c>
      <c r="AD560" s="24">
        <v>1.1599999999999999E-2</v>
      </c>
      <c r="AE560" s="24">
        <v>1.2999999999999999E-2</v>
      </c>
      <c r="AF560" s="24">
        <v>1.3300000000000001E-2</v>
      </c>
      <c r="AG560" s="24">
        <v>1.1299999999999999E-2</v>
      </c>
      <c r="AH560" s="24">
        <v>1.1900000000000001E-2</v>
      </c>
      <c r="AI560" s="203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08">
        <v>43</v>
      </c>
    </row>
    <row r="561" spans="1:65">
      <c r="A561" s="30"/>
      <c r="B561" s="19">
        <v>1</v>
      </c>
      <c r="C561" s="9">
        <v>6</v>
      </c>
      <c r="D561" s="24">
        <v>1.2199999999999999E-2</v>
      </c>
      <c r="E561" s="24">
        <v>1.18E-2</v>
      </c>
      <c r="F561" s="209">
        <v>0.01</v>
      </c>
      <c r="G561" s="24">
        <v>1.17E-2</v>
      </c>
      <c r="H561" s="24">
        <v>1.2231500654355815E-2</v>
      </c>
      <c r="I561" s="209">
        <v>1.3300000000000001E-2</v>
      </c>
      <c r="J561" s="24">
        <v>1.2799999999999999E-2</v>
      </c>
      <c r="K561" s="24">
        <v>1.1599999999999999E-2</v>
      </c>
      <c r="L561" s="24">
        <v>1.21E-2</v>
      </c>
      <c r="M561" s="24">
        <v>1.17E-2</v>
      </c>
      <c r="N561" s="24">
        <v>1.2400000000000001E-2</v>
      </c>
      <c r="O561" s="24">
        <v>1.23E-2</v>
      </c>
      <c r="P561" s="24">
        <v>1.18E-2</v>
      </c>
      <c r="Q561" s="24">
        <v>1.21E-2</v>
      </c>
      <c r="R561" s="24">
        <v>1.18E-2</v>
      </c>
      <c r="S561" s="24">
        <v>1.23E-2</v>
      </c>
      <c r="T561" s="24">
        <v>1.26E-2</v>
      </c>
      <c r="U561" s="24">
        <v>1.1599999999999999E-2</v>
      </c>
      <c r="V561" s="24">
        <v>1.26E-2</v>
      </c>
      <c r="W561" s="24">
        <v>1.1900000000000001E-2</v>
      </c>
      <c r="X561" s="209">
        <v>1.3999999999999999E-2</v>
      </c>
      <c r="Y561" s="24">
        <v>1.19433E-2</v>
      </c>
      <c r="Z561" s="24">
        <v>1.32E-2</v>
      </c>
      <c r="AA561" s="24">
        <v>1.2400000000000001E-2</v>
      </c>
      <c r="AB561" s="24">
        <v>1.1678453372475587E-2</v>
      </c>
      <c r="AC561" s="24">
        <v>1.1948E-2</v>
      </c>
      <c r="AD561" s="24">
        <v>1.15E-2</v>
      </c>
      <c r="AE561" s="24">
        <v>1.2999999999999999E-2</v>
      </c>
      <c r="AF561" s="24">
        <v>1.2799999999999999E-2</v>
      </c>
      <c r="AG561" s="24">
        <v>1.18E-2</v>
      </c>
      <c r="AH561" s="24">
        <v>1.2E-2</v>
      </c>
      <c r="AI561" s="203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20" t="s">
        <v>275</v>
      </c>
      <c r="C562" s="12"/>
      <c r="D562" s="210">
        <v>1.2266666666666667E-2</v>
      </c>
      <c r="E562" s="210">
        <v>1.1666666666666667E-2</v>
      </c>
      <c r="F562" s="210">
        <v>0.01</v>
      </c>
      <c r="G562" s="210">
        <v>1.1649999999999999E-2</v>
      </c>
      <c r="H562" s="210">
        <v>1.2291888034502979E-2</v>
      </c>
      <c r="I562" s="210">
        <v>1.3266666666666668E-2</v>
      </c>
      <c r="J562" s="210">
        <v>1.3016666666666668E-2</v>
      </c>
      <c r="K562" s="210">
        <v>1.2066666666666665E-2</v>
      </c>
      <c r="L562" s="210">
        <v>1.1966666666666667E-2</v>
      </c>
      <c r="M562" s="210">
        <v>1.1749999999999998E-2</v>
      </c>
      <c r="N562" s="210">
        <v>1.2316666666666665E-2</v>
      </c>
      <c r="O562" s="210">
        <v>1.1966666666666667E-2</v>
      </c>
      <c r="P562" s="210">
        <v>1.1999999999999999E-2</v>
      </c>
      <c r="Q562" s="210">
        <v>1.2083333333333335E-2</v>
      </c>
      <c r="R562" s="210">
        <v>1.1766666666666667E-2</v>
      </c>
      <c r="S562" s="210">
        <v>1.2350000000000002E-2</v>
      </c>
      <c r="T562" s="210">
        <v>1.2733333333333333E-2</v>
      </c>
      <c r="U562" s="210">
        <v>1.1999999999999999E-2</v>
      </c>
      <c r="V562" s="210">
        <v>1.2450000000000001E-2</v>
      </c>
      <c r="W562" s="210">
        <v>1.1783333333333335E-2</v>
      </c>
      <c r="X562" s="210">
        <v>1.4164999999999999E-2</v>
      </c>
      <c r="Y562" s="210">
        <v>1.1962387499999999E-2</v>
      </c>
      <c r="Z562" s="210">
        <v>1.3066666666666666E-2</v>
      </c>
      <c r="AA562" s="210">
        <v>1.235E-2</v>
      </c>
      <c r="AB562" s="210">
        <v>1.1483847987146934E-2</v>
      </c>
      <c r="AC562" s="210">
        <v>1.2265583333333335E-2</v>
      </c>
      <c r="AD562" s="210">
        <v>1.145E-2</v>
      </c>
      <c r="AE562" s="210">
        <v>1.2966666666666666E-2</v>
      </c>
      <c r="AF562" s="210">
        <v>1.3166666666666669E-2</v>
      </c>
      <c r="AG562" s="210">
        <v>1.1633333333333334E-2</v>
      </c>
      <c r="AH562" s="210">
        <v>1.2000000000000002E-2</v>
      </c>
      <c r="AI562" s="203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3" t="s">
        <v>276</v>
      </c>
      <c r="C563" s="29"/>
      <c r="D563" s="24">
        <v>1.23E-2</v>
      </c>
      <c r="E563" s="24">
        <v>1.17E-2</v>
      </c>
      <c r="F563" s="24">
        <v>0.01</v>
      </c>
      <c r="G563" s="24">
        <v>1.1650000000000001E-2</v>
      </c>
      <c r="H563" s="24">
        <v>1.2290313013000754E-2</v>
      </c>
      <c r="I563" s="24">
        <v>1.3350000000000001E-2</v>
      </c>
      <c r="J563" s="24">
        <v>1.3100000000000001E-2</v>
      </c>
      <c r="K563" s="24">
        <v>1.2199999999999999E-2</v>
      </c>
      <c r="L563" s="24">
        <v>1.1900000000000001E-2</v>
      </c>
      <c r="M563" s="24">
        <v>1.175E-2</v>
      </c>
      <c r="N563" s="24">
        <v>1.23E-2</v>
      </c>
      <c r="O563" s="24">
        <v>1.1900000000000001E-2</v>
      </c>
      <c r="P563" s="24">
        <v>1.2E-2</v>
      </c>
      <c r="Q563" s="24">
        <v>1.2E-2</v>
      </c>
      <c r="R563" s="24">
        <v>1.18E-2</v>
      </c>
      <c r="S563" s="24">
        <v>1.2400000000000001E-2</v>
      </c>
      <c r="T563" s="24">
        <v>1.2799999999999999E-2</v>
      </c>
      <c r="U563" s="24">
        <v>1.2E-2</v>
      </c>
      <c r="V563" s="24">
        <v>1.2500000000000001E-2</v>
      </c>
      <c r="W563" s="24">
        <v>1.175E-2</v>
      </c>
      <c r="X563" s="24">
        <v>1.4034999999999999E-2</v>
      </c>
      <c r="Y563" s="24">
        <v>1.1963274999999999E-2</v>
      </c>
      <c r="Z563" s="24">
        <v>1.32E-2</v>
      </c>
      <c r="AA563" s="24">
        <v>1.2400000000000001E-2</v>
      </c>
      <c r="AB563" s="24">
        <v>1.1515089847242348E-2</v>
      </c>
      <c r="AC563" s="24">
        <v>1.2076750000000001E-2</v>
      </c>
      <c r="AD563" s="24">
        <v>1.15E-2</v>
      </c>
      <c r="AE563" s="24">
        <v>1.2999999999999999E-2</v>
      </c>
      <c r="AF563" s="24">
        <v>1.3150000000000002E-2</v>
      </c>
      <c r="AG563" s="24">
        <v>1.1650000000000001E-2</v>
      </c>
      <c r="AH563" s="24">
        <v>1.1950000000000001E-2</v>
      </c>
      <c r="AI563" s="203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3" t="s">
        <v>277</v>
      </c>
      <c r="C564" s="29"/>
      <c r="D564" s="24">
        <v>1.0327955589886505E-4</v>
      </c>
      <c r="E564" s="24">
        <v>1.5055453054181605E-4</v>
      </c>
      <c r="F564" s="24">
        <v>0</v>
      </c>
      <c r="G564" s="24">
        <v>1.0488088481701535E-4</v>
      </c>
      <c r="H564" s="24">
        <v>1.3290018470011602E-4</v>
      </c>
      <c r="I564" s="24">
        <v>4.5018514709691036E-4</v>
      </c>
      <c r="J564" s="24">
        <v>3.7638632635454038E-4</v>
      </c>
      <c r="K564" s="24">
        <v>3.3266599866332429E-4</v>
      </c>
      <c r="L564" s="24">
        <v>1.0327955589886382E-4</v>
      </c>
      <c r="M564" s="24">
        <v>1.5165750888103136E-4</v>
      </c>
      <c r="N564" s="24">
        <v>7.5277265270908949E-5</v>
      </c>
      <c r="O564" s="24">
        <v>2.4221202832779918E-4</v>
      </c>
      <c r="P564" s="24">
        <v>1.4142135623730916E-4</v>
      </c>
      <c r="Q564" s="24">
        <v>2.1369760566432815E-4</v>
      </c>
      <c r="R564" s="24">
        <v>1.505545305418166E-4</v>
      </c>
      <c r="S564" s="24">
        <v>1.3784048752090279E-4</v>
      </c>
      <c r="T564" s="24">
        <v>3.4448028487370132E-4</v>
      </c>
      <c r="U564" s="24">
        <v>3.2863353450309987E-4</v>
      </c>
      <c r="V564" s="24">
        <v>1.8708286933869723E-4</v>
      </c>
      <c r="W564" s="24">
        <v>1.4719601443879778E-4</v>
      </c>
      <c r="X564" s="24">
        <v>3.4921340180468389E-4</v>
      </c>
      <c r="Y564" s="24">
        <v>3.5243147383569034E-5</v>
      </c>
      <c r="Z564" s="24">
        <v>3.265986323710906E-4</v>
      </c>
      <c r="AA564" s="24">
        <v>1.224744871391596E-4</v>
      </c>
      <c r="AB564" s="24">
        <v>2.832404998310982E-4</v>
      </c>
      <c r="AC564" s="24">
        <v>5.2054926920193378E-4</v>
      </c>
      <c r="AD564" s="24">
        <v>1.3784048752090203E-4</v>
      </c>
      <c r="AE564" s="24">
        <v>4.4572039067858132E-4</v>
      </c>
      <c r="AF564" s="24">
        <v>2.3380903889000287E-4</v>
      </c>
      <c r="AG564" s="24">
        <v>2.1602468994692911E-4</v>
      </c>
      <c r="AH564" s="24">
        <v>1.264911064067344E-4</v>
      </c>
      <c r="AI564" s="203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56"/>
    </row>
    <row r="565" spans="1:65">
      <c r="A565" s="30"/>
      <c r="B565" s="3" t="s">
        <v>86</v>
      </c>
      <c r="C565" s="29"/>
      <c r="D565" s="13">
        <v>8.4195290134944333E-3</v>
      </c>
      <c r="E565" s="13">
        <v>1.2904674046441375E-2</v>
      </c>
      <c r="F565" s="13">
        <v>0</v>
      </c>
      <c r="G565" s="13">
        <v>9.0026510572545366E-3</v>
      </c>
      <c r="H565" s="13">
        <v>1.081202369620265E-2</v>
      </c>
      <c r="I565" s="13">
        <v>3.3933553801274649E-2</v>
      </c>
      <c r="J565" s="13">
        <v>2.8915722895355211E-2</v>
      </c>
      <c r="K565" s="13">
        <v>2.7569005414087654E-2</v>
      </c>
      <c r="L565" s="13">
        <v>8.630603557008119E-3</v>
      </c>
      <c r="M565" s="13">
        <v>1.2907022032428203E-2</v>
      </c>
      <c r="N565" s="13">
        <v>6.1118212669208898E-3</v>
      </c>
      <c r="O565" s="13">
        <v>2.0240559470289625E-2</v>
      </c>
      <c r="P565" s="13">
        <v>1.1785113019775764E-2</v>
      </c>
      <c r="Q565" s="13">
        <v>1.7685319089461637E-2</v>
      </c>
      <c r="R565" s="13">
        <v>1.2795002595621807E-2</v>
      </c>
      <c r="S565" s="13">
        <v>1.1161173078615609E-2</v>
      </c>
      <c r="T565" s="13">
        <v>2.7053425513641465E-2</v>
      </c>
      <c r="U565" s="13">
        <v>2.7386127875258327E-2</v>
      </c>
      <c r="V565" s="13">
        <v>1.5026736493068049E-2</v>
      </c>
      <c r="W565" s="13">
        <v>1.2491882413476471E-2</v>
      </c>
      <c r="X565" s="13">
        <v>2.4653258157760954E-2</v>
      </c>
      <c r="Y565" s="13">
        <v>2.9461633293160782E-3</v>
      </c>
      <c r="Z565" s="13">
        <v>2.4994793293705915E-2</v>
      </c>
      <c r="AA565" s="13">
        <v>9.9169625213894417E-3</v>
      </c>
      <c r="AB565" s="13">
        <v>2.4664250184094169E-2</v>
      </c>
      <c r="AC565" s="13">
        <v>4.2439829811214337E-2</v>
      </c>
      <c r="AD565" s="13">
        <v>1.2038470525842972E-2</v>
      </c>
      <c r="AE565" s="13">
        <v>3.4374323188579539E-2</v>
      </c>
      <c r="AF565" s="13">
        <v>1.7757648523291356E-2</v>
      </c>
      <c r="AG565" s="13">
        <v>1.8569457588561242E-2</v>
      </c>
      <c r="AH565" s="13">
        <v>1.0540925533894531E-2</v>
      </c>
      <c r="AI565" s="150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278</v>
      </c>
      <c r="C566" s="29"/>
      <c r="D566" s="13">
        <v>8.928785669803041E-3</v>
      </c>
      <c r="E566" s="13">
        <v>-4.0420991890132929E-2</v>
      </c>
      <c r="F566" s="13">
        <v>-0.17750370733439969</v>
      </c>
      <c r="G566" s="13">
        <v>-4.179181904457574E-2</v>
      </c>
      <c r="H566" s="13">
        <v>1.1003233823935199E-2</v>
      </c>
      <c r="I566" s="13">
        <v>9.117841493636325E-2</v>
      </c>
      <c r="J566" s="13">
        <v>7.0616007619723087E-2</v>
      </c>
      <c r="K566" s="13">
        <v>-7.521140183509134E-3</v>
      </c>
      <c r="L566" s="13">
        <v>-1.5746103110164889E-2</v>
      </c>
      <c r="M566" s="13">
        <v>-3.3566856117919763E-2</v>
      </c>
      <c r="N566" s="13">
        <v>1.3041267133130807E-2</v>
      </c>
      <c r="O566" s="13">
        <v>-1.5746103110164889E-2</v>
      </c>
      <c r="P566" s="13">
        <v>-1.3004448801279711E-2</v>
      </c>
      <c r="Q566" s="13">
        <v>-6.1503130290662122E-3</v>
      </c>
      <c r="R566" s="13">
        <v>-3.2196028963476953E-2</v>
      </c>
      <c r="S566" s="13">
        <v>1.5782921442016429E-2</v>
      </c>
      <c r="T566" s="13">
        <v>4.7311945994197746E-2</v>
      </c>
      <c r="U566" s="13">
        <v>-1.3004448801279711E-2</v>
      </c>
      <c r="V566" s="13">
        <v>2.4007884368672405E-2</v>
      </c>
      <c r="W566" s="13">
        <v>-3.0825201809034142E-2</v>
      </c>
      <c r="X566" s="13">
        <v>0.16506599856082271</v>
      </c>
      <c r="Y566" s="13">
        <v>-1.6098062982068173E-2</v>
      </c>
      <c r="Z566" s="13">
        <v>7.4728489083051075E-2</v>
      </c>
      <c r="AA566" s="13">
        <v>1.5782921442016429E-2</v>
      </c>
      <c r="AB566" s="13">
        <v>-5.5457760503633047E-2</v>
      </c>
      <c r="AC566" s="13">
        <v>8.8396819047644737E-3</v>
      </c>
      <c r="AD566" s="13">
        <v>-5.8241744897887693E-2</v>
      </c>
      <c r="AE566" s="13">
        <v>6.6503526156395099E-2</v>
      </c>
      <c r="AF566" s="13">
        <v>8.2953452009707274E-2</v>
      </c>
      <c r="AG566" s="13">
        <v>-4.3162646199018218E-2</v>
      </c>
      <c r="AH566" s="13">
        <v>-1.3004448801279489E-2</v>
      </c>
      <c r="AI566" s="150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279</v>
      </c>
      <c r="C567" s="47"/>
      <c r="D567" s="45">
        <v>0.45</v>
      </c>
      <c r="E567" s="45">
        <v>0.9</v>
      </c>
      <c r="F567" s="45">
        <v>4.6500000000000004</v>
      </c>
      <c r="G567" s="45">
        <v>0.94</v>
      </c>
      <c r="H567" s="45">
        <v>0.51</v>
      </c>
      <c r="I567" s="45">
        <v>2.7</v>
      </c>
      <c r="J567" s="45">
        <v>2.14</v>
      </c>
      <c r="K567" s="45">
        <v>0</v>
      </c>
      <c r="L567" s="45">
        <v>0.22</v>
      </c>
      <c r="M567" s="45">
        <v>0.71</v>
      </c>
      <c r="N567" s="45">
        <v>0.56000000000000005</v>
      </c>
      <c r="O567" s="45">
        <v>0.22</v>
      </c>
      <c r="P567" s="45">
        <v>0.15</v>
      </c>
      <c r="Q567" s="45">
        <v>0.04</v>
      </c>
      <c r="R567" s="45">
        <v>0.67</v>
      </c>
      <c r="S567" s="45">
        <v>0.64</v>
      </c>
      <c r="T567" s="45">
        <v>1.5</v>
      </c>
      <c r="U567" s="45">
        <v>0.15</v>
      </c>
      <c r="V567" s="45">
        <v>0.86</v>
      </c>
      <c r="W567" s="45">
        <v>0.64</v>
      </c>
      <c r="X567" s="45">
        <v>4.72</v>
      </c>
      <c r="Y567" s="45">
        <v>0.23</v>
      </c>
      <c r="Z567" s="45">
        <v>2.1800000000000002</v>
      </c>
      <c r="AA567" s="45">
        <v>0.64</v>
      </c>
      <c r="AB567" s="45">
        <v>1.31</v>
      </c>
      <c r="AC567" s="45">
        <v>0.45</v>
      </c>
      <c r="AD567" s="45">
        <v>1.39</v>
      </c>
      <c r="AE567" s="45">
        <v>2.02</v>
      </c>
      <c r="AF567" s="45">
        <v>2.4700000000000002</v>
      </c>
      <c r="AG567" s="45">
        <v>0.97</v>
      </c>
      <c r="AH567" s="45">
        <v>0.15</v>
      </c>
      <c r="AI567" s="150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BM568" s="55"/>
    </row>
    <row r="569" spans="1:65" ht="15">
      <c r="B569" s="8" t="s">
        <v>552</v>
      </c>
      <c r="BM569" s="28" t="s">
        <v>66</v>
      </c>
    </row>
    <row r="570" spans="1:65" ht="15">
      <c r="A570" s="25" t="s">
        <v>26</v>
      </c>
      <c r="B570" s="18" t="s">
        <v>111</v>
      </c>
      <c r="C570" s="15" t="s">
        <v>112</v>
      </c>
      <c r="D570" s="16" t="s">
        <v>228</v>
      </c>
      <c r="E570" s="17" t="s">
        <v>228</v>
      </c>
      <c r="F570" s="17" t="s">
        <v>228</v>
      </c>
      <c r="G570" s="17" t="s">
        <v>228</v>
      </c>
      <c r="H570" s="17" t="s">
        <v>228</v>
      </c>
      <c r="I570" s="17" t="s">
        <v>228</v>
      </c>
      <c r="J570" s="17" t="s">
        <v>228</v>
      </c>
      <c r="K570" s="17" t="s">
        <v>228</v>
      </c>
      <c r="L570" s="17" t="s">
        <v>228</v>
      </c>
      <c r="M570" s="17" t="s">
        <v>228</v>
      </c>
      <c r="N570" s="17" t="s">
        <v>228</v>
      </c>
      <c r="O570" s="17" t="s">
        <v>228</v>
      </c>
      <c r="P570" s="17" t="s">
        <v>228</v>
      </c>
      <c r="Q570" s="17" t="s">
        <v>228</v>
      </c>
      <c r="R570" s="17" t="s">
        <v>228</v>
      </c>
      <c r="S570" s="17" t="s">
        <v>228</v>
      </c>
      <c r="T570" s="17" t="s">
        <v>228</v>
      </c>
      <c r="U570" s="17" t="s">
        <v>228</v>
      </c>
      <c r="V570" s="17" t="s">
        <v>228</v>
      </c>
      <c r="W570" s="17" t="s">
        <v>228</v>
      </c>
      <c r="X570" s="17" t="s">
        <v>228</v>
      </c>
      <c r="Y570" s="17" t="s">
        <v>228</v>
      </c>
      <c r="Z570" s="17" t="s">
        <v>228</v>
      </c>
      <c r="AA570" s="17" t="s">
        <v>228</v>
      </c>
      <c r="AB570" s="17" t="s">
        <v>228</v>
      </c>
      <c r="AC570" s="17" t="s">
        <v>228</v>
      </c>
      <c r="AD570" s="17" t="s">
        <v>228</v>
      </c>
      <c r="AE570" s="17" t="s">
        <v>228</v>
      </c>
      <c r="AF570" s="17" t="s">
        <v>228</v>
      </c>
      <c r="AG570" s="17" t="s">
        <v>228</v>
      </c>
      <c r="AH570" s="17" t="s">
        <v>228</v>
      </c>
      <c r="AI570" s="150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229</v>
      </c>
      <c r="C571" s="9" t="s">
        <v>229</v>
      </c>
      <c r="D571" s="148" t="s">
        <v>231</v>
      </c>
      <c r="E571" s="149" t="s">
        <v>232</v>
      </c>
      <c r="F571" s="149" t="s">
        <v>233</v>
      </c>
      <c r="G571" s="149" t="s">
        <v>234</v>
      </c>
      <c r="H571" s="149" t="s">
        <v>235</v>
      </c>
      <c r="I571" s="149" t="s">
        <v>236</v>
      </c>
      <c r="J571" s="149" t="s">
        <v>237</v>
      </c>
      <c r="K571" s="149" t="s">
        <v>238</v>
      </c>
      <c r="L571" s="149" t="s">
        <v>239</v>
      </c>
      <c r="M571" s="149" t="s">
        <v>240</v>
      </c>
      <c r="N571" s="149" t="s">
        <v>241</v>
      </c>
      <c r="O571" s="149" t="s">
        <v>242</v>
      </c>
      <c r="P571" s="149" t="s">
        <v>243</v>
      </c>
      <c r="Q571" s="149" t="s">
        <v>245</v>
      </c>
      <c r="R571" s="149" t="s">
        <v>246</v>
      </c>
      <c r="S571" s="149" t="s">
        <v>248</v>
      </c>
      <c r="T571" s="149" t="s">
        <v>249</v>
      </c>
      <c r="U571" s="149" t="s">
        <v>304</v>
      </c>
      <c r="V571" s="149" t="s">
        <v>251</v>
      </c>
      <c r="W571" s="149" t="s">
        <v>252</v>
      </c>
      <c r="X571" s="149" t="s">
        <v>253</v>
      </c>
      <c r="Y571" s="149" t="s">
        <v>256</v>
      </c>
      <c r="Z571" s="149" t="s">
        <v>257</v>
      </c>
      <c r="AA571" s="149" t="s">
        <v>258</v>
      </c>
      <c r="AB571" s="149" t="s">
        <v>305</v>
      </c>
      <c r="AC571" s="149" t="s">
        <v>260</v>
      </c>
      <c r="AD571" s="149" t="s">
        <v>261</v>
      </c>
      <c r="AE571" s="149" t="s">
        <v>262</v>
      </c>
      <c r="AF571" s="149" t="s">
        <v>266</v>
      </c>
      <c r="AG571" s="149" t="s">
        <v>267</v>
      </c>
      <c r="AH571" s="149" t="s">
        <v>268</v>
      </c>
      <c r="AI571" s="150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3</v>
      </c>
    </row>
    <row r="572" spans="1:65">
      <c r="A572" s="30"/>
      <c r="B572" s="19"/>
      <c r="C572" s="9"/>
      <c r="D572" s="10" t="s">
        <v>306</v>
      </c>
      <c r="E572" s="11" t="s">
        <v>307</v>
      </c>
      <c r="F572" s="11" t="s">
        <v>307</v>
      </c>
      <c r="G572" s="11" t="s">
        <v>306</v>
      </c>
      <c r="H572" s="11" t="s">
        <v>115</v>
      </c>
      <c r="I572" s="11" t="s">
        <v>307</v>
      </c>
      <c r="J572" s="11" t="s">
        <v>306</v>
      </c>
      <c r="K572" s="11" t="s">
        <v>306</v>
      </c>
      <c r="L572" s="11" t="s">
        <v>307</v>
      </c>
      <c r="M572" s="11" t="s">
        <v>307</v>
      </c>
      <c r="N572" s="11" t="s">
        <v>307</v>
      </c>
      <c r="O572" s="11" t="s">
        <v>307</v>
      </c>
      <c r="P572" s="11" t="s">
        <v>307</v>
      </c>
      <c r="Q572" s="11" t="s">
        <v>307</v>
      </c>
      <c r="R572" s="11" t="s">
        <v>306</v>
      </c>
      <c r="S572" s="11" t="s">
        <v>306</v>
      </c>
      <c r="T572" s="11" t="s">
        <v>307</v>
      </c>
      <c r="U572" s="11" t="s">
        <v>307</v>
      </c>
      <c r="V572" s="11" t="s">
        <v>115</v>
      </c>
      <c r="W572" s="11" t="s">
        <v>115</v>
      </c>
      <c r="X572" s="11" t="s">
        <v>306</v>
      </c>
      <c r="Y572" s="11" t="s">
        <v>306</v>
      </c>
      <c r="Z572" s="11" t="s">
        <v>306</v>
      </c>
      <c r="AA572" s="11" t="s">
        <v>115</v>
      </c>
      <c r="AB572" s="11" t="s">
        <v>306</v>
      </c>
      <c r="AC572" s="11" t="s">
        <v>306</v>
      </c>
      <c r="AD572" s="11" t="s">
        <v>306</v>
      </c>
      <c r="AE572" s="11" t="s">
        <v>115</v>
      </c>
      <c r="AF572" s="11" t="s">
        <v>306</v>
      </c>
      <c r="AG572" s="11" t="s">
        <v>306</v>
      </c>
      <c r="AH572" s="11" t="s">
        <v>306</v>
      </c>
      <c r="AI572" s="150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</v>
      </c>
    </row>
    <row r="573" spans="1:65">
      <c r="A573" s="30"/>
      <c r="B573" s="19"/>
      <c r="C573" s="9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150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2">
        <v>9.75</v>
      </c>
      <c r="E574" s="22">
        <v>9.6</v>
      </c>
      <c r="F574" s="22">
        <v>9.4600000000000009</v>
      </c>
      <c r="G574" s="22">
        <v>8.9600000000000009</v>
      </c>
      <c r="H574" s="22">
        <v>9.4650851759678645</v>
      </c>
      <c r="I574" s="145">
        <v>9</v>
      </c>
      <c r="J574" s="22">
        <v>8.49</v>
      </c>
      <c r="K574" s="22">
        <v>9.58</v>
      </c>
      <c r="L574" s="22">
        <v>9.77</v>
      </c>
      <c r="M574" s="22">
        <v>9.5</v>
      </c>
      <c r="N574" s="22">
        <v>9.56</v>
      </c>
      <c r="O574" s="22">
        <v>9.2200000000000006</v>
      </c>
      <c r="P574" s="22">
        <v>10.45</v>
      </c>
      <c r="Q574" s="22">
        <v>9.39</v>
      </c>
      <c r="R574" s="22">
        <v>9.6999999999999993</v>
      </c>
      <c r="S574" s="22">
        <v>8.8000000000000007</v>
      </c>
      <c r="T574" s="22">
        <v>10.19</v>
      </c>
      <c r="U574" s="22">
        <v>9.9600000000000009</v>
      </c>
      <c r="V574" s="22">
        <v>9.85</v>
      </c>
      <c r="W574" s="22">
        <v>8.7800999999999991</v>
      </c>
      <c r="X574" s="22">
        <v>8.74</v>
      </c>
      <c r="Y574" s="22">
        <v>8.6196437515199307</v>
      </c>
      <c r="Z574" s="145">
        <v>11.2</v>
      </c>
      <c r="AA574" s="145">
        <v>10</v>
      </c>
      <c r="AB574" s="22">
        <v>8.6747124143489192</v>
      </c>
      <c r="AC574" s="152">
        <v>9.85</v>
      </c>
      <c r="AD574" s="22">
        <v>8.4</v>
      </c>
      <c r="AE574" s="145">
        <v>11</v>
      </c>
      <c r="AF574" s="22">
        <v>9.4</v>
      </c>
      <c r="AG574" s="22">
        <v>10.1</v>
      </c>
      <c r="AH574" s="22">
        <v>8.9</v>
      </c>
      <c r="AI574" s="150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>
        <v>1</v>
      </c>
      <c r="C575" s="9">
        <v>2</v>
      </c>
      <c r="D575" s="11">
        <v>9.7200000000000006</v>
      </c>
      <c r="E575" s="11">
        <v>9.7200000000000006</v>
      </c>
      <c r="F575" s="11">
        <v>8.7799999999999994</v>
      </c>
      <c r="G575" s="11">
        <v>9.3000000000000007</v>
      </c>
      <c r="H575" s="11">
        <v>9.3845253208373531</v>
      </c>
      <c r="I575" s="146">
        <v>9</v>
      </c>
      <c r="J575" s="11">
        <v>8.94</v>
      </c>
      <c r="K575" s="11">
        <v>9.17</v>
      </c>
      <c r="L575" s="11">
        <v>10.1</v>
      </c>
      <c r="M575" s="11">
        <v>9.5299999999999994</v>
      </c>
      <c r="N575" s="11">
        <v>9.33</v>
      </c>
      <c r="O575" s="11">
        <v>9.0299999999999994</v>
      </c>
      <c r="P575" s="11">
        <v>9.6999999999999993</v>
      </c>
      <c r="Q575" s="11">
        <v>9.3000000000000007</v>
      </c>
      <c r="R575" s="11">
        <v>9.6</v>
      </c>
      <c r="S575" s="11">
        <v>9.1999999999999993</v>
      </c>
      <c r="T575" s="11">
        <v>9.8000000000000007</v>
      </c>
      <c r="U575" s="11">
        <v>9.9</v>
      </c>
      <c r="V575" s="11">
        <v>9.83</v>
      </c>
      <c r="W575" s="11">
        <v>8.8699999999999992</v>
      </c>
      <c r="X575" s="11">
        <v>8.91</v>
      </c>
      <c r="Y575" s="11">
        <v>8.5624856053174891</v>
      </c>
      <c r="Z575" s="146">
        <v>12</v>
      </c>
      <c r="AA575" s="146">
        <v>10</v>
      </c>
      <c r="AB575" s="11">
        <v>8.5554460413973246</v>
      </c>
      <c r="AC575" s="11">
        <v>9.0500000000000007</v>
      </c>
      <c r="AD575" s="11">
        <v>8.3000000000000007</v>
      </c>
      <c r="AE575" s="146">
        <v>11</v>
      </c>
      <c r="AF575" s="11">
        <v>9.8000000000000007</v>
      </c>
      <c r="AG575" s="11">
        <v>9.9</v>
      </c>
      <c r="AH575" s="11">
        <v>9.4</v>
      </c>
      <c r="AI575" s="150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24</v>
      </c>
    </row>
    <row r="576" spans="1:65">
      <c r="A576" s="30"/>
      <c r="B576" s="19">
        <v>1</v>
      </c>
      <c r="C576" s="9">
        <v>3</v>
      </c>
      <c r="D576" s="11">
        <v>9.77</v>
      </c>
      <c r="E576" s="11">
        <v>9.41</v>
      </c>
      <c r="F576" s="11">
        <v>9.15</v>
      </c>
      <c r="G576" s="11">
        <v>9.14</v>
      </c>
      <c r="H576" s="11">
        <v>9.6840576655256836</v>
      </c>
      <c r="I576" s="146">
        <v>10</v>
      </c>
      <c r="J576" s="11">
        <v>9.2799999999999994</v>
      </c>
      <c r="K576" s="11">
        <v>9.8699999999999992</v>
      </c>
      <c r="L576" s="11">
        <v>9.93</v>
      </c>
      <c r="M576" s="11">
        <v>9.73</v>
      </c>
      <c r="N576" s="11">
        <v>9.58</v>
      </c>
      <c r="O576" s="11">
        <v>8.9499999999999993</v>
      </c>
      <c r="P576" s="11">
        <v>10.15</v>
      </c>
      <c r="Q576" s="11">
        <v>9.36</v>
      </c>
      <c r="R576" s="11">
        <v>9.8000000000000007</v>
      </c>
      <c r="S576" s="11">
        <v>9.6</v>
      </c>
      <c r="T576" s="11">
        <v>9.85</v>
      </c>
      <c r="U576" s="11">
        <v>9.7100000000000009</v>
      </c>
      <c r="V576" s="11">
        <v>9.8000000000000007</v>
      </c>
      <c r="W576" s="11">
        <v>9.0229999999999997</v>
      </c>
      <c r="X576" s="11">
        <v>9.76</v>
      </c>
      <c r="Y576" s="11">
        <v>8.6413533016603008</v>
      </c>
      <c r="Z576" s="146">
        <v>11.9</v>
      </c>
      <c r="AA576" s="146">
        <v>11.000000000000002</v>
      </c>
      <c r="AB576" s="11">
        <v>8.8019956291437911</v>
      </c>
      <c r="AC576" s="11">
        <v>9.1499999999999986</v>
      </c>
      <c r="AD576" s="11">
        <v>8.4</v>
      </c>
      <c r="AE576" s="146">
        <v>10</v>
      </c>
      <c r="AF576" s="11">
        <v>9.3000000000000007</v>
      </c>
      <c r="AG576" s="11">
        <v>9.6</v>
      </c>
      <c r="AH576" s="11">
        <v>9.6999999999999993</v>
      </c>
      <c r="AI576" s="150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16</v>
      </c>
    </row>
    <row r="577" spans="1:65">
      <c r="A577" s="30"/>
      <c r="B577" s="19">
        <v>1</v>
      </c>
      <c r="C577" s="9">
        <v>4</v>
      </c>
      <c r="D577" s="11">
        <v>9.64</v>
      </c>
      <c r="E577" s="11">
        <v>9.64</v>
      </c>
      <c r="F577" s="11">
        <v>8.82</v>
      </c>
      <c r="G577" s="11">
        <v>9.31</v>
      </c>
      <c r="H577" s="11">
        <v>9.5928205691597537</v>
      </c>
      <c r="I577" s="146">
        <v>9</v>
      </c>
      <c r="J577" s="11">
        <v>9.5500000000000007</v>
      </c>
      <c r="K577" s="11">
        <v>9.1999999999999993</v>
      </c>
      <c r="L577" s="11">
        <v>9.7799999999999994</v>
      </c>
      <c r="M577" s="11">
        <v>9.44</v>
      </c>
      <c r="N577" s="11">
        <v>9.42</v>
      </c>
      <c r="O577" s="11">
        <v>9.14</v>
      </c>
      <c r="P577" s="11">
        <v>10.25</v>
      </c>
      <c r="Q577" s="11">
        <v>9.19</v>
      </c>
      <c r="R577" s="11">
        <v>9.5</v>
      </c>
      <c r="S577" s="11">
        <v>8.6</v>
      </c>
      <c r="T577" s="11">
        <v>10.09</v>
      </c>
      <c r="U577" s="11">
        <v>9.5</v>
      </c>
      <c r="V577" s="11">
        <v>9.8000000000000007</v>
      </c>
      <c r="W577" s="11">
        <v>8.9901999999999997</v>
      </c>
      <c r="X577" s="11">
        <v>8.57</v>
      </c>
      <c r="Y577" s="11">
        <v>8.6016593351025605</v>
      </c>
      <c r="Z577" s="146">
        <v>11.7</v>
      </c>
      <c r="AA577" s="146">
        <v>10</v>
      </c>
      <c r="AB577" s="11">
        <v>8.8196653469159259</v>
      </c>
      <c r="AC577" s="11">
        <v>9</v>
      </c>
      <c r="AD577" s="11">
        <v>8.5</v>
      </c>
      <c r="AE577" s="146">
        <v>10</v>
      </c>
      <c r="AF577" s="11">
        <v>9.1999999999999993</v>
      </c>
      <c r="AG577" s="11">
        <v>9.8000000000000007</v>
      </c>
      <c r="AH577" s="11">
        <v>9.8000000000000007</v>
      </c>
      <c r="AI577" s="150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9.3526926739059899</v>
      </c>
    </row>
    <row r="578" spans="1:65">
      <c r="A578" s="30"/>
      <c r="B578" s="19">
        <v>1</v>
      </c>
      <c r="C578" s="9">
        <v>5</v>
      </c>
      <c r="D578" s="11">
        <v>9.73</v>
      </c>
      <c r="E578" s="11">
        <v>9.2799999999999994</v>
      </c>
      <c r="F578" s="11">
        <v>8.5299999999999994</v>
      </c>
      <c r="G578" s="11">
        <v>9.68</v>
      </c>
      <c r="H578" s="11">
        <v>9.5748235124560033</v>
      </c>
      <c r="I578" s="146">
        <v>9</v>
      </c>
      <c r="J578" s="11">
        <v>9.5500000000000007</v>
      </c>
      <c r="K578" s="11">
        <v>9.4700000000000006</v>
      </c>
      <c r="L578" s="11">
        <v>10.3</v>
      </c>
      <c r="M578" s="11">
        <v>9.39</v>
      </c>
      <c r="N578" s="11">
        <v>9.5500000000000007</v>
      </c>
      <c r="O578" s="11">
        <v>9.3699999999999992</v>
      </c>
      <c r="P578" s="11">
        <v>9.65</v>
      </c>
      <c r="Q578" s="11">
        <v>8.91</v>
      </c>
      <c r="R578" s="11">
        <v>9.6999999999999993</v>
      </c>
      <c r="S578" s="11">
        <v>9.1999999999999993</v>
      </c>
      <c r="T578" s="11">
        <v>9.67</v>
      </c>
      <c r="U578" s="11">
        <v>9.5500000000000007</v>
      </c>
      <c r="V578" s="11">
        <v>9.83</v>
      </c>
      <c r="W578" s="11">
        <v>8.6666000000000007</v>
      </c>
      <c r="X578" s="11">
        <v>8.48</v>
      </c>
      <c r="Y578" s="11">
        <v>8.6398064813765707</v>
      </c>
      <c r="Z578" s="146">
        <v>12.2</v>
      </c>
      <c r="AA578" s="146">
        <v>33</v>
      </c>
      <c r="AB578" s="11">
        <v>8.1926830610792525</v>
      </c>
      <c r="AC578" s="11">
        <v>9.25</v>
      </c>
      <c r="AD578" s="11">
        <v>8.3000000000000007</v>
      </c>
      <c r="AE578" s="146">
        <v>11</v>
      </c>
      <c r="AF578" s="11">
        <v>9.6999999999999993</v>
      </c>
      <c r="AG578" s="11">
        <v>9.9</v>
      </c>
      <c r="AH578" s="11">
        <v>9.6999999999999993</v>
      </c>
      <c r="AI578" s="150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44</v>
      </c>
    </row>
    <row r="579" spans="1:65">
      <c r="A579" s="30"/>
      <c r="B579" s="19">
        <v>1</v>
      </c>
      <c r="C579" s="9">
        <v>6</v>
      </c>
      <c r="D579" s="11">
        <v>9.42</v>
      </c>
      <c r="E579" s="11">
        <v>9.39</v>
      </c>
      <c r="F579" s="11">
        <v>8.7100000000000009</v>
      </c>
      <c r="G579" s="11">
        <v>9.36</v>
      </c>
      <c r="H579" s="11">
        <v>9.737173395628643</v>
      </c>
      <c r="I579" s="146">
        <v>9</v>
      </c>
      <c r="J579" s="11">
        <v>9.19</v>
      </c>
      <c r="K579" s="11">
        <v>9.61</v>
      </c>
      <c r="L579" s="11">
        <v>9.98</v>
      </c>
      <c r="M579" s="11">
        <v>9.4</v>
      </c>
      <c r="N579" s="11">
        <v>9.6300000000000008</v>
      </c>
      <c r="O579" s="11">
        <v>9.23</v>
      </c>
      <c r="P579" s="11">
        <v>10.199999999999999</v>
      </c>
      <c r="Q579" s="11">
        <v>9.1199999999999992</v>
      </c>
      <c r="R579" s="11">
        <v>9.5</v>
      </c>
      <c r="S579" s="11">
        <v>9.4</v>
      </c>
      <c r="T579" s="11">
        <v>10.199999999999999</v>
      </c>
      <c r="U579" s="11">
        <v>9.59</v>
      </c>
      <c r="V579" s="11">
        <v>9.83</v>
      </c>
      <c r="W579" s="11">
        <v>8.8430999999999997</v>
      </c>
      <c r="X579" s="11">
        <v>8.67</v>
      </c>
      <c r="Y579" s="11">
        <v>8.6254646949318605</v>
      </c>
      <c r="Z579" s="146">
        <v>12.3</v>
      </c>
      <c r="AA579" s="146">
        <v>181</v>
      </c>
      <c r="AB579" s="11">
        <v>8.909811870401386</v>
      </c>
      <c r="AC579" s="11">
        <v>9.1499999999999986</v>
      </c>
      <c r="AD579" s="151">
        <v>8.8000000000000007</v>
      </c>
      <c r="AE579" s="146">
        <v>11</v>
      </c>
      <c r="AF579" s="11">
        <v>9.1</v>
      </c>
      <c r="AG579" s="11">
        <v>9.8000000000000007</v>
      </c>
      <c r="AH579" s="11">
        <v>9.4</v>
      </c>
      <c r="AI579" s="150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20" t="s">
        <v>275</v>
      </c>
      <c r="C580" s="12"/>
      <c r="D580" s="23">
        <v>9.6716666666666669</v>
      </c>
      <c r="E580" s="23">
        <v>9.5066666666666677</v>
      </c>
      <c r="F580" s="23">
        <v>8.9083333333333332</v>
      </c>
      <c r="G580" s="23">
        <v>9.2916666666666661</v>
      </c>
      <c r="H580" s="23">
        <v>9.573080939929218</v>
      </c>
      <c r="I580" s="23">
        <v>9.1666666666666661</v>
      </c>
      <c r="J580" s="23">
        <v>9.1666666666666661</v>
      </c>
      <c r="K580" s="23">
        <v>9.4833333333333325</v>
      </c>
      <c r="L580" s="23">
        <v>9.9766666666666666</v>
      </c>
      <c r="M580" s="23">
        <v>9.4983333333333331</v>
      </c>
      <c r="N580" s="23">
        <v>9.5116666666666667</v>
      </c>
      <c r="O580" s="23">
        <v>9.1566666666666663</v>
      </c>
      <c r="P580" s="23">
        <v>10.066666666666665</v>
      </c>
      <c r="Q580" s="23">
        <v>9.2116666666666678</v>
      </c>
      <c r="R580" s="23">
        <v>9.6333333333333329</v>
      </c>
      <c r="S580" s="23">
        <v>9.1333333333333346</v>
      </c>
      <c r="T580" s="23">
        <v>9.9666666666666686</v>
      </c>
      <c r="U580" s="23">
        <v>9.701666666666668</v>
      </c>
      <c r="V580" s="23">
        <v>9.8233333333333324</v>
      </c>
      <c r="W580" s="23">
        <v>8.862166666666667</v>
      </c>
      <c r="X580" s="23">
        <v>8.8549999999999986</v>
      </c>
      <c r="Y580" s="23">
        <v>8.6150688616514532</v>
      </c>
      <c r="Z580" s="23">
        <v>11.883333333333333</v>
      </c>
      <c r="AA580" s="23">
        <v>42.5</v>
      </c>
      <c r="AB580" s="23">
        <v>8.6590523938810993</v>
      </c>
      <c r="AC580" s="23">
        <v>9.2416666666666654</v>
      </c>
      <c r="AD580" s="23">
        <v>8.4500000000000011</v>
      </c>
      <c r="AE580" s="23">
        <v>10.666666666666666</v>
      </c>
      <c r="AF580" s="23">
        <v>9.4166666666666679</v>
      </c>
      <c r="AG580" s="23">
        <v>9.8500000000000014</v>
      </c>
      <c r="AH580" s="23">
        <v>9.4833333333333325</v>
      </c>
      <c r="AI580" s="150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276</v>
      </c>
      <c r="C581" s="29"/>
      <c r="D581" s="11">
        <v>9.7250000000000014</v>
      </c>
      <c r="E581" s="11">
        <v>9.504999999999999</v>
      </c>
      <c r="F581" s="11">
        <v>8.8000000000000007</v>
      </c>
      <c r="G581" s="11">
        <v>9.3049999999999997</v>
      </c>
      <c r="H581" s="11">
        <v>9.5838220408078776</v>
      </c>
      <c r="I581" s="11">
        <v>9</v>
      </c>
      <c r="J581" s="11">
        <v>9.2349999999999994</v>
      </c>
      <c r="K581" s="11">
        <v>9.5250000000000004</v>
      </c>
      <c r="L581" s="11">
        <v>9.9550000000000001</v>
      </c>
      <c r="M581" s="11">
        <v>9.4699999999999989</v>
      </c>
      <c r="N581" s="11">
        <v>9.5549999999999997</v>
      </c>
      <c r="O581" s="11">
        <v>9.18</v>
      </c>
      <c r="P581" s="11">
        <v>10.175000000000001</v>
      </c>
      <c r="Q581" s="11">
        <v>9.245000000000001</v>
      </c>
      <c r="R581" s="11">
        <v>9.6499999999999986</v>
      </c>
      <c r="S581" s="11">
        <v>9.1999999999999993</v>
      </c>
      <c r="T581" s="11">
        <v>9.9699999999999989</v>
      </c>
      <c r="U581" s="11">
        <v>9.65</v>
      </c>
      <c r="V581" s="11">
        <v>9.83</v>
      </c>
      <c r="W581" s="11">
        <v>8.8565499999999986</v>
      </c>
      <c r="X581" s="11">
        <v>8.7050000000000001</v>
      </c>
      <c r="Y581" s="11">
        <v>8.6225542232258956</v>
      </c>
      <c r="Z581" s="11">
        <v>11.95</v>
      </c>
      <c r="AA581" s="11">
        <v>10.5</v>
      </c>
      <c r="AB581" s="11">
        <v>8.7383540217463551</v>
      </c>
      <c r="AC581" s="11">
        <v>9.1499999999999986</v>
      </c>
      <c r="AD581" s="11">
        <v>8.4</v>
      </c>
      <c r="AE581" s="11">
        <v>11</v>
      </c>
      <c r="AF581" s="11">
        <v>9.3500000000000014</v>
      </c>
      <c r="AG581" s="11">
        <v>9.8500000000000014</v>
      </c>
      <c r="AH581" s="11">
        <v>9.5500000000000007</v>
      </c>
      <c r="AI581" s="150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277</v>
      </c>
      <c r="C582" s="29"/>
      <c r="D582" s="24">
        <v>0.13105978279650349</v>
      </c>
      <c r="E582" s="24">
        <v>0.17107503227141815</v>
      </c>
      <c r="F582" s="24">
        <v>0.33748580217050161</v>
      </c>
      <c r="G582" s="24">
        <v>0.2403677737690027</v>
      </c>
      <c r="H582" s="24">
        <v>0.13179617876665767</v>
      </c>
      <c r="I582" s="24">
        <v>0.40824829046386302</v>
      </c>
      <c r="J582" s="24">
        <v>0.40411219564208506</v>
      </c>
      <c r="K582" s="24">
        <v>0.26590725200089338</v>
      </c>
      <c r="L582" s="24">
        <v>0.20165977949672273</v>
      </c>
      <c r="M582" s="24">
        <v>0.12608198390994119</v>
      </c>
      <c r="N582" s="24">
        <v>0.11303391821336958</v>
      </c>
      <c r="O582" s="24">
        <v>0.1509525311701222</v>
      </c>
      <c r="P582" s="24">
        <v>0.32041639575194425</v>
      </c>
      <c r="Q582" s="24">
        <v>0.17971273373544433</v>
      </c>
      <c r="R582" s="24">
        <v>0.12110601416389973</v>
      </c>
      <c r="S582" s="24">
        <v>0.37237973450050499</v>
      </c>
      <c r="T582" s="24">
        <v>0.22312925999668112</v>
      </c>
      <c r="U582" s="24">
        <v>0.19093628954880931</v>
      </c>
      <c r="V582" s="24">
        <v>1.9663841605003084E-2</v>
      </c>
      <c r="W582" s="24">
        <v>0.13241303057730611</v>
      </c>
      <c r="X582" s="24">
        <v>0.46719374995819435</v>
      </c>
      <c r="Y582" s="24">
        <v>2.958593866043388E-2</v>
      </c>
      <c r="Z582" s="24">
        <v>0.39707262140151006</v>
      </c>
      <c r="AA582" s="24">
        <v>68.45947706490314</v>
      </c>
      <c r="AB582" s="24">
        <v>0.25984205639147229</v>
      </c>
      <c r="AC582" s="24">
        <v>0.31051033262464334</v>
      </c>
      <c r="AD582" s="24">
        <v>0.18708286933869706</v>
      </c>
      <c r="AE582" s="24">
        <v>0.51639777949432231</v>
      </c>
      <c r="AF582" s="24">
        <v>0.27868739954771327</v>
      </c>
      <c r="AG582" s="24">
        <v>0.16431676725154978</v>
      </c>
      <c r="AH582" s="24">
        <v>0.33115957885386088</v>
      </c>
      <c r="AI582" s="203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56"/>
    </row>
    <row r="583" spans="1:65">
      <c r="A583" s="30"/>
      <c r="B583" s="3" t="s">
        <v>86</v>
      </c>
      <c r="C583" s="29"/>
      <c r="D583" s="13">
        <v>1.3550899479218007E-2</v>
      </c>
      <c r="E583" s="13">
        <v>1.7995269874272597E-2</v>
      </c>
      <c r="F583" s="13">
        <v>3.7884280879756961E-2</v>
      </c>
      <c r="G583" s="13">
        <v>2.5869177445991324E-2</v>
      </c>
      <c r="H583" s="13">
        <v>1.3767373282820291E-2</v>
      </c>
      <c r="I583" s="13">
        <v>4.4536177141512333E-2</v>
      </c>
      <c r="J583" s="13">
        <v>4.4084966797318374E-2</v>
      </c>
      <c r="K583" s="13">
        <v>2.8039429033486125E-2</v>
      </c>
      <c r="L583" s="13">
        <v>2.021314194754989E-2</v>
      </c>
      <c r="M583" s="13">
        <v>1.3274116572374928E-2</v>
      </c>
      <c r="N583" s="13">
        <v>1.1883713146665805E-2</v>
      </c>
      <c r="O583" s="13">
        <v>1.6485533072820045E-2</v>
      </c>
      <c r="P583" s="13">
        <v>3.1829443286616986E-2</v>
      </c>
      <c r="Q583" s="13">
        <v>1.9509252802834554E-2</v>
      </c>
      <c r="R583" s="13">
        <v>1.2571558563726616E-2</v>
      </c>
      <c r="S583" s="13">
        <v>4.0771503777427547E-2</v>
      </c>
      <c r="T583" s="13">
        <v>2.238755117023556E-2</v>
      </c>
      <c r="U583" s="13">
        <v>1.9680771985790341E-2</v>
      </c>
      <c r="V583" s="13">
        <v>2.0017483819141247E-3</v>
      </c>
      <c r="W583" s="13">
        <v>1.4941383474015696E-2</v>
      </c>
      <c r="X583" s="13">
        <v>5.2760446070942338E-2</v>
      </c>
      <c r="Y583" s="13">
        <v>3.434208029622464E-3</v>
      </c>
      <c r="Z583" s="13">
        <v>3.3414245840239276E-2</v>
      </c>
      <c r="AA583" s="13">
        <v>1.6108112250565445</v>
      </c>
      <c r="AB583" s="13">
        <v>3.0008139987129437E-2</v>
      </c>
      <c r="AC583" s="13">
        <v>3.3598953935939771E-2</v>
      </c>
      <c r="AD583" s="13">
        <v>2.2139984537123909E-2</v>
      </c>
      <c r="AE583" s="13">
        <v>4.841229182759272E-2</v>
      </c>
      <c r="AF583" s="13">
        <v>2.9595122075863352E-2</v>
      </c>
      <c r="AG583" s="13">
        <v>1.6681905304725863E-2</v>
      </c>
      <c r="AH583" s="13">
        <v>3.4920166487226109E-2</v>
      </c>
      <c r="AI583" s="150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278</v>
      </c>
      <c r="C584" s="29"/>
      <c r="D584" s="13">
        <v>3.4105043743243524E-2</v>
      </c>
      <c r="E584" s="13">
        <v>1.6463065571508118E-2</v>
      </c>
      <c r="F584" s="13">
        <v>-4.7511380525997571E-2</v>
      </c>
      <c r="G584" s="13">
        <v>-6.5249665916625732E-3</v>
      </c>
      <c r="H584" s="13">
        <v>2.3564151384778409E-2</v>
      </c>
      <c r="I584" s="13">
        <v>-1.9890101570250063E-2</v>
      </c>
      <c r="J584" s="13">
        <v>-1.9890101570250063E-2</v>
      </c>
      <c r="K584" s="13">
        <v>1.3968240375504815E-2</v>
      </c>
      <c r="L584" s="13">
        <v>6.6715973090996972E-2</v>
      </c>
      <c r="M584" s="13">
        <v>1.5572056572935367E-2</v>
      </c>
      <c r="N584" s="13">
        <v>1.6997670970651413E-2</v>
      </c>
      <c r="O584" s="13">
        <v>-2.0959312368537097E-2</v>
      </c>
      <c r="P584" s="13">
        <v>7.633887027557984E-2</v>
      </c>
      <c r="Q584" s="13">
        <v>-1.5078652977958407E-2</v>
      </c>
      <c r="R584" s="13">
        <v>3.0006402349809891E-2</v>
      </c>
      <c r="S584" s="13">
        <v>-2.3454137564539845E-2</v>
      </c>
      <c r="T584" s="13">
        <v>6.5646762292710159E-2</v>
      </c>
      <c r="U584" s="13">
        <v>3.7312676138104628E-2</v>
      </c>
      <c r="V584" s="13">
        <v>5.0321407517262884E-2</v>
      </c>
      <c r="W584" s="13">
        <v>-5.2447570378089114E-2</v>
      </c>
      <c r="X584" s="13">
        <v>-5.3213838116861645E-2</v>
      </c>
      <c r="Y584" s="13">
        <v>-7.8867534513617388E-2</v>
      </c>
      <c r="Z584" s="13">
        <v>0.27057883196438492</v>
      </c>
      <c r="AA584" s="13">
        <v>3.54414589271975</v>
      </c>
      <c r="AB584" s="13">
        <v>-7.4164767752943117E-2</v>
      </c>
      <c r="AC584" s="13">
        <v>-1.1871020583097636E-2</v>
      </c>
      <c r="AD584" s="13">
        <v>-9.6516875447484884E-2</v>
      </c>
      <c r="AE584" s="13">
        <v>0.14049151817279992</v>
      </c>
      <c r="AF584" s="13">
        <v>6.8401683869250274E-3</v>
      </c>
      <c r="AG584" s="13">
        <v>5.3172636312695198E-2</v>
      </c>
      <c r="AH584" s="13">
        <v>1.3968240375504815E-2</v>
      </c>
      <c r="AI584" s="150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279</v>
      </c>
      <c r="C585" s="47"/>
      <c r="D585" s="45">
        <v>0.39</v>
      </c>
      <c r="E585" s="45">
        <v>0.05</v>
      </c>
      <c r="F585" s="45">
        <v>1.21</v>
      </c>
      <c r="G585" s="45">
        <v>0.4</v>
      </c>
      <c r="H585" s="45">
        <v>0.19</v>
      </c>
      <c r="I585" s="45" t="s">
        <v>280</v>
      </c>
      <c r="J585" s="45">
        <v>0.66</v>
      </c>
      <c r="K585" s="45">
        <v>0</v>
      </c>
      <c r="L585" s="45">
        <v>1.03</v>
      </c>
      <c r="M585" s="45">
        <v>0.03</v>
      </c>
      <c r="N585" s="45">
        <v>0.06</v>
      </c>
      <c r="O585" s="45">
        <v>0.68</v>
      </c>
      <c r="P585" s="45">
        <v>1.22</v>
      </c>
      <c r="Q585" s="45">
        <v>0.56999999999999995</v>
      </c>
      <c r="R585" s="45">
        <v>0.31</v>
      </c>
      <c r="S585" s="45">
        <v>0.73</v>
      </c>
      <c r="T585" s="45">
        <v>1.01</v>
      </c>
      <c r="U585" s="45">
        <v>0.46</v>
      </c>
      <c r="V585" s="45">
        <v>0.71</v>
      </c>
      <c r="W585" s="45">
        <v>1.3</v>
      </c>
      <c r="X585" s="45">
        <v>1.32</v>
      </c>
      <c r="Y585" s="45">
        <v>1.82</v>
      </c>
      <c r="Z585" s="45">
        <v>5.03</v>
      </c>
      <c r="AA585" s="45" t="s">
        <v>280</v>
      </c>
      <c r="AB585" s="45">
        <v>1.73</v>
      </c>
      <c r="AC585" s="45">
        <v>0.51</v>
      </c>
      <c r="AD585" s="45">
        <v>2.17</v>
      </c>
      <c r="AE585" s="45" t="s">
        <v>280</v>
      </c>
      <c r="AF585" s="45">
        <v>0.14000000000000001</v>
      </c>
      <c r="AG585" s="45">
        <v>0.77</v>
      </c>
      <c r="AH585" s="45">
        <v>0</v>
      </c>
      <c r="AI585" s="150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 t="s">
        <v>324</v>
      </c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BM586" s="55"/>
    </row>
    <row r="587" spans="1:65">
      <c r="BM587" s="55"/>
    </row>
    <row r="588" spans="1:65" ht="15">
      <c r="B588" s="8" t="s">
        <v>553</v>
      </c>
      <c r="BM588" s="28" t="s">
        <v>66</v>
      </c>
    </row>
    <row r="589" spans="1:65" ht="15">
      <c r="A589" s="25" t="s">
        <v>57</v>
      </c>
      <c r="B589" s="18" t="s">
        <v>111</v>
      </c>
      <c r="C589" s="15" t="s">
        <v>112</v>
      </c>
      <c r="D589" s="16" t="s">
        <v>228</v>
      </c>
      <c r="E589" s="17" t="s">
        <v>228</v>
      </c>
      <c r="F589" s="17" t="s">
        <v>228</v>
      </c>
      <c r="G589" s="17" t="s">
        <v>228</v>
      </c>
      <c r="H589" s="17" t="s">
        <v>228</v>
      </c>
      <c r="I589" s="17" t="s">
        <v>228</v>
      </c>
      <c r="J589" s="17" t="s">
        <v>228</v>
      </c>
      <c r="K589" s="17" t="s">
        <v>228</v>
      </c>
      <c r="L589" s="17" t="s">
        <v>228</v>
      </c>
      <c r="M589" s="17" t="s">
        <v>228</v>
      </c>
      <c r="N589" s="17" t="s">
        <v>228</v>
      </c>
      <c r="O589" s="17" t="s">
        <v>228</v>
      </c>
      <c r="P589" s="17" t="s">
        <v>228</v>
      </c>
      <c r="Q589" s="17" t="s">
        <v>228</v>
      </c>
      <c r="R589" s="17" t="s">
        <v>228</v>
      </c>
      <c r="S589" s="17" t="s">
        <v>228</v>
      </c>
      <c r="T589" s="17" t="s">
        <v>228</v>
      </c>
      <c r="U589" s="17" t="s">
        <v>228</v>
      </c>
      <c r="V589" s="17" t="s">
        <v>228</v>
      </c>
      <c r="W589" s="17" t="s">
        <v>228</v>
      </c>
      <c r="X589" s="17" t="s">
        <v>228</v>
      </c>
      <c r="Y589" s="17" t="s">
        <v>228</v>
      </c>
      <c r="Z589" s="17" t="s">
        <v>228</v>
      </c>
      <c r="AA589" s="17" t="s">
        <v>228</v>
      </c>
      <c r="AB589" s="17" t="s">
        <v>228</v>
      </c>
      <c r="AC589" s="17" t="s">
        <v>228</v>
      </c>
      <c r="AD589" s="17" t="s">
        <v>228</v>
      </c>
      <c r="AE589" s="17" t="s">
        <v>228</v>
      </c>
      <c r="AF589" s="17" t="s">
        <v>228</v>
      </c>
      <c r="AG589" s="17" t="s">
        <v>228</v>
      </c>
      <c r="AH589" s="17" t="s">
        <v>228</v>
      </c>
      <c r="AI589" s="150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229</v>
      </c>
      <c r="C590" s="9" t="s">
        <v>229</v>
      </c>
      <c r="D590" s="148" t="s">
        <v>231</v>
      </c>
      <c r="E590" s="149" t="s">
        <v>232</v>
      </c>
      <c r="F590" s="149" t="s">
        <v>233</v>
      </c>
      <c r="G590" s="149" t="s">
        <v>234</v>
      </c>
      <c r="H590" s="149" t="s">
        <v>235</v>
      </c>
      <c r="I590" s="149" t="s">
        <v>236</v>
      </c>
      <c r="J590" s="149" t="s">
        <v>237</v>
      </c>
      <c r="K590" s="149" t="s">
        <v>238</v>
      </c>
      <c r="L590" s="149" t="s">
        <v>239</v>
      </c>
      <c r="M590" s="149" t="s">
        <v>240</v>
      </c>
      <c r="N590" s="149" t="s">
        <v>241</v>
      </c>
      <c r="O590" s="149" t="s">
        <v>242</v>
      </c>
      <c r="P590" s="149" t="s">
        <v>243</v>
      </c>
      <c r="Q590" s="149" t="s">
        <v>245</v>
      </c>
      <c r="R590" s="149" t="s">
        <v>246</v>
      </c>
      <c r="S590" s="149" t="s">
        <v>248</v>
      </c>
      <c r="T590" s="149" t="s">
        <v>249</v>
      </c>
      <c r="U590" s="149" t="s">
        <v>304</v>
      </c>
      <c r="V590" s="149" t="s">
        <v>251</v>
      </c>
      <c r="W590" s="149" t="s">
        <v>252</v>
      </c>
      <c r="X590" s="149" t="s">
        <v>253</v>
      </c>
      <c r="Y590" s="149" t="s">
        <v>256</v>
      </c>
      <c r="Z590" s="149" t="s">
        <v>257</v>
      </c>
      <c r="AA590" s="149" t="s">
        <v>258</v>
      </c>
      <c r="AB590" s="149" t="s">
        <v>305</v>
      </c>
      <c r="AC590" s="149" t="s">
        <v>260</v>
      </c>
      <c r="AD590" s="149" t="s">
        <v>261</v>
      </c>
      <c r="AE590" s="149" t="s">
        <v>262</v>
      </c>
      <c r="AF590" s="149" t="s">
        <v>266</v>
      </c>
      <c r="AG590" s="149" t="s">
        <v>267</v>
      </c>
      <c r="AH590" s="149" t="s">
        <v>268</v>
      </c>
      <c r="AI590" s="150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307</v>
      </c>
      <c r="E591" s="11" t="s">
        <v>307</v>
      </c>
      <c r="F591" s="11" t="s">
        <v>307</v>
      </c>
      <c r="G591" s="11" t="s">
        <v>306</v>
      </c>
      <c r="H591" s="11" t="s">
        <v>115</v>
      </c>
      <c r="I591" s="11" t="s">
        <v>307</v>
      </c>
      <c r="J591" s="11" t="s">
        <v>306</v>
      </c>
      <c r="K591" s="11" t="s">
        <v>306</v>
      </c>
      <c r="L591" s="11" t="s">
        <v>307</v>
      </c>
      <c r="M591" s="11" t="s">
        <v>307</v>
      </c>
      <c r="N591" s="11" t="s">
        <v>307</v>
      </c>
      <c r="O591" s="11" t="s">
        <v>307</v>
      </c>
      <c r="P591" s="11" t="s">
        <v>307</v>
      </c>
      <c r="Q591" s="11" t="s">
        <v>307</v>
      </c>
      <c r="R591" s="11" t="s">
        <v>115</v>
      </c>
      <c r="S591" s="11" t="s">
        <v>306</v>
      </c>
      <c r="T591" s="11" t="s">
        <v>307</v>
      </c>
      <c r="U591" s="11" t="s">
        <v>307</v>
      </c>
      <c r="V591" s="11" t="s">
        <v>115</v>
      </c>
      <c r="W591" s="11" t="s">
        <v>115</v>
      </c>
      <c r="X591" s="11" t="s">
        <v>306</v>
      </c>
      <c r="Y591" s="11" t="s">
        <v>115</v>
      </c>
      <c r="Z591" s="11" t="s">
        <v>115</v>
      </c>
      <c r="AA591" s="11" t="s">
        <v>115</v>
      </c>
      <c r="AB591" s="11" t="s">
        <v>115</v>
      </c>
      <c r="AC591" s="11" t="s">
        <v>306</v>
      </c>
      <c r="AD591" s="11" t="s">
        <v>306</v>
      </c>
      <c r="AE591" s="11" t="s">
        <v>115</v>
      </c>
      <c r="AF591" s="11" t="s">
        <v>115</v>
      </c>
      <c r="AG591" s="11" t="s">
        <v>306</v>
      </c>
      <c r="AH591" s="11" t="s">
        <v>115</v>
      </c>
      <c r="AI591" s="150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3</v>
      </c>
    </row>
    <row r="592" spans="1:65">
      <c r="A592" s="30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150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05">
        <v>6.4000000000000001E-2</v>
      </c>
      <c r="E593" s="205">
        <v>7.0000000000000007E-2</v>
      </c>
      <c r="F593" s="205">
        <v>7.0000000000000007E-2</v>
      </c>
      <c r="G593" s="205">
        <v>0.06</v>
      </c>
      <c r="H593" s="207">
        <v>9.0365425924934309E-2</v>
      </c>
      <c r="I593" s="205">
        <v>0.05</v>
      </c>
      <c r="J593" s="205">
        <v>0.06</v>
      </c>
      <c r="K593" s="205">
        <v>6.6000000000000003E-2</v>
      </c>
      <c r="L593" s="205">
        <v>0.06</v>
      </c>
      <c r="M593" s="205">
        <v>0.06</v>
      </c>
      <c r="N593" s="205">
        <v>0.06</v>
      </c>
      <c r="O593" s="205">
        <v>0.06</v>
      </c>
      <c r="P593" s="205">
        <v>0.06</v>
      </c>
      <c r="Q593" s="205">
        <v>0.06</v>
      </c>
      <c r="R593" s="205">
        <v>6.9999999999999993E-2</v>
      </c>
      <c r="S593" s="205">
        <v>6.0999999999999999E-2</v>
      </c>
      <c r="T593" s="207">
        <v>0.17</v>
      </c>
      <c r="U593" s="205">
        <v>0.06</v>
      </c>
      <c r="V593" s="207">
        <v>0.04</v>
      </c>
      <c r="W593" s="207">
        <v>0.22939999999999999</v>
      </c>
      <c r="X593" s="205">
        <v>0.06</v>
      </c>
      <c r="Y593" s="205">
        <v>6.6348000000000004E-2</v>
      </c>
      <c r="Z593" s="205">
        <v>5.8999999999999997E-2</v>
      </c>
      <c r="AA593" s="205">
        <v>5.3499999999999999E-2</v>
      </c>
      <c r="AB593" s="205">
        <v>6.9599999999999995E-2</v>
      </c>
      <c r="AC593" s="206">
        <v>8.2049999999999998E-2</v>
      </c>
      <c r="AD593" s="205">
        <v>5.6099999999999997E-2</v>
      </c>
      <c r="AE593" s="207">
        <v>0.09</v>
      </c>
      <c r="AF593" s="205">
        <v>6.7000000000000004E-2</v>
      </c>
      <c r="AG593" s="205">
        <v>5.6400000000000006E-2</v>
      </c>
      <c r="AH593" s="205">
        <v>5.5999999999999994E-2</v>
      </c>
      <c r="AI593" s="203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4"/>
      <c r="AT593" s="204"/>
      <c r="AU593" s="204"/>
      <c r="AV593" s="204"/>
      <c r="AW593" s="204"/>
      <c r="AX593" s="204"/>
      <c r="AY593" s="204"/>
      <c r="AZ593" s="204"/>
      <c r="BA593" s="204"/>
      <c r="BB593" s="204"/>
      <c r="BC593" s="204"/>
      <c r="BD593" s="204"/>
      <c r="BE593" s="204"/>
      <c r="BF593" s="204"/>
      <c r="BG593" s="204"/>
      <c r="BH593" s="204"/>
      <c r="BI593" s="204"/>
      <c r="BJ593" s="204"/>
      <c r="BK593" s="204"/>
      <c r="BL593" s="204"/>
      <c r="BM593" s="208">
        <v>1</v>
      </c>
    </row>
    <row r="594" spans="1:65">
      <c r="A594" s="30"/>
      <c r="B594" s="19">
        <v>1</v>
      </c>
      <c r="C594" s="9">
        <v>2</v>
      </c>
      <c r="D594" s="24">
        <v>6.3E-2</v>
      </c>
      <c r="E594" s="24">
        <v>7.0000000000000007E-2</v>
      </c>
      <c r="F594" s="24">
        <v>0.06</v>
      </c>
      <c r="G594" s="24">
        <v>0.06</v>
      </c>
      <c r="H594" s="209">
        <v>9.0343749058132833E-2</v>
      </c>
      <c r="I594" s="24">
        <v>0.05</v>
      </c>
      <c r="J594" s="24">
        <v>7.0000000000000007E-2</v>
      </c>
      <c r="K594" s="24">
        <v>6.3E-2</v>
      </c>
      <c r="L594" s="24">
        <v>0.06</v>
      </c>
      <c r="M594" s="24">
        <v>0.06</v>
      </c>
      <c r="N594" s="24">
        <v>0.06</v>
      </c>
      <c r="O594" s="24">
        <v>0.06</v>
      </c>
      <c r="P594" s="24">
        <v>0.06</v>
      </c>
      <c r="Q594" s="24">
        <v>5.6999999999999995E-2</v>
      </c>
      <c r="R594" s="24">
        <v>6.9999999999999993E-2</v>
      </c>
      <c r="S594" s="24">
        <v>6.2E-2</v>
      </c>
      <c r="T594" s="209">
        <v>0.18</v>
      </c>
      <c r="U594" s="24">
        <v>0.06</v>
      </c>
      <c r="V594" s="209">
        <v>0.04</v>
      </c>
      <c r="W594" s="209">
        <v>0.2157</v>
      </c>
      <c r="X594" s="24">
        <v>0.06</v>
      </c>
      <c r="Y594" s="24">
        <v>6.5967999999999999E-2</v>
      </c>
      <c r="Z594" s="24">
        <v>5.8999999999999997E-2</v>
      </c>
      <c r="AA594" s="24">
        <v>5.21E-2</v>
      </c>
      <c r="AB594" s="24">
        <v>7.0799999999999988E-2</v>
      </c>
      <c r="AC594" s="209">
        <v>9.11E-2</v>
      </c>
      <c r="AD594" s="24">
        <v>5.62E-2</v>
      </c>
      <c r="AE594" s="209">
        <v>0.12</v>
      </c>
      <c r="AF594" s="24">
        <v>6.3E-2</v>
      </c>
      <c r="AG594" s="24">
        <v>5.67E-2</v>
      </c>
      <c r="AH594" s="24">
        <v>5.7099999999999998E-2</v>
      </c>
      <c r="AI594" s="203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4"/>
      <c r="AT594" s="204"/>
      <c r="AU594" s="204"/>
      <c r="AV594" s="204"/>
      <c r="AW594" s="204"/>
      <c r="AX594" s="204"/>
      <c r="AY594" s="204"/>
      <c r="AZ594" s="204"/>
      <c r="BA594" s="204"/>
      <c r="BB594" s="204"/>
      <c r="BC594" s="204"/>
      <c r="BD594" s="204"/>
      <c r="BE594" s="204"/>
      <c r="BF594" s="204"/>
      <c r="BG594" s="204"/>
      <c r="BH594" s="204"/>
      <c r="BI594" s="204"/>
      <c r="BJ594" s="204"/>
      <c r="BK594" s="204"/>
      <c r="BL594" s="204"/>
      <c r="BM594" s="208" t="e">
        <v>#N/A</v>
      </c>
    </row>
    <row r="595" spans="1:65">
      <c r="A595" s="30"/>
      <c r="B595" s="19">
        <v>1</v>
      </c>
      <c r="C595" s="9">
        <v>3</v>
      </c>
      <c r="D595" s="24">
        <v>6.3E-2</v>
      </c>
      <c r="E595" s="24">
        <v>7.0000000000000007E-2</v>
      </c>
      <c r="F595" s="24">
        <v>7.0000000000000007E-2</v>
      </c>
      <c r="G595" s="24">
        <v>7.0000000000000007E-2</v>
      </c>
      <c r="H595" s="209">
        <v>8.4395043084924223E-2</v>
      </c>
      <c r="I595" s="24">
        <v>0.05</v>
      </c>
      <c r="J595" s="24">
        <v>7.0000000000000007E-2</v>
      </c>
      <c r="K595" s="24">
        <v>6.4000000000000001E-2</v>
      </c>
      <c r="L595" s="24">
        <v>0.06</v>
      </c>
      <c r="M595" s="24">
        <v>0.06</v>
      </c>
      <c r="N595" s="24">
        <v>0.06</v>
      </c>
      <c r="O595" s="24">
        <v>0.06</v>
      </c>
      <c r="P595" s="24">
        <v>0.06</v>
      </c>
      <c r="Q595" s="24">
        <v>5.6000000000000008E-2</v>
      </c>
      <c r="R595" s="24">
        <v>0.06</v>
      </c>
      <c r="S595" s="24">
        <v>6.3E-2</v>
      </c>
      <c r="T595" s="209">
        <v>0.15</v>
      </c>
      <c r="U595" s="24">
        <v>0.06</v>
      </c>
      <c r="V595" s="209">
        <v>0.04</v>
      </c>
      <c r="W595" s="209">
        <v>0.20010000000000003</v>
      </c>
      <c r="X595" s="24">
        <v>0.06</v>
      </c>
      <c r="Y595" s="24">
        <v>6.6138000000000016E-2</v>
      </c>
      <c r="Z595" s="24">
        <v>5.8999999999999997E-2</v>
      </c>
      <c r="AA595" s="24">
        <v>5.3600000000000002E-2</v>
      </c>
      <c r="AB595" s="24">
        <v>7.5600000000000001E-2</v>
      </c>
      <c r="AC595" s="209">
        <v>8.8900000000000007E-2</v>
      </c>
      <c r="AD595" s="24">
        <v>5.57E-2</v>
      </c>
      <c r="AE595" s="209">
        <v>0.1</v>
      </c>
      <c r="AF595" s="24">
        <v>6.3E-2</v>
      </c>
      <c r="AG595" s="24">
        <v>5.3700000000000005E-2</v>
      </c>
      <c r="AH595" s="24">
        <v>5.7099999999999998E-2</v>
      </c>
      <c r="AI595" s="203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208">
        <v>16</v>
      </c>
    </row>
    <row r="596" spans="1:65">
      <c r="A596" s="30"/>
      <c r="B596" s="19">
        <v>1</v>
      </c>
      <c r="C596" s="9">
        <v>4</v>
      </c>
      <c r="D596" s="24">
        <v>6.2E-2</v>
      </c>
      <c r="E596" s="24">
        <v>7.0000000000000007E-2</v>
      </c>
      <c r="F596" s="24">
        <v>0.06</v>
      </c>
      <c r="G596" s="24">
        <v>7.0000000000000007E-2</v>
      </c>
      <c r="H596" s="209">
        <v>8.9253795397197619E-2</v>
      </c>
      <c r="I596" s="24">
        <v>0.06</v>
      </c>
      <c r="J596" s="24">
        <v>7.0000000000000007E-2</v>
      </c>
      <c r="K596" s="24">
        <v>6.8000000000000005E-2</v>
      </c>
      <c r="L596" s="24">
        <v>0.06</v>
      </c>
      <c r="M596" s="24">
        <v>0.06</v>
      </c>
      <c r="N596" s="24">
        <v>0.06</v>
      </c>
      <c r="O596" s="24">
        <v>0.06</v>
      </c>
      <c r="P596" s="24">
        <v>0.06</v>
      </c>
      <c r="Q596" s="24">
        <v>5.5E-2</v>
      </c>
      <c r="R596" s="24">
        <v>6.9999999999999993E-2</v>
      </c>
      <c r="S596" s="24">
        <v>6.3E-2</v>
      </c>
      <c r="T596" s="209">
        <v>0.17</v>
      </c>
      <c r="U596" s="24">
        <v>0.06</v>
      </c>
      <c r="V596" s="209">
        <v>0.04</v>
      </c>
      <c r="W596" s="209">
        <v>0.23599999999999996</v>
      </c>
      <c r="X596" s="24">
        <v>0.06</v>
      </c>
      <c r="Y596" s="24">
        <v>6.6248000000000001E-2</v>
      </c>
      <c r="Z596" s="24">
        <v>5.8999999999999997E-2</v>
      </c>
      <c r="AA596" s="24">
        <v>5.3100000000000001E-2</v>
      </c>
      <c r="AB596" s="24">
        <v>7.0799999999999988E-2</v>
      </c>
      <c r="AC596" s="209">
        <v>9.3200000000000005E-2</v>
      </c>
      <c r="AD596" s="24">
        <v>5.5500000000000008E-2</v>
      </c>
      <c r="AE596" s="209">
        <v>0.12</v>
      </c>
      <c r="AF596" s="24">
        <v>6.3E-2</v>
      </c>
      <c r="AG596" s="24">
        <v>5.57E-2</v>
      </c>
      <c r="AH596" s="24">
        <v>5.8299999999999998E-2</v>
      </c>
      <c r="AI596" s="203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208">
        <v>6.1613980573689414E-2</v>
      </c>
    </row>
    <row r="597" spans="1:65">
      <c r="A597" s="30"/>
      <c r="B597" s="19">
        <v>1</v>
      </c>
      <c r="C597" s="9">
        <v>5</v>
      </c>
      <c r="D597" s="24">
        <v>6.2E-2</v>
      </c>
      <c r="E597" s="24">
        <v>7.0000000000000007E-2</v>
      </c>
      <c r="F597" s="24">
        <v>0.06</v>
      </c>
      <c r="G597" s="24">
        <v>7.0000000000000007E-2</v>
      </c>
      <c r="H597" s="209">
        <v>8.2832858157326023E-2</v>
      </c>
      <c r="I597" s="24">
        <v>0.06</v>
      </c>
      <c r="J597" s="24">
        <v>7.0000000000000007E-2</v>
      </c>
      <c r="K597" s="24">
        <v>6.7000000000000004E-2</v>
      </c>
      <c r="L597" s="24">
        <v>0.06</v>
      </c>
      <c r="M597" s="24">
        <v>0.06</v>
      </c>
      <c r="N597" s="24">
        <v>0.06</v>
      </c>
      <c r="O597" s="24">
        <v>0.06</v>
      </c>
      <c r="P597" s="24">
        <v>0.06</v>
      </c>
      <c r="Q597" s="24">
        <v>5.3999999999999999E-2</v>
      </c>
      <c r="R597" s="24">
        <v>0.06</v>
      </c>
      <c r="S597" s="24">
        <v>6.2E-2</v>
      </c>
      <c r="T597" s="209">
        <v>0.15</v>
      </c>
      <c r="U597" s="24">
        <v>0.06</v>
      </c>
      <c r="V597" s="209">
        <v>0.04</v>
      </c>
      <c r="W597" s="209">
        <v>0.22439999999999999</v>
      </c>
      <c r="X597" s="24">
        <v>0.06</v>
      </c>
      <c r="Y597" s="24">
        <v>6.6245000000000012E-2</v>
      </c>
      <c r="Z597" s="24">
        <v>5.8999999999999997E-2</v>
      </c>
      <c r="AA597" s="24">
        <v>5.3499999999999999E-2</v>
      </c>
      <c r="AB597" s="24">
        <v>6.9599999999999995E-2</v>
      </c>
      <c r="AC597" s="209">
        <v>9.0950000000000003E-2</v>
      </c>
      <c r="AD597" s="24">
        <v>5.6999999999999995E-2</v>
      </c>
      <c r="AE597" s="209">
        <v>0.12</v>
      </c>
      <c r="AF597" s="24">
        <v>6.7000000000000004E-2</v>
      </c>
      <c r="AG597" s="24">
        <v>5.3700000000000005E-2</v>
      </c>
      <c r="AH597" s="24">
        <v>5.7099999999999998E-2</v>
      </c>
      <c r="AI597" s="203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208">
        <v>45</v>
      </c>
    </row>
    <row r="598" spans="1:65">
      <c r="A598" s="30"/>
      <c r="B598" s="19">
        <v>1</v>
      </c>
      <c r="C598" s="9">
        <v>6</v>
      </c>
      <c r="D598" s="24">
        <v>6.2E-2</v>
      </c>
      <c r="E598" s="24">
        <v>7.0000000000000007E-2</v>
      </c>
      <c r="F598" s="24">
        <v>0.06</v>
      </c>
      <c r="G598" s="24">
        <v>7.0000000000000007E-2</v>
      </c>
      <c r="H598" s="209">
        <v>8.5097044682041587E-2</v>
      </c>
      <c r="I598" s="24">
        <v>0.06</v>
      </c>
      <c r="J598" s="24">
        <v>7.0000000000000007E-2</v>
      </c>
      <c r="K598" s="24">
        <v>6.6000000000000003E-2</v>
      </c>
      <c r="L598" s="24">
        <v>0.06</v>
      </c>
      <c r="M598" s="24">
        <v>0.06</v>
      </c>
      <c r="N598" s="24">
        <v>0.06</v>
      </c>
      <c r="O598" s="24">
        <v>0.06</v>
      </c>
      <c r="P598" s="24">
        <v>0.06</v>
      </c>
      <c r="Q598" s="24">
        <v>5.6000000000000008E-2</v>
      </c>
      <c r="R598" s="24">
        <v>6.9999999999999993E-2</v>
      </c>
      <c r="S598" s="24">
        <v>6.2E-2</v>
      </c>
      <c r="T598" s="209">
        <v>0.18</v>
      </c>
      <c r="U598" s="24">
        <v>0.06</v>
      </c>
      <c r="V598" s="209">
        <v>0.04</v>
      </c>
      <c r="W598" s="209">
        <v>0.21220000000000003</v>
      </c>
      <c r="X598" s="24">
        <v>0.06</v>
      </c>
      <c r="Y598" s="24">
        <v>6.6366999999999995E-2</v>
      </c>
      <c r="Z598" s="24">
        <v>5.8999999999999997E-2</v>
      </c>
      <c r="AA598" s="24">
        <v>5.3100000000000001E-2</v>
      </c>
      <c r="AB598" s="24">
        <v>7.3200000000000001E-2</v>
      </c>
      <c r="AC598" s="209">
        <v>9.5299999999999996E-2</v>
      </c>
      <c r="AD598" s="24">
        <v>5.6599999999999998E-2</v>
      </c>
      <c r="AE598" s="209">
        <v>0.13</v>
      </c>
      <c r="AF598" s="24">
        <v>6.4000000000000001E-2</v>
      </c>
      <c r="AG598" s="24">
        <v>5.6400000000000006E-2</v>
      </c>
      <c r="AH598" s="24">
        <v>5.6899999999999992E-2</v>
      </c>
      <c r="AI598" s="203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04"/>
      <c r="AT598" s="204"/>
      <c r="AU598" s="204"/>
      <c r="AV598" s="204"/>
      <c r="AW598" s="204"/>
      <c r="AX598" s="204"/>
      <c r="AY598" s="204"/>
      <c r="AZ598" s="204"/>
      <c r="BA598" s="204"/>
      <c r="BB598" s="204"/>
      <c r="BC598" s="204"/>
      <c r="BD598" s="204"/>
      <c r="BE598" s="204"/>
      <c r="BF598" s="204"/>
      <c r="BG598" s="204"/>
      <c r="BH598" s="204"/>
      <c r="BI598" s="204"/>
      <c r="BJ598" s="204"/>
      <c r="BK598" s="204"/>
      <c r="BL598" s="204"/>
      <c r="BM598" s="56"/>
    </row>
    <row r="599" spans="1:65">
      <c r="A599" s="30"/>
      <c r="B599" s="20" t="s">
        <v>275</v>
      </c>
      <c r="C599" s="12"/>
      <c r="D599" s="210">
        <v>6.2666666666666662E-2</v>
      </c>
      <c r="E599" s="210">
        <v>7.0000000000000007E-2</v>
      </c>
      <c r="F599" s="210">
        <v>6.3333333333333339E-2</v>
      </c>
      <c r="G599" s="210">
        <v>6.6666666666666666E-2</v>
      </c>
      <c r="H599" s="210">
        <v>8.7047986050759432E-2</v>
      </c>
      <c r="I599" s="210">
        <v>5.5E-2</v>
      </c>
      <c r="J599" s="210">
        <v>6.8333333333333343E-2</v>
      </c>
      <c r="K599" s="210">
        <v>6.5666666666666665E-2</v>
      </c>
      <c r="L599" s="210">
        <v>0.06</v>
      </c>
      <c r="M599" s="210">
        <v>0.06</v>
      </c>
      <c r="N599" s="210">
        <v>0.06</v>
      </c>
      <c r="O599" s="210">
        <v>0.06</v>
      </c>
      <c r="P599" s="210">
        <v>0.06</v>
      </c>
      <c r="Q599" s="210">
        <v>5.6333333333333326E-2</v>
      </c>
      <c r="R599" s="210">
        <v>6.6666666666666666E-2</v>
      </c>
      <c r="S599" s="210">
        <v>6.2166666666666669E-2</v>
      </c>
      <c r="T599" s="210">
        <v>0.16666666666666666</v>
      </c>
      <c r="U599" s="210">
        <v>0.06</v>
      </c>
      <c r="V599" s="210">
        <v>0.04</v>
      </c>
      <c r="W599" s="210">
        <v>0.21963333333333332</v>
      </c>
      <c r="X599" s="210">
        <v>0.06</v>
      </c>
      <c r="Y599" s="210">
        <v>6.6219E-2</v>
      </c>
      <c r="Z599" s="210">
        <v>5.8999999999999997E-2</v>
      </c>
      <c r="AA599" s="210">
        <v>5.3150000000000003E-2</v>
      </c>
      <c r="AB599" s="210">
        <v>7.1599999999999983E-2</v>
      </c>
      <c r="AC599" s="210">
        <v>9.0250000000000011E-2</v>
      </c>
      <c r="AD599" s="210">
        <v>5.6183333333333328E-2</v>
      </c>
      <c r="AE599" s="210">
        <v>0.11333333333333334</v>
      </c>
      <c r="AF599" s="210">
        <v>6.4500000000000002E-2</v>
      </c>
      <c r="AG599" s="210">
        <v>5.5433333333333334E-2</v>
      </c>
      <c r="AH599" s="210">
        <v>5.7083333333333326E-2</v>
      </c>
      <c r="AI599" s="203"/>
      <c r="AJ599" s="204"/>
      <c r="AK599" s="204"/>
      <c r="AL599" s="204"/>
      <c r="AM599" s="204"/>
      <c r="AN599" s="204"/>
      <c r="AO599" s="204"/>
      <c r="AP599" s="204"/>
      <c r="AQ599" s="204"/>
      <c r="AR599" s="204"/>
      <c r="AS599" s="204"/>
      <c r="AT599" s="204"/>
      <c r="AU599" s="204"/>
      <c r="AV599" s="204"/>
      <c r="AW599" s="204"/>
      <c r="AX599" s="204"/>
      <c r="AY599" s="204"/>
      <c r="AZ599" s="204"/>
      <c r="BA599" s="204"/>
      <c r="BB599" s="204"/>
      <c r="BC599" s="204"/>
      <c r="BD599" s="204"/>
      <c r="BE599" s="204"/>
      <c r="BF599" s="204"/>
      <c r="BG599" s="204"/>
      <c r="BH599" s="204"/>
      <c r="BI599" s="204"/>
      <c r="BJ599" s="204"/>
      <c r="BK599" s="204"/>
      <c r="BL599" s="204"/>
      <c r="BM599" s="56"/>
    </row>
    <row r="600" spans="1:65">
      <c r="A600" s="30"/>
      <c r="B600" s="3" t="s">
        <v>276</v>
      </c>
      <c r="C600" s="29"/>
      <c r="D600" s="24">
        <v>6.25E-2</v>
      </c>
      <c r="E600" s="24">
        <v>7.0000000000000007E-2</v>
      </c>
      <c r="F600" s="24">
        <v>0.06</v>
      </c>
      <c r="G600" s="24">
        <v>7.0000000000000007E-2</v>
      </c>
      <c r="H600" s="24">
        <v>8.7175420039619603E-2</v>
      </c>
      <c r="I600" s="24">
        <v>5.5E-2</v>
      </c>
      <c r="J600" s="24">
        <v>7.0000000000000007E-2</v>
      </c>
      <c r="K600" s="24">
        <v>6.6000000000000003E-2</v>
      </c>
      <c r="L600" s="24">
        <v>0.06</v>
      </c>
      <c r="M600" s="24">
        <v>0.06</v>
      </c>
      <c r="N600" s="24">
        <v>0.06</v>
      </c>
      <c r="O600" s="24">
        <v>0.06</v>
      </c>
      <c r="P600" s="24">
        <v>0.06</v>
      </c>
      <c r="Q600" s="24">
        <v>5.6000000000000008E-2</v>
      </c>
      <c r="R600" s="24">
        <v>6.9999999999999993E-2</v>
      </c>
      <c r="S600" s="24">
        <v>6.2E-2</v>
      </c>
      <c r="T600" s="24">
        <v>0.17</v>
      </c>
      <c r="U600" s="24">
        <v>0.06</v>
      </c>
      <c r="V600" s="24">
        <v>0.04</v>
      </c>
      <c r="W600" s="24">
        <v>0.22005</v>
      </c>
      <c r="X600" s="24">
        <v>0.06</v>
      </c>
      <c r="Y600" s="24">
        <v>6.6246500000000014E-2</v>
      </c>
      <c r="Z600" s="24">
        <v>5.8999999999999997E-2</v>
      </c>
      <c r="AA600" s="24">
        <v>5.33E-2</v>
      </c>
      <c r="AB600" s="24">
        <v>7.0799999999999988E-2</v>
      </c>
      <c r="AC600" s="24">
        <v>9.1024999999999995E-2</v>
      </c>
      <c r="AD600" s="24">
        <v>5.6149999999999999E-2</v>
      </c>
      <c r="AE600" s="24">
        <v>0.12</v>
      </c>
      <c r="AF600" s="24">
        <v>6.3500000000000001E-2</v>
      </c>
      <c r="AG600" s="24">
        <v>5.6050000000000003E-2</v>
      </c>
      <c r="AH600" s="24">
        <v>5.7099999999999998E-2</v>
      </c>
      <c r="AI600" s="203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4"/>
      <c r="AT600" s="204"/>
      <c r="AU600" s="204"/>
      <c r="AV600" s="204"/>
      <c r="AW600" s="204"/>
      <c r="AX600" s="204"/>
      <c r="AY600" s="204"/>
      <c r="AZ600" s="204"/>
      <c r="BA600" s="204"/>
      <c r="BB600" s="204"/>
      <c r="BC600" s="204"/>
      <c r="BD600" s="204"/>
      <c r="BE600" s="204"/>
      <c r="BF600" s="204"/>
      <c r="BG600" s="204"/>
      <c r="BH600" s="204"/>
      <c r="BI600" s="204"/>
      <c r="BJ600" s="204"/>
      <c r="BK600" s="204"/>
      <c r="BL600" s="204"/>
      <c r="BM600" s="56"/>
    </row>
    <row r="601" spans="1:65">
      <c r="A601" s="30"/>
      <c r="B601" s="3" t="s">
        <v>277</v>
      </c>
      <c r="C601" s="29"/>
      <c r="D601" s="24">
        <v>8.1649658092772682E-4</v>
      </c>
      <c r="E601" s="24">
        <v>0</v>
      </c>
      <c r="F601" s="24">
        <v>5.1639777949432268E-3</v>
      </c>
      <c r="G601" s="24">
        <v>5.1639777949432268E-3</v>
      </c>
      <c r="H601" s="24">
        <v>3.326999782221814E-3</v>
      </c>
      <c r="I601" s="24">
        <v>5.4772255750516587E-3</v>
      </c>
      <c r="J601" s="24">
        <v>4.0824829046386332E-3</v>
      </c>
      <c r="K601" s="24">
        <v>1.8618986725025273E-3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2.0655911179772875E-3</v>
      </c>
      <c r="R601" s="24">
        <v>5.1639777949432199E-3</v>
      </c>
      <c r="S601" s="24">
        <v>7.5277265270908163E-4</v>
      </c>
      <c r="T601" s="24">
        <v>1.3662601021279466E-2</v>
      </c>
      <c r="U601" s="24">
        <v>0</v>
      </c>
      <c r="V601" s="24">
        <v>0</v>
      </c>
      <c r="W601" s="24">
        <v>1.2947998558335803E-2</v>
      </c>
      <c r="X601" s="24">
        <v>0</v>
      </c>
      <c r="Y601" s="24">
        <v>1.4807025359605378E-4</v>
      </c>
      <c r="Z601" s="24">
        <v>0</v>
      </c>
      <c r="AA601" s="24">
        <v>5.5767373974394726E-4</v>
      </c>
      <c r="AB601" s="24">
        <v>2.3596609926004237E-3</v>
      </c>
      <c r="AC601" s="24">
        <v>4.5712142806917291E-3</v>
      </c>
      <c r="AD601" s="24">
        <v>5.5647701360133717E-4</v>
      </c>
      <c r="AE601" s="24">
        <v>1.5055453054181435E-2</v>
      </c>
      <c r="AF601" s="24">
        <v>1.9748417658131518E-3</v>
      </c>
      <c r="AG601" s="24">
        <v>1.3822686666009126E-3</v>
      </c>
      <c r="AH601" s="24">
        <v>7.3325757184407488E-4</v>
      </c>
      <c r="AI601" s="203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56"/>
    </row>
    <row r="602" spans="1:65">
      <c r="A602" s="30"/>
      <c r="B602" s="3" t="s">
        <v>86</v>
      </c>
      <c r="C602" s="29"/>
      <c r="D602" s="13">
        <v>1.3029200759485004E-2</v>
      </c>
      <c r="E602" s="13">
        <v>0</v>
      </c>
      <c r="F602" s="13">
        <v>8.1536491499103581E-2</v>
      </c>
      <c r="G602" s="13">
        <v>7.7459666924148407E-2</v>
      </c>
      <c r="H602" s="13">
        <v>3.8220295875447063E-2</v>
      </c>
      <c r="I602" s="13">
        <v>9.95859195463938E-2</v>
      </c>
      <c r="J602" s="13">
        <v>5.9743652263004383E-2</v>
      </c>
      <c r="K602" s="13">
        <v>2.8353786890901431E-2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3">
        <v>3.666729795225955E-2</v>
      </c>
      <c r="R602" s="13">
        <v>7.7459666924148296E-2</v>
      </c>
      <c r="S602" s="13">
        <v>1.2108943475213109E-2</v>
      </c>
      <c r="T602" s="13">
        <v>8.1975606127676806E-2</v>
      </c>
      <c r="U602" s="13">
        <v>0</v>
      </c>
      <c r="V602" s="13">
        <v>0</v>
      </c>
      <c r="W602" s="13">
        <v>5.8952793557455474E-2</v>
      </c>
      <c r="X602" s="13">
        <v>0</v>
      </c>
      <c r="Y602" s="13">
        <v>2.2360690073249942E-3</v>
      </c>
      <c r="Z602" s="13">
        <v>0</v>
      </c>
      <c r="AA602" s="13">
        <v>1.0492450418512649E-2</v>
      </c>
      <c r="AB602" s="13">
        <v>3.2956159114531064E-2</v>
      </c>
      <c r="AC602" s="13">
        <v>5.0650573747276773E-2</v>
      </c>
      <c r="AD602" s="13">
        <v>9.9046635467458424E-3</v>
      </c>
      <c r="AE602" s="13">
        <v>0.13284223283101265</v>
      </c>
      <c r="AF602" s="13">
        <v>3.0617701795552739E-2</v>
      </c>
      <c r="AG602" s="13">
        <v>2.4935694526775333E-2</v>
      </c>
      <c r="AH602" s="13">
        <v>1.2845388119896203E-2</v>
      </c>
      <c r="AI602" s="150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278</v>
      </c>
      <c r="C603" s="29"/>
      <c r="D603" s="13">
        <v>1.7085182342962746E-2</v>
      </c>
      <c r="E603" s="13">
        <v>0.13610578878735224</v>
      </c>
      <c r="F603" s="13">
        <v>2.7905237474270983E-2</v>
      </c>
      <c r="G603" s="13">
        <v>8.2005513130811503E-2</v>
      </c>
      <c r="H603" s="13">
        <v>0.41279601220783513</v>
      </c>
      <c r="I603" s="13">
        <v>-0.10734545166708054</v>
      </c>
      <c r="J603" s="13">
        <v>0.10905565095908187</v>
      </c>
      <c r="K603" s="13">
        <v>6.5775430433849369E-2</v>
      </c>
      <c r="L603" s="13">
        <v>-2.6195038182269648E-2</v>
      </c>
      <c r="M603" s="13">
        <v>-2.6195038182269648E-2</v>
      </c>
      <c r="N603" s="13">
        <v>-2.6195038182269648E-2</v>
      </c>
      <c r="O603" s="13">
        <v>-2.6195038182269648E-2</v>
      </c>
      <c r="P603" s="13">
        <v>-2.6195038182269648E-2</v>
      </c>
      <c r="Q603" s="13">
        <v>-8.5705341404464397E-2</v>
      </c>
      <c r="R603" s="13">
        <v>8.2005513130811503E-2</v>
      </c>
      <c r="S603" s="13">
        <v>8.97014099448179E-3</v>
      </c>
      <c r="T603" s="13">
        <v>1.7050137828270286</v>
      </c>
      <c r="U603" s="13">
        <v>-2.6195038182269648E-2</v>
      </c>
      <c r="V603" s="13">
        <v>-0.3507966921215131</v>
      </c>
      <c r="W603" s="13">
        <v>2.5646671630094584</v>
      </c>
      <c r="X603" s="13">
        <v>-2.6195038182269648E-2</v>
      </c>
      <c r="Y603" s="13">
        <v>7.4739846110138064E-2</v>
      </c>
      <c r="Z603" s="13">
        <v>-4.2425120879231892E-2</v>
      </c>
      <c r="AA603" s="13">
        <v>-0.13737110465646052</v>
      </c>
      <c r="AB603" s="13">
        <v>0.1620739211024913</v>
      </c>
      <c r="AC603" s="13">
        <v>0.46476496340083617</v>
      </c>
      <c r="AD603" s="13">
        <v>-8.8139853809008684E-2</v>
      </c>
      <c r="AE603" s="13">
        <v>0.83940937232237967</v>
      </c>
      <c r="AF603" s="13">
        <v>4.6840333954060176E-2</v>
      </c>
      <c r="AG603" s="13">
        <v>-0.10031241583173023</v>
      </c>
      <c r="AH603" s="13">
        <v>-7.3532779381742741E-2</v>
      </c>
      <c r="AI603" s="150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279</v>
      </c>
      <c r="C604" s="47"/>
      <c r="D604" s="45">
        <v>7.0000000000000007E-2</v>
      </c>
      <c r="E604" s="45">
        <v>1.17</v>
      </c>
      <c r="F604" s="45">
        <v>0.17</v>
      </c>
      <c r="G604" s="45">
        <v>0.67</v>
      </c>
      <c r="H604" s="45">
        <v>3.73</v>
      </c>
      <c r="I604" s="45">
        <v>1.07</v>
      </c>
      <c r="J604" s="45">
        <v>0.92</v>
      </c>
      <c r="K604" s="45">
        <v>0.52</v>
      </c>
      <c r="L604" s="45">
        <v>0.32</v>
      </c>
      <c r="M604" s="45">
        <v>0.32</v>
      </c>
      <c r="N604" s="45">
        <v>0.32</v>
      </c>
      <c r="O604" s="45">
        <v>0.32</v>
      </c>
      <c r="P604" s="45">
        <v>0.32</v>
      </c>
      <c r="Q604" s="45">
        <v>0.87</v>
      </c>
      <c r="R604" s="45">
        <v>0.67</v>
      </c>
      <c r="S604" s="45">
        <v>0</v>
      </c>
      <c r="T604" s="45">
        <v>15.66</v>
      </c>
      <c r="U604" s="45">
        <v>0.32</v>
      </c>
      <c r="V604" s="45">
        <v>3.32</v>
      </c>
      <c r="W604" s="45">
        <v>23.6</v>
      </c>
      <c r="X604" s="45">
        <v>0.32</v>
      </c>
      <c r="Y604" s="45">
        <v>0.61</v>
      </c>
      <c r="Z604" s="45">
        <v>0.42</v>
      </c>
      <c r="AA604" s="45">
        <v>1.35</v>
      </c>
      <c r="AB604" s="45">
        <v>1.41</v>
      </c>
      <c r="AC604" s="45">
        <v>4.21</v>
      </c>
      <c r="AD604" s="45">
        <v>0.9</v>
      </c>
      <c r="AE604" s="45">
        <v>7.67</v>
      </c>
      <c r="AF604" s="45">
        <v>0.35</v>
      </c>
      <c r="AG604" s="45">
        <v>1.01</v>
      </c>
      <c r="AH604" s="45">
        <v>0.76</v>
      </c>
      <c r="AI604" s="150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BM605" s="55"/>
    </row>
    <row r="606" spans="1:65" ht="15">
      <c r="B606" s="8" t="s">
        <v>554</v>
      </c>
      <c r="BM606" s="28" t="s">
        <v>66</v>
      </c>
    </row>
    <row r="607" spans="1:65" ht="15">
      <c r="A607" s="25" t="s">
        <v>29</v>
      </c>
      <c r="B607" s="18" t="s">
        <v>111</v>
      </c>
      <c r="C607" s="15" t="s">
        <v>112</v>
      </c>
      <c r="D607" s="16" t="s">
        <v>228</v>
      </c>
      <c r="E607" s="17" t="s">
        <v>228</v>
      </c>
      <c r="F607" s="17" t="s">
        <v>228</v>
      </c>
      <c r="G607" s="17" t="s">
        <v>228</v>
      </c>
      <c r="H607" s="17" t="s">
        <v>228</v>
      </c>
      <c r="I607" s="17" t="s">
        <v>228</v>
      </c>
      <c r="J607" s="17" t="s">
        <v>228</v>
      </c>
      <c r="K607" s="17" t="s">
        <v>228</v>
      </c>
      <c r="L607" s="17" t="s">
        <v>228</v>
      </c>
      <c r="M607" s="17" t="s">
        <v>228</v>
      </c>
      <c r="N607" s="17" t="s">
        <v>228</v>
      </c>
      <c r="O607" s="17" t="s">
        <v>228</v>
      </c>
      <c r="P607" s="17" t="s">
        <v>228</v>
      </c>
      <c r="Q607" s="17" t="s">
        <v>228</v>
      </c>
      <c r="R607" s="17" t="s">
        <v>228</v>
      </c>
      <c r="S607" s="17" t="s">
        <v>228</v>
      </c>
      <c r="T607" s="17" t="s">
        <v>228</v>
      </c>
      <c r="U607" s="17" t="s">
        <v>228</v>
      </c>
      <c r="V607" s="17" t="s">
        <v>228</v>
      </c>
      <c r="W607" s="17" t="s">
        <v>228</v>
      </c>
      <c r="X607" s="17" t="s">
        <v>228</v>
      </c>
      <c r="Y607" s="17" t="s">
        <v>228</v>
      </c>
      <c r="Z607" s="17" t="s">
        <v>228</v>
      </c>
      <c r="AA607" s="17" t="s">
        <v>228</v>
      </c>
      <c r="AB607" s="17" t="s">
        <v>228</v>
      </c>
      <c r="AC607" s="17" t="s">
        <v>228</v>
      </c>
      <c r="AD607" s="17" t="s">
        <v>228</v>
      </c>
      <c r="AE607" s="150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229</v>
      </c>
      <c r="C608" s="9" t="s">
        <v>229</v>
      </c>
      <c r="D608" s="148" t="s">
        <v>231</v>
      </c>
      <c r="E608" s="149" t="s">
        <v>232</v>
      </c>
      <c r="F608" s="149" t="s">
        <v>233</v>
      </c>
      <c r="G608" s="149" t="s">
        <v>234</v>
      </c>
      <c r="H608" s="149" t="s">
        <v>235</v>
      </c>
      <c r="I608" s="149" t="s">
        <v>236</v>
      </c>
      <c r="J608" s="149" t="s">
        <v>237</v>
      </c>
      <c r="K608" s="149" t="s">
        <v>238</v>
      </c>
      <c r="L608" s="149" t="s">
        <v>239</v>
      </c>
      <c r="M608" s="149" t="s">
        <v>240</v>
      </c>
      <c r="N608" s="149" t="s">
        <v>241</v>
      </c>
      <c r="O608" s="149" t="s">
        <v>242</v>
      </c>
      <c r="P608" s="149" t="s">
        <v>243</v>
      </c>
      <c r="Q608" s="149" t="s">
        <v>245</v>
      </c>
      <c r="R608" s="149" t="s">
        <v>246</v>
      </c>
      <c r="S608" s="149" t="s">
        <v>248</v>
      </c>
      <c r="T608" s="149" t="s">
        <v>249</v>
      </c>
      <c r="U608" s="149" t="s">
        <v>304</v>
      </c>
      <c r="V608" s="149" t="s">
        <v>251</v>
      </c>
      <c r="W608" s="149" t="s">
        <v>252</v>
      </c>
      <c r="X608" s="149" t="s">
        <v>257</v>
      </c>
      <c r="Y608" s="149" t="s">
        <v>305</v>
      </c>
      <c r="Z608" s="149" t="s">
        <v>260</v>
      </c>
      <c r="AA608" s="149" t="s">
        <v>262</v>
      </c>
      <c r="AB608" s="149" t="s">
        <v>266</v>
      </c>
      <c r="AC608" s="149" t="s">
        <v>267</v>
      </c>
      <c r="AD608" s="149" t="s">
        <v>268</v>
      </c>
      <c r="AE608" s="150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306</v>
      </c>
      <c r="E609" s="11" t="s">
        <v>307</v>
      </c>
      <c r="F609" s="11" t="s">
        <v>307</v>
      </c>
      <c r="G609" s="11" t="s">
        <v>306</v>
      </c>
      <c r="H609" s="11" t="s">
        <v>115</v>
      </c>
      <c r="I609" s="11" t="s">
        <v>307</v>
      </c>
      <c r="J609" s="11" t="s">
        <v>306</v>
      </c>
      <c r="K609" s="11" t="s">
        <v>306</v>
      </c>
      <c r="L609" s="11" t="s">
        <v>307</v>
      </c>
      <c r="M609" s="11" t="s">
        <v>307</v>
      </c>
      <c r="N609" s="11" t="s">
        <v>307</v>
      </c>
      <c r="O609" s="11" t="s">
        <v>307</v>
      </c>
      <c r="P609" s="11" t="s">
        <v>307</v>
      </c>
      <c r="Q609" s="11" t="s">
        <v>307</v>
      </c>
      <c r="R609" s="11" t="s">
        <v>306</v>
      </c>
      <c r="S609" s="11" t="s">
        <v>306</v>
      </c>
      <c r="T609" s="11" t="s">
        <v>307</v>
      </c>
      <c r="U609" s="11" t="s">
        <v>307</v>
      </c>
      <c r="V609" s="11" t="s">
        <v>115</v>
      </c>
      <c r="W609" s="11" t="s">
        <v>115</v>
      </c>
      <c r="X609" s="11" t="s">
        <v>306</v>
      </c>
      <c r="Y609" s="11" t="s">
        <v>306</v>
      </c>
      <c r="Z609" s="11" t="s">
        <v>306</v>
      </c>
      <c r="AA609" s="11" t="s">
        <v>115</v>
      </c>
      <c r="AB609" s="11" t="s">
        <v>306</v>
      </c>
      <c r="AC609" s="11" t="s">
        <v>306</v>
      </c>
      <c r="AD609" s="11" t="s">
        <v>306</v>
      </c>
      <c r="AE609" s="150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150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2</v>
      </c>
    </row>
    <row r="611" spans="1:65">
      <c r="A611" s="30"/>
      <c r="B611" s="18">
        <v>1</v>
      </c>
      <c r="C611" s="14">
        <v>1</v>
      </c>
      <c r="D611" s="22">
        <v>3.7</v>
      </c>
      <c r="E611" s="22">
        <v>4</v>
      </c>
      <c r="F611" s="22">
        <v>3.9</v>
      </c>
      <c r="G611" s="22">
        <v>3.5</v>
      </c>
      <c r="H611" s="22">
        <v>3.8242069271195747</v>
      </c>
      <c r="I611" s="22">
        <v>3.5</v>
      </c>
      <c r="J611" s="22">
        <v>3.6</v>
      </c>
      <c r="K611" s="22">
        <v>3.87</v>
      </c>
      <c r="L611" s="22">
        <v>4.2</v>
      </c>
      <c r="M611" s="22">
        <v>4.0999999999999996</v>
      </c>
      <c r="N611" s="22">
        <v>4.0999999999999996</v>
      </c>
      <c r="O611" s="22">
        <v>4.3</v>
      </c>
      <c r="P611" s="22">
        <v>4.8</v>
      </c>
      <c r="Q611" s="22">
        <v>3.3</v>
      </c>
      <c r="R611" s="22">
        <v>3.7</v>
      </c>
      <c r="S611" s="22">
        <v>3.8</v>
      </c>
      <c r="T611" s="22">
        <v>3.6</v>
      </c>
      <c r="U611" s="22">
        <v>3.4</v>
      </c>
      <c r="V611" s="22">
        <v>4.0999999999999996</v>
      </c>
      <c r="W611" s="145">
        <v>10.084899999999999</v>
      </c>
      <c r="X611" s="145">
        <v>5.2</v>
      </c>
      <c r="Y611" s="22">
        <v>4.1256394773033511</v>
      </c>
      <c r="Z611" s="22">
        <v>3.41</v>
      </c>
      <c r="AA611" s="145" t="s">
        <v>96</v>
      </c>
      <c r="AB611" s="22">
        <v>3.5</v>
      </c>
      <c r="AC611" s="22">
        <v>3.62</v>
      </c>
      <c r="AD611" s="22">
        <v>3.79</v>
      </c>
      <c r="AE611" s="150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3.6</v>
      </c>
      <c r="E612" s="11">
        <v>4.0999999999999996</v>
      </c>
      <c r="F612" s="11">
        <v>3.6</v>
      </c>
      <c r="G612" s="11">
        <v>3.6</v>
      </c>
      <c r="H612" s="11">
        <v>3.6478683726512546</v>
      </c>
      <c r="I612" s="11">
        <v>2.9</v>
      </c>
      <c r="J612" s="11">
        <v>3.6</v>
      </c>
      <c r="K612" s="11">
        <v>3.9899999999999998</v>
      </c>
      <c r="L612" s="11">
        <v>4.2</v>
      </c>
      <c r="M612" s="11">
        <v>4.0999999999999996</v>
      </c>
      <c r="N612" s="11">
        <v>4.0999999999999996</v>
      </c>
      <c r="O612" s="11">
        <v>4</v>
      </c>
      <c r="P612" s="11">
        <v>4.4000000000000004</v>
      </c>
      <c r="Q612" s="11">
        <v>3.15</v>
      </c>
      <c r="R612" s="11">
        <v>3.8</v>
      </c>
      <c r="S612" s="11">
        <v>3.9</v>
      </c>
      <c r="T612" s="11">
        <v>3.8</v>
      </c>
      <c r="U612" s="11">
        <v>3.3</v>
      </c>
      <c r="V612" s="11">
        <v>4.0999999999999996</v>
      </c>
      <c r="W612" s="151">
        <v>11.183400000000001</v>
      </c>
      <c r="X612" s="146">
        <v>5.3</v>
      </c>
      <c r="Y612" s="11">
        <v>3.4744202012163981</v>
      </c>
      <c r="Z612" s="11">
        <v>3.0150000000000001</v>
      </c>
      <c r="AA612" s="146" t="s">
        <v>96</v>
      </c>
      <c r="AB612" s="11">
        <v>3.7</v>
      </c>
      <c r="AC612" s="11">
        <v>3.58</v>
      </c>
      <c r="AD612" s="11">
        <v>3.9399999999999995</v>
      </c>
      <c r="AE612" s="150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7</v>
      </c>
    </row>
    <row r="613" spans="1:65">
      <c r="A613" s="30"/>
      <c r="B613" s="19">
        <v>1</v>
      </c>
      <c r="C613" s="9">
        <v>3</v>
      </c>
      <c r="D613" s="11">
        <v>3.8</v>
      </c>
      <c r="E613" s="11">
        <v>4</v>
      </c>
      <c r="F613" s="11">
        <v>3.7</v>
      </c>
      <c r="G613" s="11">
        <v>3.6</v>
      </c>
      <c r="H613" s="11">
        <v>3.6334183997211849</v>
      </c>
      <c r="I613" s="11">
        <v>3.1</v>
      </c>
      <c r="J613" s="11">
        <v>4.0999999999999996</v>
      </c>
      <c r="K613" s="11">
        <v>4.0199999999999996</v>
      </c>
      <c r="L613" s="11">
        <v>4.0999999999999996</v>
      </c>
      <c r="M613" s="11">
        <v>4.0999999999999996</v>
      </c>
      <c r="N613" s="11">
        <v>4.2</v>
      </c>
      <c r="O613" s="11">
        <v>4.0999999999999996</v>
      </c>
      <c r="P613" s="11">
        <v>4.5999999999999996</v>
      </c>
      <c r="Q613" s="11">
        <v>3.22</v>
      </c>
      <c r="R613" s="11">
        <v>3.7</v>
      </c>
      <c r="S613" s="11">
        <v>4.2</v>
      </c>
      <c r="T613" s="11">
        <v>3.6</v>
      </c>
      <c r="U613" s="11">
        <v>3.3</v>
      </c>
      <c r="V613" s="11">
        <v>4</v>
      </c>
      <c r="W613" s="146">
        <v>10.1275</v>
      </c>
      <c r="X613" s="146">
        <v>5.2</v>
      </c>
      <c r="Y613" s="11">
        <v>3.5634773011857765</v>
      </c>
      <c r="Z613" s="11">
        <v>2.94</v>
      </c>
      <c r="AA613" s="146" t="s">
        <v>96</v>
      </c>
      <c r="AB613" s="11">
        <v>3.5</v>
      </c>
      <c r="AC613" s="11">
        <v>3.48</v>
      </c>
      <c r="AD613" s="11">
        <v>3.76</v>
      </c>
      <c r="AE613" s="150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3.7</v>
      </c>
      <c r="E614" s="11">
        <v>4</v>
      </c>
      <c r="F614" s="11">
        <v>3.7</v>
      </c>
      <c r="G614" s="11">
        <v>3.8</v>
      </c>
      <c r="H614" s="11">
        <v>3.7255652483812347</v>
      </c>
      <c r="I614" s="11">
        <v>3.5</v>
      </c>
      <c r="J614" s="11">
        <v>4.5999999999999996</v>
      </c>
      <c r="K614" s="11">
        <v>3.61</v>
      </c>
      <c r="L614" s="11">
        <v>4.0999999999999996</v>
      </c>
      <c r="M614" s="11">
        <v>4.0999999999999996</v>
      </c>
      <c r="N614" s="11">
        <v>4.0999999999999996</v>
      </c>
      <c r="O614" s="11">
        <v>4</v>
      </c>
      <c r="P614" s="11">
        <v>4.5</v>
      </c>
      <c r="Q614" s="11">
        <v>3.12</v>
      </c>
      <c r="R614" s="11">
        <v>3.6</v>
      </c>
      <c r="S614" s="11">
        <v>4</v>
      </c>
      <c r="T614" s="11">
        <v>3.8</v>
      </c>
      <c r="U614" s="11">
        <v>3.2</v>
      </c>
      <c r="V614" s="11">
        <v>4.0999999999999996</v>
      </c>
      <c r="W614" s="146">
        <v>10.5199</v>
      </c>
      <c r="X614" s="146">
        <v>5.3</v>
      </c>
      <c r="Y614" s="11">
        <v>3.579010390366085</v>
      </c>
      <c r="Z614" s="11">
        <v>2.9849999999999999</v>
      </c>
      <c r="AA614" s="146" t="s">
        <v>96</v>
      </c>
      <c r="AB614" s="11">
        <v>3.5</v>
      </c>
      <c r="AC614" s="11">
        <v>3.84</v>
      </c>
      <c r="AD614" s="11">
        <v>3.87</v>
      </c>
      <c r="AE614" s="150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3.7842425586933928</v>
      </c>
    </row>
    <row r="615" spans="1:65">
      <c r="A615" s="30"/>
      <c r="B615" s="19">
        <v>1</v>
      </c>
      <c r="C615" s="9">
        <v>5</v>
      </c>
      <c r="D615" s="11">
        <v>3.7</v>
      </c>
      <c r="E615" s="11">
        <v>4.2</v>
      </c>
      <c r="F615" s="11">
        <v>3.5</v>
      </c>
      <c r="G615" s="11">
        <v>3.8</v>
      </c>
      <c r="H615" s="11">
        <v>3.8854527664830343</v>
      </c>
      <c r="I615" s="11">
        <v>3.2</v>
      </c>
      <c r="J615" s="11">
        <v>4.5</v>
      </c>
      <c r="K615" s="11">
        <v>3.8500000000000005</v>
      </c>
      <c r="L615" s="11">
        <v>4.2</v>
      </c>
      <c r="M615" s="11">
        <v>4</v>
      </c>
      <c r="N615" s="11">
        <v>4.2</v>
      </c>
      <c r="O615" s="11">
        <v>4.2</v>
      </c>
      <c r="P615" s="11">
        <v>4.3</v>
      </c>
      <c r="Q615" s="11">
        <v>3.07</v>
      </c>
      <c r="R615" s="11">
        <v>3.6</v>
      </c>
      <c r="S615" s="11">
        <v>4</v>
      </c>
      <c r="T615" s="11">
        <v>3.5</v>
      </c>
      <c r="U615" s="11">
        <v>3.1</v>
      </c>
      <c r="V615" s="11">
        <v>4.2</v>
      </c>
      <c r="W615" s="146">
        <v>9.7530999999999999</v>
      </c>
      <c r="X615" s="146">
        <v>5.4</v>
      </c>
      <c r="Y615" s="11">
        <v>3.2603846011610784</v>
      </c>
      <c r="Z615" s="11">
        <v>3</v>
      </c>
      <c r="AA615" s="146" t="s">
        <v>96</v>
      </c>
      <c r="AB615" s="11">
        <v>3.4</v>
      </c>
      <c r="AC615" s="11">
        <v>4.04</v>
      </c>
      <c r="AD615" s="11">
        <v>3.66</v>
      </c>
      <c r="AE615" s="150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46</v>
      </c>
    </row>
    <row r="616" spans="1:65">
      <c r="A616" s="30"/>
      <c r="B616" s="19">
        <v>1</v>
      </c>
      <c r="C616" s="9">
        <v>6</v>
      </c>
      <c r="D616" s="11">
        <v>3.7</v>
      </c>
      <c r="E616" s="11">
        <v>4.0999999999999996</v>
      </c>
      <c r="F616" s="11">
        <v>3.6</v>
      </c>
      <c r="G616" s="11">
        <v>3.7</v>
      </c>
      <c r="H616" s="11">
        <v>3.7822035710655548</v>
      </c>
      <c r="I616" s="11">
        <v>3.8</v>
      </c>
      <c r="J616" s="11">
        <v>4.5999999999999996</v>
      </c>
      <c r="K616" s="11">
        <v>3.66</v>
      </c>
      <c r="L616" s="11">
        <v>4.0999999999999996</v>
      </c>
      <c r="M616" s="11">
        <v>4.2</v>
      </c>
      <c r="N616" s="11">
        <v>4.2</v>
      </c>
      <c r="O616" s="11">
        <v>4.2</v>
      </c>
      <c r="P616" s="11">
        <v>4.5999999999999996</v>
      </c>
      <c r="Q616" s="11">
        <v>3.14</v>
      </c>
      <c r="R616" s="11">
        <v>3.7</v>
      </c>
      <c r="S616" s="11">
        <v>4.3</v>
      </c>
      <c r="T616" s="11">
        <v>3.7</v>
      </c>
      <c r="U616" s="11">
        <v>3.1</v>
      </c>
      <c r="V616" s="11">
        <v>4</v>
      </c>
      <c r="W616" s="146">
        <v>10.2021</v>
      </c>
      <c r="X616" s="151">
        <v>5.8</v>
      </c>
      <c r="Y616" s="11">
        <v>3.5692811951940815</v>
      </c>
      <c r="Z616" s="11">
        <v>3.1399999999999997</v>
      </c>
      <c r="AA616" s="146" t="s">
        <v>96</v>
      </c>
      <c r="AB616" s="11">
        <v>3.5</v>
      </c>
      <c r="AC616" s="11">
        <v>3.82</v>
      </c>
      <c r="AD616" s="11">
        <v>3.67</v>
      </c>
      <c r="AE616" s="150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275</v>
      </c>
      <c r="C617" s="12"/>
      <c r="D617" s="23">
        <v>3.6999999999999997</v>
      </c>
      <c r="E617" s="23">
        <v>4.0666666666666664</v>
      </c>
      <c r="F617" s="23">
        <v>3.6666666666666665</v>
      </c>
      <c r="G617" s="23">
        <v>3.6666666666666665</v>
      </c>
      <c r="H617" s="23">
        <v>3.7497858809036395</v>
      </c>
      <c r="I617" s="23">
        <v>3.3333333333333335</v>
      </c>
      <c r="J617" s="23">
        <v>4.166666666666667</v>
      </c>
      <c r="K617" s="23">
        <v>3.8333333333333335</v>
      </c>
      <c r="L617" s="23">
        <v>4.1499999999999995</v>
      </c>
      <c r="M617" s="23">
        <v>4.0999999999999996</v>
      </c>
      <c r="N617" s="23">
        <v>4.1499999999999995</v>
      </c>
      <c r="O617" s="23">
        <v>4.1333333333333329</v>
      </c>
      <c r="P617" s="23">
        <v>4.5333333333333323</v>
      </c>
      <c r="Q617" s="23">
        <v>3.1666666666666665</v>
      </c>
      <c r="R617" s="23">
        <v>3.6833333333333331</v>
      </c>
      <c r="S617" s="23">
        <v>4.0333333333333332</v>
      </c>
      <c r="T617" s="23">
        <v>3.6666666666666665</v>
      </c>
      <c r="U617" s="23">
        <v>3.2333333333333338</v>
      </c>
      <c r="V617" s="23">
        <v>4.083333333333333</v>
      </c>
      <c r="W617" s="23">
        <v>10.311816666666667</v>
      </c>
      <c r="X617" s="23">
        <v>5.3666666666666663</v>
      </c>
      <c r="Y617" s="23">
        <v>3.5953688610711283</v>
      </c>
      <c r="Z617" s="23">
        <v>3.0816666666666666</v>
      </c>
      <c r="AA617" s="23" t="s">
        <v>706</v>
      </c>
      <c r="AB617" s="23">
        <v>3.5166666666666662</v>
      </c>
      <c r="AC617" s="23">
        <v>3.73</v>
      </c>
      <c r="AD617" s="23">
        <v>3.7816666666666663</v>
      </c>
      <c r="AE617" s="150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276</v>
      </c>
      <c r="C618" s="29"/>
      <c r="D618" s="11">
        <v>3.7</v>
      </c>
      <c r="E618" s="11">
        <v>4.05</v>
      </c>
      <c r="F618" s="11">
        <v>3.6500000000000004</v>
      </c>
      <c r="G618" s="11">
        <v>3.6500000000000004</v>
      </c>
      <c r="H618" s="11">
        <v>3.753884409723395</v>
      </c>
      <c r="I618" s="11">
        <v>3.35</v>
      </c>
      <c r="J618" s="11">
        <v>4.3</v>
      </c>
      <c r="K618" s="11">
        <v>3.8600000000000003</v>
      </c>
      <c r="L618" s="11">
        <v>4.1500000000000004</v>
      </c>
      <c r="M618" s="11">
        <v>4.0999999999999996</v>
      </c>
      <c r="N618" s="11">
        <v>4.1500000000000004</v>
      </c>
      <c r="O618" s="11">
        <v>4.1500000000000004</v>
      </c>
      <c r="P618" s="11">
        <v>4.55</v>
      </c>
      <c r="Q618" s="11">
        <v>3.145</v>
      </c>
      <c r="R618" s="11">
        <v>3.7</v>
      </c>
      <c r="S618" s="11">
        <v>4</v>
      </c>
      <c r="T618" s="11">
        <v>3.6500000000000004</v>
      </c>
      <c r="U618" s="11">
        <v>3.25</v>
      </c>
      <c r="V618" s="11">
        <v>4.0999999999999996</v>
      </c>
      <c r="W618" s="11">
        <v>10.1648</v>
      </c>
      <c r="X618" s="11">
        <v>5.3</v>
      </c>
      <c r="Y618" s="11">
        <v>3.566379248189929</v>
      </c>
      <c r="Z618" s="11">
        <v>3.0075000000000003</v>
      </c>
      <c r="AA618" s="11" t="s">
        <v>706</v>
      </c>
      <c r="AB618" s="11">
        <v>3.5</v>
      </c>
      <c r="AC618" s="11">
        <v>3.7199999999999998</v>
      </c>
      <c r="AD618" s="11">
        <v>3.7749999999999999</v>
      </c>
      <c r="AE618" s="150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277</v>
      </c>
      <c r="C619" s="29"/>
      <c r="D619" s="24">
        <v>6.3245553203367499E-2</v>
      </c>
      <c r="E619" s="24">
        <v>8.1649658092772609E-2</v>
      </c>
      <c r="F619" s="24">
        <v>0.13662601021279461</v>
      </c>
      <c r="G619" s="24">
        <v>0.12110601416389957</v>
      </c>
      <c r="H619" s="24">
        <v>9.9508904931197115E-2</v>
      </c>
      <c r="I619" s="24">
        <v>0.32659863237109038</v>
      </c>
      <c r="J619" s="24">
        <v>0.47609522856952174</v>
      </c>
      <c r="K619" s="24">
        <v>0.16788885212147539</v>
      </c>
      <c r="L619" s="24">
        <v>5.4772255750516897E-2</v>
      </c>
      <c r="M619" s="24">
        <v>6.3245553203367638E-2</v>
      </c>
      <c r="N619" s="24">
        <v>5.4772255750516911E-2</v>
      </c>
      <c r="O619" s="24">
        <v>0.12110601416389968</v>
      </c>
      <c r="P619" s="24">
        <v>0.17511900715418252</v>
      </c>
      <c r="Q619" s="24">
        <v>8.1404340588611526E-2</v>
      </c>
      <c r="R619" s="24">
        <v>7.5277265270908028E-2</v>
      </c>
      <c r="S619" s="24">
        <v>0.18618986725025258</v>
      </c>
      <c r="T619" s="24">
        <v>0.12110601416389959</v>
      </c>
      <c r="U619" s="24">
        <v>0.12110601416389956</v>
      </c>
      <c r="V619" s="24">
        <v>7.5277265270908111E-2</v>
      </c>
      <c r="W619" s="24">
        <v>0.49246767372759304</v>
      </c>
      <c r="X619" s="24">
        <v>0.22509257354845499</v>
      </c>
      <c r="Y619" s="24">
        <v>0.28635474384549026</v>
      </c>
      <c r="Z619" s="24">
        <v>0.17420294677951542</v>
      </c>
      <c r="AA619" s="24" t="s">
        <v>706</v>
      </c>
      <c r="AB619" s="24">
        <v>9.831920802501759E-2</v>
      </c>
      <c r="AC619" s="24">
        <v>0.20659138413786762</v>
      </c>
      <c r="AD619" s="24">
        <v>0.11016654059498572</v>
      </c>
      <c r="AE619" s="150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86</v>
      </c>
      <c r="C620" s="29"/>
      <c r="D620" s="13">
        <v>1.7093392757666893E-2</v>
      </c>
      <c r="E620" s="13">
        <v>2.0077784776911297E-2</v>
      </c>
      <c r="F620" s="13">
        <v>3.7261639148943988E-2</v>
      </c>
      <c r="G620" s="13">
        <v>3.3028912953790797E-2</v>
      </c>
      <c r="H620" s="13">
        <v>2.6537223215320507E-2</v>
      </c>
      <c r="I620" s="13">
        <v>9.7979589711327114E-2</v>
      </c>
      <c r="J620" s="13">
        <v>0.11426285485668521</v>
      </c>
      <c r="K620" s="13">
        <v>4.3797091857776187E-2</v>
      </c>
      <c r="L620" s="13">
        <v>1.3198133915787206E-2</v>
      </c>
      <c r="M620" s="13">
        <v>1.5425744683748206E-2</v>
      </c>
      <c r="N620" s="13">
        <v>1.3198133915787209E-2</v>
      </c>
      <c r="O620" s="13">
        <v>2.9299842136427345E-2</v>
      </c>
      <c r="P620" s="13">
        <v>3.8629192754599091E-2</v>
      </c>
      <c r="Q620" s="13">
        <v>2.5706633870087852E-2</v>
      </c>
      <c r="R620" s="13">
        <v>2.0437266589386795E-2</v>
      </c>
      <c r="S620" s="13">
        <v>4.6162777004194855E-2</v>
      </c>
      <c r="T620" s="13">
        <v>3.3028912953790797E-2</v>
      </c>
      <c r="U620" s="13">
        <v>3.7455468298113262E-2</v>
      </c>
      <c r="V620" s="13">
        <v>1.8435248637773415E-2</v>
      </c>
      <c r="W620" s="13">
        <v>4.7757605633109559E-2</v>
      </c>
      <c r="X620" s="13">
        <v>4.1942715568035097E-2</v>
      </c>
      <c r="Y620" s="13">
        <v>7.9645442487416923E-2</v>
      </c>
      <c r="Z620" s="13">
        <v>5.6528809122611823E-2</v>
      </c>
      <c r="AA620" s="13" t="s">
        <v>706</v>
      </c>
      <c r="AB620" s="13">
        <v>2.7958068632706428E-2</v>
      </c>
      <c r="AC620" s="13">
        <v>5.5386430063771482E-2</v>
      </c>
      <c r="AD620" s="13">
        <v>2.9131742775227606E-2</v>
      </c>
      <c r="AE620" s="150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278</v>
      </c>
      <c r="C621" s="29"/>
      <c r="D621" s="13">
        <v>-2.2261405654314115E-2</v>
      </c>
      <c r="E621" s="13">
        <v>7.4631608199762889E-2</v>
      </c>
      <c r="F621" s="13">
        <v>-3.1069861459230075E-2</v>
      </c>
      <c r="G621" s="13">
        <v>-3.1069861459230075E-2</v>
      </c>
      <c r="H621" s="13">
        <v>-9.1053037048582919E-3</v>
      </c>
      <c r="I621" s="13">
        <v>-0.1191544195083909</v>
      </c>
      <c r="J621" s="13">
        <v>0.10105697561451144</v>
      </c>
      <c r="K621" s="13">
        <v>1.2972417565350502E-2</v>
      </c>
      <c r="L621" s="13">
        <v>9.6652747712053122E-2</v>
      </c>
      <c r="M621" s="13">
        <v>8.3440064004679071E-2</v>
      </c>
      <c r="N621" s="13">
        <v>9.6652747712053122E-2</v>
      </c>
      <c r="O621" s="13">
        <v>9.2248519809595031E-2</v>
      </c>
      <c r="P621" s="13">
        <v>0.19794998946858788</v>
      </c>
      <c r="Q621" s="13">
        <v>-0.16319669853297147</v>
      </c>
      <c r="R621" s="13">
        <v>-2.6665633556772095E-2</v>
      </c>
      <c r="S621" s="13">
        <v>6.5823152394846929E-2</v>
      </c>
      <c r="T621" s="13">
        <v>-3.1069861459230075E-2</v>
      </c>
      <c r="U621" s="13">
        <v>-0.14557978692313911</v>
      </c>
      <c r="V621" s="13">
        <v>7.903583610222098E-2</v>
      </c>
      <c r="W621" s="13">
        <v>1.7249354413019149</v>
      </c>
      <c r="X621" s="13">
        <v>0.41816138459149044</v>
      </c>
      <c r="Y621" s="13">
        <v>-4.9910568546504108E-2</v>
      </c>
      <c r="Z621" s="13">
        <v>-0.18565826083550752</v>
      </c>
      <c r="AA621" s="13" t="s">
        <v>706</v>
      </c>
      <c r="AB621" s="13">
        <v>-7.0707912581352672E-2</v>
      </c>
      <c r="AC621" s="13">
        <v>-1.4333795429889551E-2</v>
      </c>
      <c r="AD621" s="13">
        <v>-6.8068893226969074E-4</v>
      </c>
      <c r="AE621" s="150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279</v>
      </c>
      <c r="C622" s="47"/>
      <c r="D622" s="45">
        <v>0.18</v>
      </c>
      <c r="E622" s="45">
        <v>0.64</v>
      </c>
      <c r="F622" s="45">
        <v>0.26</v>
      </c>
      <c r="G622" s="45">
        <v>0.26</v>
      </c>
      <c r="H622" s="45">
        <v>7.0000000000000007E-2</v>
      </c>
      <c r="I622" s="45">
        <v>1</v>
      </c>
      <c r="J622" s="45">
        <v>0.86</v>
      </c>
      <c r="K622" s="45">
        <v>0.12</v>
      </c>
      <c r="L622" s="45">
        <v>0.82</v>
      </c>
      <c r="M622" s="45">
        <v>0.71</v>
      </c>
      <c r="N622" s="45">
        <v>0.82</v>
      </c>
      <c r="O622" s="45">
        <v>0.79</v>
      </c>
      <c r="P622" s="45">
        <v>1.68</v>
      </c>
      <c r="Q622" s="45">
        <v>1.37</v>
      </c>
      <c r="R622" s="45">
        <v>0.22</v>
      </c>
      <c r="S622" s="45">
        <v>0.56000000000000005</v>
      </c>
      <c r="T622" s="45">
        <v>0.26</v>
      </c>
      <c r="U622" s="45">
        <v>1.23</v>
      </c>
      <c r="V622" s="45">
        <v>0.67</v>
      </c>
      <c r="W622" s="45">
        <v>14.6</v>
      </c>
      <c r="X622" s="45">
        <v>3.54</v>
      </c>
      <c r="Y622" s="45">
        <v>0.42</v>
      </c>
      <c r="Z622" s="45">
        <v>1.56</v>
      </c>
      <c r="AA622" s="45">
        <v>2.72</v>
      </c>
      <c r="AB622" s="45">
        <v>0.59</v>
      </c>
      <c r="AC622" s="45">
        <v>0.12</v>
      </c>
      <c r="AD622" s="45">
        <v>0</v>
      </c>
      <c r="AE622" s="150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BM623" s="55"/>
    </row>
    <row r="624" spans="1:65" ht="15">
      <c r="B624" s="8" t="s">
        <v>555</v>
      </c>
      <c r="BM624" s="28" t="s">
        <v>66</v>
      </c>
    </row>
    <row r="625" spans="1:65" ht="15">
      <c r="A625" s="25" t="s">
        <v>31</v>
      </c>
      <c r="B625" s="18" t="s">
        <v>111</v>
      </c>
      <c r="C625" s="15" t="s">
        <v>112</v>
      </c>
      <c r="D625" s="16" t="s">
        <v>228</v>
      </c>
      <c r="E625" s="17" t="s">
        <v>228</v>
      </c>
      <c r="F625" s="17" t="s">
        <v>228</v>
      </c>
      <c r="G625" s="17" t="s">
        <v>228</v>
      </c>
      <c r="H625" s="17" t="s">
        <v>228</v>
      </c>
      <c r="I625" s="17" t="s">
        <v>228</v>
      </c>
      <c r="J625" s="17" t="s">
        <v>228</v>
      </c>
      <c r="K625" s="17" t="s">
        <v>228</v>
      </c>
      <c r="L625" s="17" t="s">
        <v>228</v>
      </c>
      <c r="M625" s="17" t="s">
        <v>228</v>
      </c>
      <c r="N625" s="17" t="s">
        <v>228</v>
      </c>
      <c r="O625" s="150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 t="s">
        <v>229</v>
      </c>
      <c r="C626" s="9" t="s">
        <v>229</v>
      </c>
      <c r="D626" s="148" t="s">
        <v>234</v>
      </c>
      <c r="E626" s="149" t="s">
        <v>236</v>
      </c>
      <c r="F626" s="149" t="s">
        <v>238</v>
      </c>
      <c r="G626" s="149" t="s">
        <v>245</v>
      </c>
      <c r="H626" s="149" t="s">
        <v>246</v>
      </c>
      <c r="I626" s="149" t="s">
        <v>252</v>
      </c>
      <c r="J626" s="149" t="s">
        <v>256</v>
      </c>
      <c r="K626" s="149" t="s">
        <v>257</v>
      </c>
      <c r="L626" s="149" t="s">
        <v>260</v>
      </c>
      <c r="M626" s="149" t="s">
        <v>261</v>
      </c>
      <c r="N626" s="149" t="s">
        <v>268</v>
      </c>
      <c r="O626" s="150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 t="s">
        <v>3</v>
      </c>
    </row>
    <row r="627" spans="1:65">
      <c r="A627" s="30"/>
      <c r="B627" s="19"/>
      <c r="C627" s="9"/>
      <c r="D627" s="10" t="s">
        <v>306</v>
      </c>
      <c r="E627" s="11" t="s">
        <v>307</v>
      </c>
      <c r="F627" s="11" t="s">
        <v>306</v>
      </c>
      <c r="G627" s="11" t="s">
        <v>307</v>
      </c>
      <c r="H627" s="11" t="s">
        <v>306</v>
      </c>
      <c r="I627" s="11" t="s">
        <v>306</v>
      </c>
      <c r="J627" s="11" t="s">
        <v>306</v>
      </c>
      <c r="K627" s="11" t="s">
        <v>306</v>
      </c>
      <c r="L627" s="11" t="s">
        <v>306</v>
      </c>
      <c r="M627" s="11" t="s">
        <v>306</v>
      </c>
      <c r="N627" s="11" t="s">
        <v>306</v>
      </c>
      <c r="O627" s="150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1</v>
      </c>
    </row>
    <row r="628" spans="1:65">
      <c r="A628" s="30"/>
      <c r="B628" s="19"/>
      <c r="C628" s="9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150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8">
        <v>1</v>
      </c>
      <c r="C629" s="14">
        <v>1</v>
      </c>
      <c r="D629" s="221">
        <v>10.7</v>
      </c>
      <c r="E629" s="221">
        <v>12.5</v>
      </c>
      <c r="F629" s="221">
        <v>11.7</v>
      </c>
      <c r="G629" s="221">
        <v>11.7</v>
      </c>
      <c r="H629" s="221">
        <v>12</v>
      </c>
      <c r="I629" s="221">
        <v>13.460100000000001</v>
      </c>
      <c r="J629" s="223">
        <v>9.9197296016056953</v>
      </c>
      <c r="K629" s="221">
        <v>11.9</v>
      </c>
      <c r="L629" s="222">
        <v>12.86225</v>
      </c>
      <c r="M629" s="221">
        <v>11</v>
      </c>
      <c r="N629" s="221">
        <v>10.99</v>
      </c>
      <c r="O629" s="224"/>
      <c r="P629" s="225"/>
      <c r="Q629" s="225"/>
      <c r="R629" s="225"/>
      <c r="S629" s="225"/>
      <c r="T629" s="225"/>
      <c r="U629" s="225"/>
      <c r="V629" s="225"/>
      <c r="W629" s="225"/>
      <c r="X629" s="225"/>
      <c r="Y629" s="225"/>
      <c r="Z629" s="225"/>
      <c r="AA629" s="225"/>
      <c r="AB629" s="225"/>
      <c r="AC629" s="225"/>
      <c r="AD629" s="225"/>
      <c r="AE629" s="225"/>
      <c r="AF629" s="225"/>
      <c r="AG629" s="225"/>
      <c r="AH629" s="225"/>
      <c r="AI629" s="225"/>
      <c r="AJ629" s="225"/>
      <c r="AK629" s="225"/>
      <c r="AL629" s="225"/>
      <c r="AM629" s="225"/>
      <c r="AN629" s="225"/>
      <c r="AO629" s="225"/>
      <c r="AP629" s="225"/>
      <c r="AQ629" s="225"/>
      <c r="AR629" s="225"/>
      <c r="AS629" s="225"/>
      <c r="AT629" s="225"/>
      <c r="AU629" s="225"/>
      <c r="AV629" s="225"/>
      <c r="AW629" s="225"/>
      <c r="AX629" s="225"/>
      <c r="AY629" s="225"/>
      <c r="AZ629" s="225"/>
      <c r="BA629" s="225"/>
      <c r="BB629" s="225"/>
      <c r="BC629" s="225"/>
      <c r="BD629" s="225"/>
      <c r="BE629" s="225"/>
      <c r="BF629" s="225"/>
      <c r="BG629" s="225"/>
      <c r="BH629" s="225"/>
      <c r="BI629" s="225"/>
      <c r="BJ629" s="225"/>
      <c r="BK629" s="225"/>
      <c r="BL629" s="225"/>
      <c r="BM629" s="226">
        <v>1</v>
      </c>
    </row>
    <row r="630" spans="1:65">
      <c r="A630" s="30"/>
      <c r="B630" s="19">
        <v>1</v>
      </c>
      <c r="C630" s="9">
        <v>2</v>
      </c>
      <c r="D630" s="227">
        <v>10.9</v>
      </c>
      <c r="E630" s="227">
        <v>11.4</v>
      </c>
      <c r="F630" s="227">
        <v>11.5</v>
      </c>
      <c r="G630" s="227">
        <v>11.3</v>
      </c>
      <c r="H630" s="227">
        <v>12.2</v>
      </c>
      <c r="I630" s="227">
        <v>12.5265</v>
      </c>
      <c r="J630" s="228">
        <v>9.9632205195393002</v>
      </c>
      <c r="K630" s="227">
        <v>12.1</v>
      </c>
      <c r="L630" s="227">
        <v>11.627849999999999</v>
      </c>
      <c r="M630" s="227">
        <v>10</v>
      </c>
      <c r="N630" s="227">
        <v>11.18</v>
      </c>
      <c r="O630" s="224"/>
      <c r="P630" s="225"/>
      <c r="Q630" s="225"/>
      <c r="R630" s="225"/>
      <c r="S630" s="225"/>
      <c r="T630" s="225"/>
      <c r="U630" s="225"/>
      <c r="V630" s="225"/>
      <c r="W630" s="225"/>
      <c r="X630" s="225"/>
      <c r="Y630" s="225"/>
      <c r="Z630" s="225"/>
      <c r="AA630" s="225"/>
      <c r="AB630" s="225"/>
      <c r="AC630" s="225"/>
      <c r="AD630" s="225"/>
      <c r="AE630" s="225"/>
      <c r="AF630" s="225"/>
      <c r="AG630" s="225"/>
      <c r="AH630" s="225"/>
      <c r="AI630" s="225"/>
      <c r="AJ630" s="225"/>
      <c r="AK630" s="225"/>
      <c r="AL630" s="225"/>
      <c r="AM630" s="225"/>
      <c r="AN630" s="225"/>
      <c r="AO630" s="225"/>
      <c r="AP630" s="225"/>
      <c r="AQ630" s="225"/>
      <c r="AR630" s="225"/>
      <c r="AS630" s="225"/>
      <c r="AT630" s="225"/>
      <c r="AU630" s="225"/>
      <c r="AV630" s="225"/>
      <c r="AW630" s="225"/>
      <c r="AX630" s="225"/>
      <c r="AY630" s="225"/>
      <c r="AZ630" s="225"/>
      <c r="BA630" s="225"/>
      <c r="BB630" s="225"/>
      <c r="BC630" s="225"/>
      <c r="BD630" s="225"/>
      <c r="BE630" s="225"/>
      <c r="BF630" s="225"/>
      <c r="BG630" s="225"/>
      <c r="BH630" s="225"/>
      <c r="BI630" s="225"/>
      <c r="BJ630" s="225"/>
      <c r="BK630" s="225"/>
      <c r="BL630" s="225"/>
      <c r="BM630" s="226">
        <v>8</v>
      </c>
    </row>
    <row r="631" spans="1:65">
      <c r="A631" s="30"/>
      <c r="B631" s="19">
        <v>1</v>
      </c>
      <c r="C631" s="9">
        <v>3</v>
      </c>
      <c r="D631" s="227">
        <v>10.9</v>
      </c>
      <c r="E631" s="227">
        <v>12.5</v>
      </c>
      <c r="F631" s="227">
        <v>12.2</v>
      </c>
      <c r="G631" s="227">
        <v>11.7</v>
      </c>
      <c r="H631" s="227">
        <v>11.9</v>
      </c>
      <c r="I631" s="227">
        <v>11.9617</v>
      </c>
      <c r="J631" s="228">
        <v>9.9019915113404</v>
      </c>
      <c r="K631" s="227">
        <v>11.4</v>
      </c>
      <c r="L631" s="227">
        <v>11.90325</v>
      </c>
      <c r="M631" s="227">
        <v>11</v>
      </c>
      <c r="N631" s="227">
        <v>10.89</v>
      </c>
      <c r="O631" s="224"/>
      <c r="P631" s="225"/>
      <c r="Q631" s="225"/>
      <c r="R631" s="225"/>
      <c r="S631" s="225"/>
      <c r="T631" s="225"/>
      <c r="U631" s="225"/>
      <c r="V631" s="225"/>
      <c r="W631" s="225"/>
      <c r="X631" s="225"/>
      <c r="Y631" s="225"/>
      <c r="Z631" s="225"/>
      <c r="AA631" s="225"/>
      <c r="AB631" s="225"/>
      <c r="AC631" s="225"/>
      <c r="AD631" s="225"/>
      <c r="AE631" s="225"/>
      <c r="AF631" s="225"/>
      <c r="AG631" s="225"/>
      <c r="AH631" s="225"/>
      <c r="AI631" s="225"/>
      <c r="AJ631" s="225"/>
      <c r="AK631" s="225"/>
      <c r="AL631" s="225"/>
      <c r="AM631" s="225"/>
      <c r="AN631" s="225"/>
      <c r="AO631" s="225"/>
      <c r="AP631" s="225"/>
      <c r="AQ631" s="225"/>
      <c r="AR631" s="225"/>
      <c r="AS631" s="225"/>
      <c r="AT631" s="225"/>
      <c r="AU631" s="225"/>
      <c r="AV631" s="225"/>
      <c r="AW631" s="225"/>
      <c r="AX631" s="225"/>
      <c r="AY631" s="225"/>
      <c r="AZ631" s="225"/>
      <c r="BA631" s="225"/>
      <c r="BB631" s="225"/>
      <c r="BC631" s="225"/>
      <c r="BD631" s="225"/>
      <c r="BE631" s="225"/>
      <c r="BF631" s="225"/>
      <c r="BG631" s="225"/>
      <c r="BH631" s="225"/>
      <c r="BI631" s="225"/>
      <c r="BJ631" s="225"/>
      <c r="BK631" s="225"/>
      <c r="BL631" s="225"/>
      <c r="BM631" s="226">
        <v>16</v>
      </c>
    </row>
    <row r="632" spans="1:65">
      <c r="A632" s="30"/>
      <c r="B632" s="19">
        <v>1</v>
      </c>
      <c r="C632" s="9">
        <v>4</v>
      </c>
      <c r="D632" s="227">
        <v>11.1</v>
      </c>
      <c r="E632" s="227">
        <v>12.1</v>
      </c>
      <c r="F632" s="227">
        <v>11.7</v>
      </c>
      <c r="G632" s="227">
        <v>11.5</v>
      </c>
      <c r="H632" s="227">
        <v>12</v>
      </c>
      <c r="I632" s="227">
        <v>11.4954</v>
      </c>
      <c r="J632" s="228">
        <v>9.8586305729589103</v>
      </c>
      <c r="K632" s="227">
        <v>11.8</v>
      </c>
      <c r="L632" s="227">
        <v>11.4681</v>
      </c>
      <c r="M632" s="227">
        <v>11</v>
      </c>
      <c r="N632" s="227">
        <v>10.74</v>
      </c>
      <c r="O632" s="224"/>
      <c r="P632" s="225"/>
      <c r="Q632" s="225"/>
      <c r="R632" s="225"/>
      <c r="S632" s="225"/>
      <c r="T632" s="225"/>
      <c r="U632" s="225"/>
      <c r="V632" s="225"/>
      <c r="W632" s="225"/>
      <c r="X632" s="225"/>
      <c r="Y632" s="225"/>
      <c r="Z632" s="225"/>
      <c r="AA632" s="225"/>
      <c r="AB632" s="225"/>
      <c r="AC632" s="225"/>
      <c r="AD632" s="225"/>
      <c r="AE632" s="225"/>
      <c r="AF632" s="225"/>
      <c r="AG632" s="225"/>
      <c r="AH632" s="225"/>
      <c r="AI632" s="225"/>
      <c r="AJ632" s="225"/>
      <c r="AK632" s="225"/>
      <c r="AL632" s="225"/>
      <c r="AM632" s="225"/>
      <c r="AN632" s="225"/>
      <c r="AO632" s="225"/>
      <c r="AP632" s="225"/>
      <c r="AQ632" s="225"/>
      <c r="AR632" s="225"/>
      <c r="AS632" s="225"/>
      <c r="AT632" s="225"/>
      <c r="AU632" s="225"/>
      <c r="AV632" s="225"/>
      <c r="AW632" s="225"/>
      <c r="AX632" s="225"/>
      <c r="AY632" s="225"/>
      <c r="AZ632" s="225"/>
      <c r="BA632" s="225"/>
      <c r="BB632" s="225"/>
      <c r="BC632" s="225"/>
      <c r="BD632" s="225"/>
      <c r="BE632" s="225"/>
      <c r="BF632" s="225"/>
      <c r="BG632" s="225"/>
      <c r="BH632" s="225"/>
      <c r="BI632" s="225"/>
      <c r="BJ632" s="225"/>
      <c r="BK632" s="225"/>
      <c r="BL632" s="225"/>
      <c r="BM632" s="226">
        <v>11.651782000000001</v>
      </c>
    </row>
    <row r="633" spans="1:65">
      <c r="A633" s="30"/>
      <c r="B633" s="19">
        <v>1</v>
      </c>
      <c r="C633" s="9">
        <v>5</v>
      </c>
      <c r="D633" s="227">
        <v>11.4</v>
      </c>
      <c r="E633" s="227">
        <v>12.1</v>
      </c>
      <c r="F633" s="227">
        <v>11.9</v>
      </c>
      <c r="G633" s="227">
        <v>10.9</v>
      </c>
      <c r="H633" s="227">
        <v>12</v>
      </c>
      <c r="I633" s="227">
        <v>12.7134</v>
      </c>
      <c r="J633" s="228">
        <v>9.5426481372655001</v>
      </c>
      <c r="K633" s="227">
        <v>12.1</v>
      </c>
      <c r="L633" s="227">
        <v>11.427049999999999</v>
      </c>
      <c r="M633" s="227">
        <v>12</v>
      </c>
      <c r="N633" s="227">
        <v>11.25</v>
      </c>
      <c r="O633" s="224"/>
      <c r="P633" s="225"/>
      <c r="Q633" s="225"/>
      <c r="R633" s="225"/>
      <c r="S633" s="225"/>
      <c r="T633" s="225"/>
      <c r="U633" s="225"/>
      <c r="V633" s="225"/>
      <c r="W633" s="225"/>
      <c r="X633" s="225"/>
      <c r="Y633" s="225"/>
      <c r="Z633" s="225"/>
      <c r="AA633" s="225"/>
      <c r="AB633" s="225"/>
      <c r="AC633" s="225"/>
      <c r="AD633" s="225"/>
      <c r="AE633" s="225"/>
      <c r="AF633" s="225"/>
      <c r="AG633" s="225"/>
      <c r="AH633" s="225"/>
      <c r="AI633" s="225"/>
      <c r="AJ633" s="225"/>
      <c r="AK633" s="225"/>
      <c r="AL633" s="225"/>
      <c r="AM633" s="225"/>
      <c r="AN633" s="225"/>
      <c r="AO633" s="225"/>
      <c r="AP633" s="225"/>
      <c r="AQ633" s="225"/>
      <c r="AR633" s="225"/>
      <c r="AS633" s="225"/>
      <c r="AT633" s="225"/>
      <c r="AU633" s="225"/>
      <c r="AV633" s="225"/>
      <c r="AW633" s="225"/>
      <c r="AX633" s="225"/>
      <c r="AY633" s="225"/>
      <c r="AZ633" s="225"/>
      <c r="BA633" s="225"/>
      <c r="BB633" s="225"/>
      <c r="BC633" s="225"/>
      <c r="BD633" s="225"/>
      <c r="BE633" s="225"/>
      <c r="BF633" s="225"/>
      <c r="BG633" s="225"/>
      <c r="BH633" s="225"/>
      <c r="BI633" s="225"/>
      <c r="BJ633" s="225"/>
      <c r="BK633" s="225"/>
      <c r="BL633" s="225"/>
      <c r="BM633" s="226">
        <v>47</v>
      </c>
    </row>
    <row r="634" spans="1:65">
      <c r="A634" s="30"/>
      <c r="B634" s="19">
        <v>1</v>
      </c>
      <c r="C634" s="9">
        <v>6</v>
      </c>
      <c r="D634" s="227">
        <v>10.8</v>
      </c>
      <c r="E634" s="227">
        <v>12.8</v>
      </c>
      <c r="F634" s="227">
        <v>11</v>
      </c>
      <c r="G634" s="227">
        <v>11.8</v>
      </c>
      <c r="H634" s="227">
        <v>11.8</v>
      </c>
      <c r="I634" s="227">
        <v>12.1922</v>
      </c>
      <c r="J634" s="228">
        <v>9.6592923701558995</v>
      </c>
      <c r="K634" s="227">
        <v>12.7</v>
      </c>
      <c r="L634" s="227">
        <v>11.555099999999999</v>
      </c>
      <c r="M634" s="227">
        <v>12</v>
      </c>
      <c r="N634" s="227">
        <v>11.13</v>
      </c>
      <c r="O634" s="224"/>
      <c r="P634" s="225"/>
      <c r="Q634" s="225"/>
      <c r="R634" s="225"/>
      <c r="S634" s="225"/>
      <c r="T634" s="225"/>
      <c r="U634" s="225"/>
      <c r="V634" s="225"/>
      <c r="W634" s="225"/>
      <c r="X634" s="225"/>
      <c r="Y634" s="225"/>
      <c r="Z634" s="225"/>
      <c r="AA634" s="225"/>
      <c r="AB634" s="225"/>
      <c r="AC634" s="225"/>
      <c r="AD634" s="225"/>
      <c r="AE634" s="225"/>
      <c r="AF634" s="225"/>
      <c r="AG634" s="225"/>
      <c r="AH634" s="225"/>
      <c r="AI634" s="225"/>
      <c r="AJ634" s="225"/>
      <c r="AK634" s="225"/>
      <c r="AL634" s="225"/>
      <c r="AM634" s="225"/>
      <c r="AN634" s="225"/>
      <c r="AO634" s="225"/>
      <c r="AP634" s="225"/>
      <c r="AQ634" s="225"/>
      <c r="AR634" s="225"/>
      <c r="AS634" s="225"/>
      <c r="AT634" s="225"/>
      <c r="AU634" s="225"/>
      <c r="AV634" s="225"/>
      <c r="AW634" s="225"/>
      <c r="AX634" s="225"/>
      <c r="AY634" s="225"/>
      <c r="AZ634" s="225"/>
      <c r="BA634" s="225"/>
      <c r="BB634" s="225"/>
      <c r="BC634" s="225"/>
      <c r="BD634" s="225"/>
      <c r="BE634" s="225"/>
      <c r="BF634" s="225"/>
      <c r="BG634" s="225"/>
      <c r="BH634" s="225"/>
      <c r="BI634" s="225"/>
      <c r="BJ634" s="225"/>
      <c r="BK634" s="225"/>
      <c r="BL634" s="225"/>
      <c r="BM634" s="230"/>
    </row>
    <row r="635" spans="1:65">
      <c r="A635" s="30"/>
      <c r="B635" s="20" t="s">
        <v>275</v>
      </c>
      <c r="C635" s="12"/>
      <c r="D635" s="231">
        <v>10.966666666666667</v>
      </c>
      <c r="E635" s="231">
        <v>12.233333333333334</v>
      </c>
      <c r="F635" s="231">
        <v>11.666666666666666</v>
      </c>
      <c r="G635" s="231">
        <v>11.483333333333334</v>
      </c>
      <c r="H635" s="231">
        <v>11.983333333333334</v>
      </c>
      <c r="I635" s="231">
        <v>12.391550000000001</v>
      </c>
      <c r="J635" s="231">
        <v>9.8075854521442825</v>
      </c>
      <c r="K635" s="231">
        <v>12</v>
      </c>
      <c r="L635" s="231">
        <v>11.807266666666665</v>
      </c>
      <c r="M635" s="231">
        <v>11.166666666666666</v>
      </c>
      <c r="N635" s="231">
        <v>11.030000000000001</v>
      </c>
      <c r="O635" s="224"/>
      <c r="P635" s="225"/>
      <c r="Q635" s="225"/>
      <c r="R635" s="225"/>
      <c r="S635" s="225"/>
      <c r="T635" s="225"/>
      <c r="U635" s="225"/>
      <c r="V635" s="225"/>
      <c r="W635" s="225"/>
      <c r="X635" s="225"/>
      <c r="Y635" s="225"/>
      <c r="Z635" s="225"/>
      <c r="AA635" s="225"/>
      <c r="AB635" s="225"/>
      <c r="AC635" s="225"/>
      <c r="AD635" s="225"/>
      <c r="AE635" s="225"/>
      <c r="AF635" s="225"/>
      <c r="AG635" s="225"/>
      <c r="AH635" s="225"/>
      <c r="AI635" s="225"/>
      <c r="AJ635" s="225"/>
      <c r="AK635" s="225"/>
      <c r="AL635" s="225"/>
      <c r="AM635" s="225"/>
      <c r="AN635" s="225"/>
      <c r="AO635" s="225"/>
      <c r="AP635" s="225"/>
      <c r="AQ635" s="225"/>
      <c r="AR635" s="225"/>
      <c r="AS635" s="225"/>
      <c r="AT635" s="225"/>
      <c r="AU635" s="225"/>
      <c r="AV635" s="225"/>
      <c r="AW635" s="225"/>
      <c r="AX635" s="225"/>
      <c r="AY635" s="225"/>
      <c r="AZ635" s="225"/>
      <c r="BA635" s="225"/>
      <c r="BB635" s="225"/>
      <c r="BC635" s="225"/>
      <c r="BD635" s="225"/>
      <c r="BE635" s="225"/>
      <c r="BF635" s="225"/>
      <c r="BG635" s="225"/>
      <c r="BH635" s="225"/>
      <c r="BI635" s="225"/>
      <c r="BJ635" s="225"/>
      <c r="BK635" s="225"/>
      <c r="BL635" s="225"/>
      <c r="BM635" s="230"/>
    </row>
    <row r="636" spans="1:65">
      <c r="A636" s="30"/>
      <c r="B636" s="3" t="s">
        <v>276</v>
      </c>
      <c r="C636" s="29"/>
      <c r="D636" s="227">
        <v>10.9</v>
      </c>
      <c r="E636" s="227">
        <v>12.3</v>
      </c>
      <c r="F636" s="227">
        <v>11.7</v>
      </c>
      <c r="G636" s="227">
        <v>11.6</v>
      </c>
      <c r="H636" s="227">
        <v>12</v>
      </c>
      <c r="I636" s="227">
        <v>12.359349999999999</v>
      </c>
      <c r="J636" s="227">
        <v>9.8803110421496552</v>
      </c>
      <c r="K636" s="227">
        <v>12</v>
      </c>
      <c r="L636" s="227">
        <v>11.591474999999999</v>
      </c>
      <c r="M636" s="227">
        <v>11</v>
      </c>
      <c r="N636" s="227">
        <v>11.06</v>
      </c>
      <c r="O636" s="224"/>
      <c r="P636" s="225"/>
      <c r="Q636" s="225"/>
      <c r="R636" s="225"/>
      <c r="S636" s="225"/>
      <c r="T636" s="225"/>
      <c r="U636" s="225"/>
      <c r="V636" s="225"/>
      <c r="W636" s="225"/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  <c r="AO636" s="225"/>
      <c r="AP636" s="225"/>
      <c r="AQ636" s="225"/>
      <c r="AR636" s="225"/>
      <c r="AS636" s="225"/>
      <c r="AT636" s="225"/>
      <c r="AU636" s="225"/>
      <c r="AV636" s="225"/>
      <c r="AW636" s="225"/>
      <c r="AX636" s="225"/>
      <c r="AY636" s="225"/>
      <c r="AZ636" s="225"/>
      <c r="BA636" s="225"/>
      <c r="BB636" s="225"/>
      <c r="BC636" s="225"/>
      <c r="BD636" s="225"/>
      <c r="BE636" s="225"/>
      <c r="BF636" s="225"/>
      <c r="BG636" s="225"/>
      <c r="BH636" s="225"/>
      <c r="BI636" s="225"/>
      <c r="BJ636" s="225"/>
      <c r="BK636" s="225"/>
      <c r="BL636" s="225"/>
      <c r="BM636" s="230"/>
    </row>
    <row r="637" spans="1:65">
      <c r="A637" s="30"/>
      <c r="B637" s="3" t="s">
        <v>277</v>
      </c>
      <c r="C637" s="29"/>
      <c r="D637" s="24">
        <v>0.25033311140691461</v>
      </c>
      <c r="E637" s="24">
        <v>0.48853522561496704</v>
      </c>
      <c r="F637" s="24">
        <v>0.40331955899344446</v>
      </c>
      <c r="G637" s="24">
        <v>0.33714487489307399</v>
      </c>
      <c r="H637" s="24">
        <v>0.13291601358251209</v>
      </c>
      <c r="I637" s="24">
        <v>0.67693342287111236</v>
      </c>
      <c r="J637" s="24">
        <v>0.16763013560466303</v>
      </c>
      <c r="K637" s="24">
        <v>0.42895221179054388</v>
      </c>
      <c r="L637" s="24">
        <v>0.54361378631034252</v>
      </c>
      <c r="M637" s="24">
        <v>0.75277265270908111</v>
      </c>
      <c r="N637" s="24">
        <v>0.19297668252926298</v>
      </c>
      <c r="O637" s="150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86</v>
      </c>
      <c r="C638" s="29"/>
      <c r="D638" s="13">
        <v>2.2826727483913185E-2</v>
      </c>
      <c r="E638" s="13">
        <v>3.9934759587054523E-2</v>
      </c>
      <c r="F638" s="13">
        <v>3.457024791372381E-2</v>
      </c>
      <c r="G638" s="13">
        <v>2.9359495636552158E-2</v>
      </c>
      <c r="H638" s="13">
        <v>1.1091739659180424E-2</v>
      </c>
      <c r="I638" s="13">
        <v>5.4628631839528735E-2</v>
      </c>
      <c r="J638" s="13">
        <v>1.7091886318259222E-2</v>
      </c>
      <c r="K638" s="13">
        <v>3.5746017649211988E-2</v>
      </c>
      <c r="L638" s="13">
        <v>4.604061224813611E-2</v>
      </c>
      <c r="M638" s="13">
        <v>6.741247636200727E-2</v>
      </c>
      <c r="N638" s="13">
        <v>1.7495619449615862E-2</v>
      </c>
      <c r="O638" s="150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278</v>
      </c>
      <c r="C639" s="29"/>
      <c r="D639" s="13">
        <v>-5.8799189114019934E-2</v>
      </c>
      <c r="E639" s="13">
        <v>4.9910934939680018E-2</v>
      </c>
      <c r="F639" s="13">
        <v>1.2774583893404579E-3</v>
      </c>
      <c r="G639" s="13">
        <v>-1.4456901671063394E-2</v>
      </c>
      <c r="H639" s="13">
        <v>2.8454989402765474E-2</v>
      </c>
      <c r="I639" s="13">
        <v>6.3489687671808515E-2</v>
      </c>
      <c r="J639" s="13">
        <v>-0.15827592276063163</v>
      </c>
      <c r="K639" s="13">
        <v>2.9885385771893036E-2</v>
      </c>
      <c r="L639" s="13">
        <v>1.3344282159301057E-2</v>
      </c>
      <c r="M639" s="13">
        <v>-4.163443268448852E-2</v>
      </c>
      <c r="N639" s="13">
        <v>-5.3363682911334864E-2</v>
      </c>
      <c r="O639" s="150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46" t="s">
        <v>279</v>
      </c>
      <c r="C640" s="47"/>
      <c r="D640" s="45">
        <v>0.94</v>
      </c>
      <c r="E640" s="45">
        <v>0.76</v>
      </c>
      <c r="F640" s="45">
        <v>0</v>
      </c>
      <c r="G640" s="45">
        <v>0.25</v>
      </c>
      <c r="H640" s="45">
        <v>0.43</v>
      </c>
      <c r="I640" s="45">
        <v>0.98</v>
      </c>
      <c r="J640" s="45">
        <v>2.5099999999999998</v>
      </c>
      <c r="K640" s="45">
        <v>0.45</v>
      </c>
      <c r="L640" s="45">
        <v>0.19</v>
      </c>
      <c r="M640" s="45">
        <v>0.67</v>
      </c>
      <c r="N640" s="45">
        <v>0.86</v>
      </c>
      <c r="O640" s="150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1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BM641" s="55"/>
    </row>
    <row r="642" spans="1:65" ht="15">
      <c r="B642" s="8" t="s">
        <v>556</v>
      </c>
      <c r="BM642" s="28" t="s">
        <v>66</v>
      </c>
    </row>
    <row r="643" spans="1:65" ht="15">
      <c r="A643" s="25" t="s">
        <v>34</v>
      </c>
      <c r="B643" s="18" t="s">
        <v>111</v>
      </c>
      <c r="C643" s="15" t="s">
        <v>112</v>
      </c>
      <c r="D643" s="16" t="s">
        <v>228</v>
      </c>
      <c r="E643" s="17" t="s">
        <v>228</v>
      </c>
      <c r="F643" s="17" t="s">
        <v>228</v>
      </c>
      <c r="G643" s="17" t="s">
        <v>228</v>
      </c>
      <c r="H643" s="17" t="s">
        <v>228</v>
      </c>
      <c r="I643" s="17" t="s">
        <v>228</v>
      </c>
      <c r="J643" s="17" t="s">
        <v>228</v>
      </c>
      <c r="K643" s="17" t="s">
        <v>228</v>
      </c>
      <c r="L643" s="17" t="s">
        <v>228</v>
      </c>
      <c r="M643" s="17" t="s">
        <v>228</v>
      </c>
      <c r="N643" s="17" t="s">
        <v>228</v>
      </c>
      <c r="O643" s="17" t="s">
        <v>228</v>
      </c>
      <c r="P643" s="17" t="s">
        <v>228</v>
      </c>
      <c r="Q643" s="17" t="s">
        <v>228</v>
      </c>
      <c r="R643" s="17" t="s">
        <v>228</v>
      </c>
      <c r="S643" s="17" t="s">
        <v>228</v>
      </c>
      <c r="T643" s="17" t="s">
        <v>228</v>
      </c>
      <c r="U643" s="17" t="s">
        <v>228</v>
      </c>
      <c r="V643" s="17" t="s">
        <v>228</v>
      </c>
      <c r="W643" s="17" t="s">
        <v>228</v>
      </c>
      <c r="X643" s="17" t="s">
        <v>228</v>
      </c>
      <c r="Y643" s="17" t="s">
        <v>228</v>
      </c>
      <c r="Z643" s="17" t="s">
        <v>228</v>
      </c>
      <c r="AA643" s="17" t="s">
        <v>228</v>
      </c>
      <c r="AB643" s="17" t="s">
        <v>228</v>
      </c>
      <c r="AC643" s="17" t="s">
        <v>228</v>
      </c>
      <c r="AD643" s="17" t="s">
        <v>228</v>
      </c>
      <c r="AE643" s="17" t="s">
        <v>228</v>
      </c>
      <c r="AF643" s="17" t="s">
        <v>228</v>
      </c>
      <c r="AG643" s="17" t="s">
        <v>228</v>
      </c>
      <c r="AH643" s="17" t="s">
        <v>228</v>
      </c>
      <c r="AI643" s="150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 t="s">
        <v>229</v>
      </c>
      <c r="C644" s="9" t="s">
        <v>229</v>
      </c>
      <c r="D644" s="148" t="s">
        <v>231</v>
      </c>
      <c r="E644" s="149" t="s">
        <v>232</v>
      </c>
      <c r="F644" s="149" t="s">
        <v>233</v>
      </c>
      <c r="G644" s="149" t="s">
        <v>234</v>
      </c>
      <c r="H644" s="149" t="s">
        <v>235</v>
      </c>
      <c r="I644" s="149" t="s">
        <v>236</v>
      </c>
      <c r="J644" s="149" t="s">
        <v>237</v>
      </c>
      <c r="K644" s="149" t="s">
        <v>238</v>
      </c>
      <c r="L644" s="149" t="s">
        <v>239</v>
      </c>
      <c r="M644" s="149" t="s">
        <v>240</v>
      </c>
      <c r="N644" s="149" t="s">
        <v>241</v>
      </c>
      <c r="O644" s="149" t="s">
        <v>242</v>
      </c>
      <c r="P644" s="149" t="s">
        <v>243</v>
      </c>
      <c r="Q644" s="149" t="s">
        <v>245</v>
      </c>
      <c r="R644" s="149" t="s">
        <v>246</v>
      </c>
      <c r="S644" s="149" t="s">
        <v>248</v>
      </c>
      <c r="T644" s="149" t="s">
        <v>249</v>
      </c>
      <c r="U644" s="149" t="s">
        <v>304</v>
      </c>
      <c r="V644" s="149" t="s">
        <v>251</v>
      </c>
      <c r="W644" s="149" t="s">
        <v>252</v>
      </c>
      <c r="X644" s="149" t="s">
        <v>253</v>
      </c>
      <c r="Y644" s="149" t="s">
        <v>256</v>
      </c>
      <c r="Z644" s="149" t="s">
        <v>257</v>
      </c>
      <c r="AA644" s="149" t="s">
        <v>258</v>
      </c>
      <c r="AB644" s="149" t="s">
        <v>305</v>
      </c>
      <c r="AC644" s="149" t="s">
        <v>260</v>
      </c>
      <c r="AD644" s="149" t="s">
        <v>261</v>
      </c>
      <c r="AE644" s="149" t="s">
        <v>262</v>
      </c>
      <c r="AF644" s="149" t="s">
        <v>266</v>
      </c>
      <c r="AG644" s="149" t="s">
        <v>267</v>
      </c>
      <c r="AH644" s="149" t="s">
        <v>268</v>
      </c>
      <c r="AI644" s="150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 t="s">
        <v>3</v>
      </c>
    </row>
    <row r="645" spans="1:65">
      <c r="A645" s="30"/>
      <c r="B645" s="19"/>
      <c r="C645" s="9"/>
      <c r="D645" s="10" t="s">
        <v>307</v>
      </c>
      <c r="E645" s="11" t="s">
        <v>307</v>
      </c>
      <c r="F645" s="11" t="s">
        <v>307</v>
      </c>
      <c r="G645" s="11" t="s">
        <v>306</v>
      </c>
      <c r="H645" s="11" t="s">
        <v>115</v>
      </c>
      <c r="I645" s="11" t="s">
        <v>307</v>
      </c>
      <c r="J645" s="11" t="s">
        <v>306</v>
      </c>
      <c r="K645" s="11" t="s">
        <v>306</v>
      </c>
      <c r="L645" s="11" t="s">
        <v>307</v>
      </c>
      <c r="M645" s="11" t="s">
        <v>307</v>
      </c>
      <c r="N645" s="11" t="s">
        <v>307</v>
      </c>
      <c r="O645" s="11" t="s">
        <v>307</v>
      </c>
      <c r="P645" s="11" t="s">
        <v>307</v>
      </c>
      <c r="Q645" s="11" t="s">
        <v>307</v>
      </c>
      <c r="R645" s="11" t="s">
        <v>306</v>
      </c>
      <c r="S645" s="11" t="s">
        <v>306</v>
      </c>
      <c r="T645" s="11" t="s">
        <v>307</v>
      </c>
      <c r="U645" s="11" t="s">
        <v>307</v>
      </c>
      <c r="V645" s="11" t="s">
        <v>115</v>
      </c>
      <c r="W645" s="11" t="s">
        <v>115</v>
      </c>
      <c r="X645" s="11" t="s">
        <v>306</v>
      </c>
      <c r="Y645" s="11" t="s">
        <v>115</v>
      </c>
      <c r="Z645" s="11" t="s">
        <v>306</v>
      </c>
      <c r="AA645" s="11" t="s">
        <v>115</v>
      </c>
      <c r="AB645" s="11" t="s">
        <v>306</v>
      </c>
      <c r="AC645" s="11" t="s">
        <v>306</v>
      </c>
      <c r="AD645" s="11" t="s">
        <v>306</v>
      </c>
      <c r="AE645" s="11" t="s">
        <v>115</v>
      </c>
      <c r="AF645" s="11" t="s">
        <v>115</v>
      </c>
      <c r="AG645" s="11" t="s">
        <v>306</v>
      </c>
      <c r="AH645" s="11" t="s">
        <v>306</v>
      </c>
      <c r="AI645" s="150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9"/>
      <c r="C646" s="9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150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2</v>
      </c>
    </row>
    <row r="647" spans="1:65">
      <c r="A647" s="30"/>
      <c r="B647" s="18">
        <v>1</v>
      </c>
      <c r="C647" s="14">
        <v>1</v>
      </c>
      <c r="D647" s="221">
        <v>27</v>
      </c>
      <c r="E647" s="221">
        <v>27</v>
      </c>
      <c r="F647" s="221">
        <v>26.2</v>
      </c>
      <c r="G647" s="221">
        <v>24.6</v>
      </c>
      <c r="H647" s="221">
        <v>27.463241881415026</v>
      </c>
      <c r="I647" s="221">
        <v>26</v>
      </c>
      <c r="J647" s="222">
        <v>30.599999999999998</v>
      </c>
      <c r="K647" s="221">
        <v>27.7</v>
      </c>
      <c r="L647" s="221">
        <v>26.6</v>
      </c>
      <c r="M647" s="221">
        <v>25.8</v>
      </c>
      <c r="N647" s="221">
        <v>26.6</v>
      </c>
      <c r="O647" s="221">
        <v>24.6</v>
      </c>
      <c r="P647" s="221">
        <v>27.2</v>
      </c>
      <c r="Q647" s="221">
        <v>27</v>
      </c>
      <c r="R647" s="221">
        <v>26</v>
      </c>
      <c r="S647" s="221">
        <v>25.8</v>
      </c>
      <c r="T647" s="221">
        <v>27.3</v>
      </c>
      <c r="U647" s="221">
        <v>25.7</v>
      </c>
      <c r="V647" s="221">
        <v>28.1</v>
      </c>
      <c r="W647" s="221">
        <v>24.901499999999999</v>
      </c>
      <c r="X647" s="221">
        <v>26.8</v>
      </c>
      <c r="Y647" s="221">
        <v>25.305600000000002</v>
      </c>
      <c r="Z647" s="223">
        <v>32.4</v>
      </c>
      <c r="AA647" s="221">
        <v>26</v>
      </c>
      <c r="AB647" s="221">
        <v>23.683078175537922</v>
      </c>
      <c r="AC647" s="221">
        <v>29.75</v>
      </c>
      <c r="AD647" s="221">
        <v>27</v>
      </c>
      <c r="AE647" s="221">
        <v>25</v>
      </c>
      <c r="AF647" s="221">
        <v>26</v>
      </c>
      <c r="AG647" s="221">
        <v>25.9</v>
      </c>
      <c r="AH647" s="221">
        <v>25</v>
      </c>
      <c r="AI647" s="224"/>
      <c r="AJ647" s="225"/>
      <c r="AK647" s="225"/>
      <c r="AL647" s="225"/>
      <c r="AM647" s="225"/>
      <c r="AN647" s="225"/>
      <c r="AO647" s="225"/>
      <c r="AP647" s="225"/>
      <c r="AQ647" s="225"/>
      <c r="AR647" s="225"/>
      <c r="AS647" s="225"/>
      <c r="AT647" s="225"/>
      <c r="AU647" s="225"/>
      <c r="AV647" s="225"/>
      <c r="AW647" s="225"/>
      <c r="AX647" s="225"/>
      <c r="AY647" s="225"/>
      <c r="AZ647" s="225"/>
      <c r="BA647" s="225"/>
      <c r="BB647" s="225"/>
      <c r="BC647" s="225"/>
      <c r="BD647" s="225"/>
      <c r="BE647" s="225"/>
      <c r="BF647" s="225"/>
      <c r="BG647" s="225"/>
      <c r="BH647" s="225"/>
      <c r="BI647" s="225"/>
      <c r="BJ647" s="225"/>
      <c r="BK647" s="225"/>
      <c r="BL647" s="225"/>
      <c r="BM647" s="226">
        <v>1</v>
      </c>
    </row>
    <row r="648" spans="1:65">
      <c r="A648" s="30"/>
      <c r="B648" s="19">
        <v>1</v>
      </c>
      <c r="C648" s="9">
        <v>2</v>
      </c>
      <c r="D648" s="227">
        <v>27</v>
      </c>
      <c r="E648" s="227">
        <v>28</v>
      </c>
      <c r="F648" s="227">
        <v>24.7</v>
      </c>
      <c r="G648" s="227">
        <v>24.6</v>
      </c>
      <c r="H648" s="227">
        <v>27.079389669049196</v>
      </c>
      <c r="I648" s="227">
        <v>26</v>
      </c>
      <c r="J648" s="227">
        <v>25.5</v>
      </c>
      <c r="K648" s="227">
        <v>28.1</v>
      </c>
      <c r="L648" s="227">
        <v>26.9</v>
      </c>
      <c r="M648" s="227">
        <v>26.6</v>
      </c>
      <c r="N648" s="227">
        <v>26.5</v>
      </c>
      <c r="O648" s="227">
        <v>24.2</v>
      </c>
      <c r="P648" s="227">
        <v>24.8</v>
      </c>
      <c r="Q648" s="227">
        <v>26.3</v>
      </c>
      <c r="R648" s="227">
        <v>26</v>
      </c>
      <c r="S648" s="227">
        <v>26.3</v>
      </c>
      <c r="T648" s="227">
        <v>29.4</v>
      </c>
      <c r="U648" s="227">
        <v>25.6</v>
      </c>
      <c r="V648" s="227">
        <v>27.9</v>
      </c>
      <c r="W648" s="227">
        <v>25.093299999999999</v>
      </c>
      <c r="X648" s="227">
        <v>26.89</v>
      </c>
      <c r="Y648" s="227">
        <v>24.970800000000001</v>
      </c>
      <c r="Z648" s="228">
        <v>33.700000000000003</v>
      </c>
      <c r="AA648" s="227">
        <v>26</v>
      </c>
      <c r="AB648" s="227">
        <v>25.828084352543119</v>
      </c>
      <c r="AC648" s="227">
        <v>28.5</v>
      </c>
      <c r="AD648" s="227">
        <v>27.7</v>
      </c>
      <c r="AE648" s="227">
        <v>28</v>
      </c>
      <c r="AF648" s="227">
        <v>28</v>
      </c>
      <c r="AG648" s="227">
        <v>25.5</v>
      </c>
      <c r="AH648" s="227">
        <v>25.5</v>
      </c>
      <c r="AI648" s="224"/>
      <c r="AJ648" s="225"/>
      <c r="AK648" s="225"/>
      <c r="AL648" s="225"/>
      <c r="AM648" s="225"/>
      <c r="AN648" s="225"/>
      <c r="AO648" s="225"/>
      <c r="AP648" s="225"/>
      <c r="AQ648" s="225"/>
      <c r="AR648" s="225"/>
      <c r="AS648" s="225"/>
      <c r="AT648" s="225"/>
      <c r="AU648" s="225"/>
      <c r="AV648" s="225"/>
      <c r="AW648" s="225"/>
      <c r="AX648" s="225"/>
      <c r="AY648" s="225"/>
      <c r="AZ648" s="225"/>
      <c r="BA648" s="225"/>
      <c r="BB648" s="225"/>
      <c r="BC648" s="225"/>
      <c r="BD648" s="225"/>
      <c r="BE648" s="225"/>
      <c r="BF648" s="225"/>
      <c r="BG648" s="225"/>
      <c r="BH648" s="225"/>
      <c r="BI648" s="225"/>
      <c r="BJ648" s="225"/>
      <c r="BK648" s="225"/>
      <c r="BL648" s="225"/>
      <c r="BM648" s="226">
        <v>27</v>
      </c>
    </row>
    <row r="649" spans="1:65">
      <c r="A649" s="30"/>
      <c r="B649" s="19">
        <v>1</v>
      </c>
      <c r="C649" s="9">
        <v>3</v>
      </c>
      <c r="D649" s="227">
        <v>27</v>
      </c>
      <c r="E649" s="227">
        <v>27.7</v>
      </c>
      <c r="F649" s="227">
        <v>25.3</v>
      </c>
      <c r="G649" s="227">
        <v>25</v>
      </c>
      <c r="H649" s="227">
        <v>27.007148719225896</v>
      </c>
      <c r="I649" s="227">
        <v>27</v>
      </c>
      <c r="J649" s="227">
        <v>25</v>
      </c>
      <c r="K649" s="227">
        <v>29.7</v>
      </c>
      <c r="L649" s="227">
        <v>27.2</v>
      </c>
      <c r="M649" s="227">
        <v>26.6</v>
      </c>
      <c r="N649" s="227">
        <v>27</v>
      </c>
      <c r="O649" s="227">
        <v>24.1</v>
      </c>
      <c r="P649" s="227">
        <v>26.5</v>
      </c>
      <c r="Q649" s="227">
        <v>26.4</v>
      </c>
      <c r="R649" s="227">
        <v>26</v>
      </c>
      <c r="S649" s="227">
        <v>26.1</v>
      </c>
      <c r="T649" s="227">
        <v>28.8</v>
      </c>
      <c r="U649" s="227">
        <v>24.4</v>
      </c>
      <c r="V649" s="227">
        <v>28</v>
      </c>
      <c r="W649" s="227">
        <v>24.626999999999999</v>
      </c>
      <c r="X649" s="227">
        <v>26.49</v>
      </c>
      <c r="Y649" s="227">
        <v>25.094000000000001</v>
      </c>
      <c r="Z649" s="228">
        <v>33.200000000000003</v>
      </c>
      <c r="AA649" s="227">
        <v>27.000000000000004</v>
      </c>
      <c r="AB649" s="227">
        <v>24.535345118334881</v>
      </c>
      <c r="AC649" s="227">
        <v>27.75</v>
      </c>
      <c r="AD649" s="227">
        <v>27.6</v>
      </c>
      <c r="AE649" s="227">
        <v>27</v>
      </c>
      <c r="AF649" s="227">
        <v>28</v>
      </c>
      <c r="AG649" s="227">
        <v>25.3</v>
      </c>
      <c r="AH649" s="227">
        <v>25.8</v>
      </c>
      <c r="AI649" s="224"/>
      <c r="AJ649" s="225"/>
      <c r="AK649" s="225"/>
      <c r="AL649" s="225"/>
      <c r="AM649" s="225"/>
      <c r="AN649" s="225"/>
      <c r="AO649" s="225"/>
      <c r="AP649" s="225"/>
      <c r="AQ649" s="225"/>
      <c r="AR649" s="225"/>
      <c r="AS649" s="225"/>
      <c r="AT649" s="225"/>
      <c r="AU649" s="225"/>
      <c r="AV649" s="225"/>
      <c r="AW649" s="225"/>
      <c r="AX649" s="225"/>
      <c r="AY649" s="225"/>
      <c r="AZ649" s="225"/>
      <c r="BA649" s="225"/>
      <c r="BB649" s="225"/>
      <c r="BC649" s="225"/>
      <c r="BD649" s="225"/>
      <c r="BE649" s="225"/>
      <c r="BF649" s="225"/>
      <c r="BG649" s="225"/>
      <c r="BH649" s="225"/>
      <c r="BI649" s="225"/>
      <c r="BJ649" s="225"/>
      <c r="BK649" s="225"/>
      <c r="BL649" s="225"/>
      <c r="BM649" s="226">
        <v>16</v>
      </c>
    </row>
    <row r="650" spans="1:65">
      <c r="A650" s="30"/>
      <c r="B650" s="19">
        <v>1</v>
      </c>
      <c r="C650" s="9">
        <v>4</v>
      </c>
      <c r="D650" s="227">
        <v>26</v>
      </c>
      <c r="E650" s="227">
        <v>27.5</v>
      </c>
      <c r="F650" s="227">
        <v>24.9</v>
      </c>
      <c r="G650" s="227">
        <v>24.7</v>
      </c>
      <c r="H650" s="227">
        <v>27.274547692775595</v>
      </c>
      <c r="I650" s="227">
        <v>28</v>
      </c>
      <c r="J650" s="227">
        <v>26.3</v>
      </c>
      <c r="K650" s="227">
        <v>27.6</v>
      </c>
      <c r="L650" s="227">
        <v>26.3</v>
      </c>
      <c r="M650" s="227">
        <v>26.5</v>
      </c>
      <c r="N650" s="227">
        <v>26.7</v>
      </c>
      <c r="O650" s="227">
        <v>25.2</v>
      </c>
      <c r="P650" s="227">
        <v>26.3</v>
      </c>
      <c r="Q650" s="227">
        <v>26.2</v>
      </c>
      <c r="R650" s="227">
        <v>26</v>
      </c>
      <c r="S650" s="227">
        <v>25.9</v>
      </c>
      <c r="T650" s="227">
        <v>27.2</v>
      </c>
      <c r="U650" s="227">
        <v>25.3</v>
      </c>
      <c r="V650" s="227">
        <v>27.6</v>
      </c>
      <c r="W650" s="227">
        <v>24.624199999999998</v>
      </c>
      <c r="X650" s="227">
        <v>26.55</v>
      </c>
      <c r="Y650" s="227">
        <v>25.011200000000002</v>
      </c>
      <c r="Z650" s="228">
        <v>32.799999999999997</v>
      </c>
      <c r="AA650" s="227">
        <v>27.000000000000004</v>
      </c>
      <c r="AB650" s="227">
        <v>23.755886641238721</v>
      </c>
      <c r="AC650" s="227">
        <v>29.799999999999997</v>
      </c>
      <c r="AD650" s="227">
        <v>27.4</v>
      </c>
      <c r="AE650" s="227">
        <v>26</v>
      </c>
      <c r="AF650" s="227">
        <v>29</v>
      </c>
      <c r="AG650" s="227">
        <v>25.4</v>
      </c>
      <c r="AH650" s="227">
        <v>25.3</v>
      </c>
      <c r="AI650" s="224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6">
        <v>26.341648680983905</v>
      </c>
    </row>
    <row r="651" spans="1:65">
      <c r="A651" s="30"/>
      <c r="B651" s="19">
        <v>1</v>
      </c>
      <c r="C651" s="9">
        <v>5</v>
      </c>
      <c r="D651" s="227">
        <v>27</v>
      </c>
      <c r="E651" s="227">
        <v>26.3</v>
      </c>
      <c r="F651" s="227">
        <v>24.2</v>
      </c>
      <c r="G651" s="227">
        <v>25.2</v>
      </c>
      <c r="H651" s="227">
        <v>27.449611915472698</v>
      </c>
      <c r="I651" s="227">
        <v>26</v>
      </c>
      <c r="J651" s="227">
        <v>27.4</v>
      </c>
      <c r="K651" s="227">
        <v>28.2</v>
      </c>
      <c r="L651" s="227">
        <v>27.5</v>
      </c>
      <c r="M651" s="227">
        <v>25.9</v>
      </c>
      <c r="N651" s="227">
        <v>27.1</v>
      </c>
      <c r="O651" s="227">
        <v>24.9</v>
      </c>
      <c r="P651" s="227">
        <v>25.5</v>
      </c>
      <c r="Q651" s="227">
        <v>25.4</v>
      </c>
      <c r="R651" s="227">
        <v>26</v>
      </c>
      <c r="S651" s="227">
        <v>26.4</v>
      </c>
      <c r="T651" s="227">
        <v>29.5</v>
      </c>
      <c r="U651" s="227">
        <v>25.5</v>
      </c>
      <c r="V651" s="227">
        <v>27.5</v>
      </c>
      <c r="W651" s="227">
        <v>23.9664</v>
      </c>
      <c r="X651" s="227">
        <v>26.71</v>
      </c>
      <c r="Y651" s="227">
        <v>25.066400000000002</v>
      </c>
      <c r="Z651" s="228">
        <v>33.6</v>
      </c>
      <c r="AA651" s="227">
        <v>26</v>
      </c>
      <c r="AB651" s="229">
        <v>22.306516553861442</v>
      </c>
      <c r="AC651" s="227">
        <v>26.75</v>
      </c>
      <c r="AD651" s="227">
        <v>27.8</v>
      </c>
      <c r="AE651" s="227">
        <v>25</v>
      </c>
      <c r="AF651" s="227">
        <v>26</v>
      </c>
      <c r="AG651" s="227">
        <v>25.4</v>
      </c>
      <c r="AH651" s="227">
        <v>26.1</v>
      </c>
      <c r="AI651" s="224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6">
        <v>48</v>
      </c>
    </row>
    <row r="652" spans="1:65">
      <c r="A652" s="30"/>
      <c r="B652" s="19">
        <v>1</v>
      </c>
      <c r="C652" s="9">
        <v>6</v>
      </c>
      <c r="D652" s="227">
        <v>27</v>
      </c>
      <c r="E652" s="227">
        <v>27.2</v>
      </c>
      <c r="F652" s="227">
        <v>24.1</v>
      </c>
      <c r="G652" s="227">
        <v>25.6</v>
      </c>
      <c r="H652" s="227">
        <v>27.530512666346997</v>
      </c>
      <c r="I652" s="227">
        <v>26</v>
      </c>
      <c r="J652" s="227">
        <v>26.3</v>
      </c>
      <c r="K652" s="227">
        <v>26.5</v>
      </c>
      <c r="L652" s="227">
        <v>26.3</v>
      </c>
      <c r="M652" s="227">
        <v>26.9</v>
      </c>
      <c r="N652" s="227">
        <v>27</v>
      </c>
      <c r="O652" s="227">
        <v>25.1</v>
      </c>
      <c r="P652" s="227">
        <v>26.9</v>
      </c>
      <c r="Q652" s="227">
        <v>26</v>
      </c>
      <c r="R652" s="227">
        <v>26</v>
      </c>
      <c r="S652" s="227">
        <v>27.2</v>
      </c>
      <c r="T652" s="227">
        <v>27.3</v>
      </c>
      <c r="U652" s="227">
        <v>24.7</v>
      </c>
      <c r="V652" s="227">
        <v>27.8</v>
      </c>
      <c r="W652" s="227">
        <v>24.0001</v>
      </c>
      <c r="X652" s="227">
        <v>26.33</v>
      </c>
      <c r="Y652" s="227">
        <v>24.753599999999999</v>
      </c>
      <c r="Z652" s="228">
        <v>33.9</v>
      </c>
      <c r="AA652" s="227">
        <v>27.000000000000004</v>
      </c>
      <c r="AB652" s="227">
        <v>24.079447406360799</v>
      </c>
      <c r="AC652" s="227">
        <v>28.1</v>
      </c>
      <c r="AD652" s="227">
        <v>27.6</v>
      </c>
      <c r="AE652" s="227">
        <v>26</v>
      </c>
      <c r="AF652" s="227">
        <v>27</v>
      </c>
      <c r="AG652" s="227">
        <v>25.8</v>
      </c>
      <c r="AH652" s="227">
        <v>26.4</v>
      </c>
      <c r="AI652" s="224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30"/>
    </row>
    <row r="653" spans="1:65">
      <c r="A653" s="30"/>
      <c r="B653" s="20" t="s">
        <v>275</v>
      </c>
      <c r="C653" s="12"/>
      <c r="D653" s="231">
        <v>26.833333333333332</v>
      </c>
      <c r="E653" s="231">
        <v>27.283333333333331</v>
      </c>
      <c r="F653" s="231">
        <v>24.900000000000002</v>
      </c>
      <c r="G653" s="231">
        <v>24.950000000000003</v>
      </c>
      <c r="H653" s="231">
        <v>27.300742090714234</v>
      </c>
      <c r="I653" s="231">
        <v>26.5</v>
      </c>
      <c r="J653" s="231">
        <v>26.849999999999998</v>
      </c>
      <c r="K653" s="231">
        <v>27.966666666666665</v>
      </c>
      <c r="L653" s="231">
        <v>26.8</v>
      </c>
      <c r="M653" s="231">
        <v>26.383333333333336</v>
      </c>
      <c r="N653" s="231">
        <v>26.816666666666666</v>
      </c>
      <c r="O653" s="231">
        <v>24.683333333333334</v>
      </c>
      <c r="P653" s="231">
        <v>26.200000000000003</v>
      </c>
      <c r="Q653" s="231">
        <v>26.216666666666665</v>
      </c>
      <c r="R653" s="231">
        <v>26</v>
      </c>
      <c r="S653" s="231">
        <v>26.283333333333331</v>
      </c>
      <c r="T653" s="231">
        <v>28.25</v>
      </c>
      <c r="U653" s="231">
        <v>25.2</v>
      </c>
      <c r="V653" s="231">
        <v>27.816666666666666</v>
      </c>
      <c r="W653" s="231">
        <v>24.535416666666666</v>
      </c>
      <c r="X653" s="231">
        <v>26.62833333333333</v>
      </c>
      <c r="Y653" s="231">
        <v>25.033600000000003</v>
      </c>
      <c r="Z653" s="231">
        <v>33.266666666666666</v>
      </c>
      <c r="AA653" s="231">
        <v>26.5</v>
      </c>
      <c r="AB653" s="231">
        <v>24.031393041312814</v>
      </c>
      <c r="AC653" s="231">
        <v>28.441666666666666</v>
      </c>
      <c r="AD653" s="231">
        <v>27.516666666666669</v>
      </c>
      <c r="AE653" s="231">
        <v>26.166666666666668</v>
      </c>
      <c r="AF653" s="231">
        <v>27.333333333333332</v>
      </c>
      <c r="AG653" s="231">
        <v>25.55</v>
      </c>
      <c r="AH653" s="231">
        <v>25.683333333333334</v>
      </c>
      <c r="AI653" s="224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30"/>
    </row>
    <row r="654" spans="1:65">
      <c r="A654" s="30"/>
      <c r="B654" s="3" t="s">
        <v>276</v>
      </c>
      <c r="C654" s="29"/>
      <c r="D654" s="227">
        <v>27</v>
      </c>
      <c r="E654" s="227">
        <v>27.35</v>
      </c>
      <c r="F654" s="227">
        <v>24.799999999999997</v>
      </c>
      <c r="G654" s="227">
        <v>24.85</v>
      </c>
      <c r="H654" s="227">
        <v>27.362079804124146</v>
      </c>
      <c r="I654" s="227">
        <v>26</v>
      </c>
      <c r="J654" s="227">
        <v>26.3</v>
      </c>
      <c r="K654" s="227">
        <v>27.9</v>
      </c>
      <c r="L654" s="227">
        <v>26.75</v>
      </c>
      <c r="M654" s="227">
        <v>26.55</v>
      </c>
      <c r="N654" s="227">
        <v>26.85</v>
      </c>
      <c r="O654" s="227">
        <v>24.75</v>
      </c>
      <c r="P654" s="227">
        <v>26.4</v>
      </c>
      <c r="Q654" s="227">
        <v>26.25</v>
      </c>
      <c r="R654" s="227">
        <v>26</v>
      </c>
      <c r="S654" s="227">
        <v>26.200000000000003</v>
      </c>
      <c r="T654" s="227">
        <v>28.05</v>
      </c>
      <c r="U654" s="227">
        <v>25.4</v>
      </c>
      <c r="V654" s="227">
        <v>27.85</v>
      </c>
      <c r="W654" s="227">
        <v>24.625599999999999</v>
      </c>
      <c r="X654" s="227">
        <v>26.630000000000003</v>
      </c>
      <c r="Y654" s="227">
        <v>25.038800000000002</v>
      </c>
      <c r="Z654" s="227">
        <v>33.400000000000006</v>
      </c>
      <c r="AA654" s="227">
        <v>26.5</v>
      </c>
      <c r="AB654" s="227">
        <v>23.917667023799758</v>
      </c>
      <c r="AC654" s="227">
        <v>28.3</v>
      </c>
      <c r="AD654" s="227">
        <v>27.6</v>
      </c>
      <c r="AE654" s="227">
        <v>26</v>
      </c>
      <c r="AF654" s="227">
        <v>27.5</v>
      </c>
      <c r="AG654" s="227">
        <v>25.45</v>
      </c>
      <c r="AH654" s="227">
        <v>25.65</v>
      </c>
      <c r="AI654" s="224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30"/>
    </row>
    <row r="655" spans="1:65">
      <c r="A655" s="30"/>
      <c r="B655" s="3" t="s">
        <v>277</v>
      </c>
      <c r="C655" s="29"/>
      <c r="D655" s="24">
        <v>0.40824829046386296</v>
      </c>
      <c r="E655" s="24">
        <v>0.59805239458317216</v>
      </c>
      <c r="F655" s="24">
        <v>0.77717436910901749</v>
      </c>
      <c r="G655" s="24">
        <v>0.39874804074753767</v>
      </c>
      <c r="H655" s="24">
        <v>0.21782701070815916</v>
      </c>
      <c r="I655" s="24">
        <v>0.83666002653407556</v>
      </c>
      <c r="J655" s="24">
        <v>2.0107212636265617</v>
      </c>
      <c r="K655" s="24">
        <v>1.0424330514074589</v>
      </c>
      <c r="L655" s="24">
        <v>0.48989794855663504</v>
      </c>
      <c r="M655" s="24">
        <v>0.4355073669487885</v>
      </c>
      <c r="N655" s="24">
        <v>0.24832774042918915</v>
      </c>
      <c r="O655" s="24">
        <v>0.46224091842530168</v>
      </c>
      <c r="P655" s="24">
        <v>0.89888820216976872</v>
      </c>
      <c r="Q655" s="24">
        <v>0.52313159593611536</v>
      </c>
      <c r="R655" s="24">
        <v>0</v>
      </c>
      <c r="S655" s="24">
        <v>0.50365331992022688</v>
      </c>
      <c r="T655" s="24">
        <v>1.1040833301884416</v>
      </c>
      <c r="U655" s="24">
        <v>0.52915026221291883</v>
      </c>
      <c r="V655" s="24">
        <v>0.23166067138525404</v>
      </c>
      <c r="W655" s="24">
        <v>0.46300425663989986</v>
      </c>
      <c r="X655" s="24">
        <v>0.20922874244870629</v>
      </c>
      <c r="Y655" s="24">
        <v>0.17975182891976471</v>
      </c>
      <c r="Z655" s="24">
        <v>0.57850381733111145</v>
      </c>
      <c r="AA655" s="24">
        <v>0.54772255750516807</v>
      </c>
      <c r="AB655" s="24">
        <v>1.153845960685363</v>
      </c>
      <c r="AC655" s="24">
        <v>1.1846588819853017</v>
      </c>
      <c r="AD655" s="24">
        <v>0.28577380332470442</v>
      </c>
      <c r="AE655" s="24">
        <v>1.1690451944500122</v>
      </c>
      <c r="AF655" s="24">
        <v>1.2110601416389968</v>
      </c>
      <c r="AG655" s="24">
        <v>0.24289915602982232</v>
      </c>
      <c r="AH655" s="24">
        <v>0.51929439306299696</v>
      </c>
      <c r="AI655" s="150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86</v>
      </c>
      <c r="C656" s="29"/>
      <c r="D656" s="13">
        <v>1.5214222004864459E-2</v>
      </c>
      <c r="E656" s="13">
        <v>2.1920063332309305E-2</v>
      </c>
      <c r="F656" s="13">
        <v>3.1211822052570982E-2</v>
      </c>
      <c r="G656" s="13">
        <v>1.598188540070291E-2</v>
      </c>
      <c r="H656" s="13">
        <v>7.9787944951960985E-3</v>
      </c>
      <c r="I656" s="13">
        <v>3.1572076472983983E-2</v>
      </c>
      <c r="J656" s="13">
        <v>7.4887197900430608E-2</v>
      </c>
      <c r="K656" s="13">
        <v>3.7274125795260751E-2</v>
      </c>
      <c r="L656" s="13">
        <v>1.8279774199874442E-2</v>
      </c>
      <c r="M656" s="13">
        <v>1.650691220273361E-2</v>
      </c>
      <c r="N656" s="13">
        <v>9.2602016319150715E-3</v>
      </c>
      <c r="O656" s="13">
        <v>1.8726843420336328E-2</v>
      </c>
      <c r="P656" s="13">
        <v>3.4308710006479719E-2</v>
      </c>
      <c r="Q656" s="13">
        <v>1.9954161319877255E-2</v>
      </c>
      <c r="R656" s="13">
        <v>0</v>
      </c>
      <c r="S656" s="13">
        <v>1.9162459857459489E-2</v>
      </c>
      <c r="T656" s="13">
        <v>3.9082595758882892E-2</v>
      </c>
      <c r="U656" s="13">
        <v>2.0998026278290432E-2</v>
      </c>
      <c r="V656" s="13">
        <v>8.3281247951559265E-3</v>
      </c>
      <c r="W656" s="13">
        <v>1.8870853628865751E-2</v>
      </c>
      <c r="X656" s="13">
        <v>7.8573728152484066E-3</v>
      </c>
      <c r="Y656" s="13">
        <v>7.1804226687238225E-3</v>
      </c>
      <c r="Z656" s="13">
        <v>1.7389894308550445E-2</v>
      </c>
      <c r="AA656" s="13">
        <v>2.0668775754912001E-2</v>
      </c>
      <c r="AB656" s="13">
        <v>4.801411048879959E-2</v>
      </c>
      <c r="AC656" s="13">
        <v>4.1652231420520422E-2</v>
      </c>
      <c r="AD656" s="13">
        <v>1.0385480435785745E-2</v>
      </c>
      <c r="AE656" s="13">
        <v>4.4676886412102372E-2</v>
      </c>
      <c r="AF656" s="13">
        <v>4.4307078352646224E-2</v>
      </c>
      <c r="AG656" s="13">
        <v>9.5068162829676055E-3</v>
      </c>
      <c r="AH656" s="13">
        <v>2.0219119781816883E-2</v>
      </c>
      <c r="AI656" s="150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278</v>
      </c>
      <c r="C657" s="29"/>
      <c r="D657" s="13">
        <v>1.8665674966061419E-2</v>
      </c>
      <c r="E657" s="13">
        <v>3.5748888148722013E-2</v>
      </c>
      <c r="F657" s="13">
        <v>-5.4728870559443421E-2</v>
      </c>
      <c r="G657" s="13">
        <v>-5.2830735761369985E-2</v>
      </c>
      <c r="H657" s="13">
        <v>3.640977151224023E-2</v>
      </c>
      <c r="I657" s="13">
        <v>6.0114429789055457E-3</v>
      </c>
      <c r="J657" s="13">
        <v>1.9298386565419268E-2</v>
      </c>
      <c r="K657" s="13">
        <v>6.1690063722392052E-2</v>
      </c>
      <c r="L657" s="13">
        <v>1.7400251767345942E-2</v>
      </c>
      <c r="M657" s="13">
        <v>1.5824617834010457E-3</v>
      </c>
      <c r="N657" s="13">
        <v>1.8032963366703791E-2</v>
      </c>
      <c r="O657" s="13">
        <v>-6.2954121351095016E-2</v>
      </c>
      <c r="P657" s="13">
        <v>-5.3773658095348509E-3</v>
      </c>
      <c r="Q657" s="13">
        <v>-4.7446542101772238E-3</v>
      </c>
      <c r="R657" s="13">
        <v>-1.2969905001828597E-2</v>
      </c>
      <c r="S657" s="13">
        <v>-2.2138078127460492E-3</v>
      </c>
      <c r="T657" s="13">
        <v>7.24461609114746E-2</v>
      </c>
      <c r="U657" s="13">
        <v>-4.3340061771003136E-2</v>
      </c>
      <c r="V657" s="13">
        <v>5.5995659328171854E-2</v>
      </c>
      <c r="W657" s="13">
        <v>-6.8569436795395511E-2</v>
      </c>
      <c r="X657" s="13">
        <v>1.0883322293960385E-2</v>
      </c>
      <c r="Y657" s="13">
        <v>-4.9657054378991261E-2</v>
      </c>
      <c r="Z657" s="13">
        <v>0.26289235231817321</v>
      </c>
      <c r="AA657" s="13">
        <v>6.0114429789055457E-3</v>
      </c>
      <c r="AB657" s="13">
        <v>-8.7703532442100718E-2</v>
      </c>
      <c r="AC657" s="13">
        <v>7.972234430408931E-2</v>
      </c>
      <c r="AD657" s="13">
        <v>4.4606850539731457E-2</v>
      </c>
      <c r="AE657" s="13">
        <v>-6.6427890082505492E-3</v>
      </c>
      <c r="AF657" s="13">
        <v>3.7647022946795561E-2</v>
      </c>
      <c r="AG657" s="13">
        <v>-3.0053118184489191E-2</v>
      </c>
      <c r="AH657" s="13">
        <v>-2.4991425389626842E-2</v>
      </c>
      <c r="AI657" s="150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46" t="s">
        <v>279</v>
      </c>
      <c r="C658" s="47"/>
      <c r="D658" s="45">
        <v>0.28000000000000003</v>
      </c>
      <c r="E658" s="45">
        <v>0.65</v>
      </c>
      <c r="F658" s="45">
        <v>1.32</v>
      </c>
      <c r="G658" s="45">
        <v>1.28</v>
      </c>
      <c r="H658" s="45">
        <v>0.66</v>
      </c>
      <c r="I658" s="45">
        <v>0</v>
      </c>
      <c r="J658" s="45">
        <v>0.28999999999999998</v>
      </c>
      <c r="K658" s="45">
        <v>1.21</v>
      </c>
      <c r="L658" s="45">
        <v>0.25</v>
      </c>
      <c r="M658" s="45">
        <v>0.1</v>
      </c>
      <c r="N658" s="45">
        <v>0.26</v>
      </c>
      <c r="O658" s="45">
        <v>1.5</v>
      </c>
      <c r="P658" s="45">
        <v>0.25</v>
      </c>
      <c r="Q658" s="45">
        <v>0.23</v>
      </c>
      <c r="R658" s="45">
        <v>0.41</v>
      </c>
      <c r="S658" s="45">
        <v>0.18</v>
      </c>
      <c r="T658" s="45">
        <v>1.44</v>
      </c>
      <c r="U658" s="45">
        <v>1.07</v>
      </c>
      <c r="V658" s="45">
        <v>1.0900000000000001</v>
      </c>
      <c r="W658" s="45">
        <v>1.62</v>
      </c>
      <c r="X658" s="45">
        <v>0.11</v>
      </c>
      <c r="Y658" s="45">
        <v>1.21</v>
      </c>
      <c r="Z658" s="45">
        <v>5.59</v>
      </c>
      <c r="AA658" s="45">
        <v>0</v>
      </c>
      <c r="AB658" s="45">
        <v>2.04</v>
      </c>
      <c r="AC658" s="45">
        <v>1.6</v>
      </c>
      <c r="AD658" s="45">
        <v>0.84</v>
      </c>
      <c r="AE658" s="45">
        <v>0.28000000000000003</v>
      </c>
      <c r="AF658" s="45">
        <v>0.69</v>
      </c>
      <c r="AG658" s="45">
        <v>0.78</v>
      </c>
      <c r="AH658" s="45">
        <v>0.67</v>
      </c>
      <c r="AI658" s="150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1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BM659" s="55"/>
    </row>
    <row r="660" spans="1:65" ht="15">
      <c r="B660" s="8" t="s">
        <v>557</v>
      </c>
      <c r="BM660" s="28" t="s">
        <v>66</v>
      </c>
    </row>
    <row r="661" spans="1:65" ht="15">
      <c r="A661" s="25" t="s">
        <v>58</v>
      </c>
      <c r="B661" s="18" t="s">
        <v>111</v>
      </c>
      <c r="C661" s="15" t="s">
        <v>112</v>
      </c>
      <c r="D661" s="16" t="s">
        <v>228</v>
      </c>
      <c r="E661" s="17" t="s">
        <v>228</v>
      </c>
      <c r="F661" s="17" t="s">
        <v>228</v>
      </c>
      <c r="G661" s="17" t="s">
        <v>228</v>
      </c>
      <c r="H661" s="17" t="s">
        <v>228</v>
      </c>
      <c r="I661" s="17" t="s">
        <v>228</v>
      </c>
      <c r="J661" s="17" t="s">
        <v>228</v>
      </c>
      <c r="K661" s="17" t="s">
        <v>228</v>
      </c>
      <c r="L661" s="17" t="s">
        <v>228</v>
      </c>
      <c r="M661" s="17" t="s">
        <v>228</v>
      </c>
      <c r="N661" s="17" t="s">
        <v>228</v>
      </c>
      <c r="O661" s="17" t="s">
        <v>228</v>
      </c>
      <c r="P661" s="17" t="s">
        <v>228</v>
      </c>
      <c r="Q661" s="17" t="s">
        <v>228</v>
      </c>
      <c r="R661" s="17" t="s">
        <v>228</v>
      </c>
      <c r="S661" s="17" t="s">
        <v>228</v>
      </c>
      <c r="T661" s="17" t="s">
        <v>228</v>
      </c>
      <c r="U661" s="17" t="s">
        <v>228</v>
      </c>
      <c r="V661" s="17" t="s">
        <v>228</v>
      </c>
      <c r="W661" s="17" t="s">
        <v>228</v>
      </c>
      <c r="X661" s="17" t="s">
        <v>228</v>
      </c>
      <c r="Y661" s="17" t="s">
        <v>228</v>
      </c>
      <c r="Z661" s="17" t="s">
        <v>228</v>
      </c>
      <c r="AA661" s="17" t="s">
        <v>228</v>
      </c>
      <c r="AB661" s="17" t="s">
        <v>228</v>
      </c>
      <c r="AC661" s="17" t="s">
        <v>228</v>
      </c>
      <c r="AD661" s="17" t="s">
        <v>228</v>
      </c>
      <c r="AE661" s="17" t="s">
        <v>228</v>
      </c>
      <c r="AF661" s="17" t="s">
        <v>228</v>
      </c>
      <c r="AG661" s="17" t="s">
        <v>228</v>
      </c>
      <c r="AH661" s="17" t="s">
        <v>228</v>
      </c>
      <c r="AI661" s="150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 t="s">
        <v>229</v>
      </c>
      <c r="C662" s="9" t="s">
        <v>229</v>
      </c>
      <c r="D662" s="148" t="s">
        <v>231</v>
      </c>
      <c r="E662" s="149" t="s">
        <v>232</v>
      </c>
      <c r="F662" s="149" t="s">
        <v>233</v>
      </c>
      <c r="G662" s="149" t="s">
        <v>234</v>
      </c>
      <c r="H662" s="149" t="s">
        <v>235</v>
      </c>
      <c r="I662" s="149" t="s">
        <v>236</v>
      </c>
      <c r="J662" s="149" t="s">
        <v>237</v>
      </c>
      <c r="K662" s="149" t="s">
        <v>238</v>
      </c>
      <c r="L662" s="149" t="s">
        <v>239</v>
      </c>
      <c r="M662" s="149" t="s">
        <v>240</v>
      </c>
      <c r="N662" s="149" t="s">
        <v>241</v>
      </c>
      <c r="O662" s="149" t="s">
        <v>242</v>
      </c>
      <c r="P662" s="149" t="s">
        <v>243</v>
      </c>
      <c r="Q662" s="149" t="s">
        <v>245</v>
      </c>
      <c r="R662" s="149" t="s">
        <v>246</v>
      </c>
      <c r="S662" s="149" t="s">
        <v>248</v>
      </c>
      <c r="T662" s="149" t="s">
        <v>249</v>
      </c>
      <c r="U662" s="149" t="s">
        <v>304</v>
      </c>
      <c r="V662" s="149" t="s">
        <v>251</v>
      </c>
      <c r="W662" s="149" t="s">
        <v>252</v>
      </c>
      <c r="X662" s="149" t="s">
        <v>253</v>
      </c>
      <c r="Y662" s="149" t="s">
        <v>256</v>
      </c>
      <c r="Z662" s="149" t="s">
        <v>257</v>
      </c>
      <c r="AA662" s="149" t="s">
        <v>258</v>
      </c>
      <c r="AB662" s="149" t="s">
        <v>305</v>
      </c>
      <c r="AC662" s="149" t="s">
        <v>260</v>
      </c>
      <c r="AD662" s="149" t="s">
        <v>261</v>
      </c>
      <c r="AE662" s="149" t="s">
        <v>262</v>
      </c>
      <c r="AF662" s="149" t="s">
        <v>266</v>
      </c>
      <c r="AG662" s="149" t="s">
        <v>267</v>
      </c>
      <c r="AH662" s="149" t="s">
        <v>268</v>
      </c>
      <c r="AI662" s="150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 t="s">
        <v>1</v>
      </c>
    </row>
    <row r="663" spans="1:65">
      <c r="A663" s="30"/>
      <c r="B663" s="19"/>
      <c r="C663" s="9"/>
      <c r="D663" s="10" t="s">
        <v>307</v>
      </c>
      <c r="E663" s="11" t="s">
        <v>307</v>
      </c>
      <c r="F663" s="11" t="s">
        <v>307</v>
      </c>
      <c r="G663" s="11" t="s">
        <v>115</v>
      </c>
      <c r="H663" s="11" t="s">
        <v>115</v>
      </c>
      <c r="I663" s="11" t="s">
        <v>307</v>
      </c>
      <c r="J663" s="11" t="s">
        <v>306</v>
      </c>
      <c r="K663" s="11" t="s">
        <v>306</v>
      </c>
      <c r="L663" s="11" t="s">
        <v>307</v>
      </c>
      <c r="M663" s="11" t="s">
        <v>307</v>
      </c>
      <c r="N663" s="11" t="s">
        <v>307</v>
      </c>
      <c r="O663" s="11" t="s">
        <v>307</v>
      </c>
      <c r="P663" s="11" t="s">
        <v>307</v>
      </c>
      <c r="Q663" s="11" t="s">
        <v>307</v>
      </c>
      <c r="R663" s="11" t="s">
        <v>115</v>
      </c>
      <c r="S663" s="11" t="s">
        <v>306</v>
      </c>
      <c r="T663" s="11" t="s">
        <v>307</v>
      </c>
      <c r="U663" s="11" t="s">
        <v>307</v>
      </c>
      <c r="V663" s="11" t="s">
        <v>115</v>
      </c>
      <c r="W663" s="11" t="s">
        <v>115</v>
      </c>
      <c r="X663" s="11" t="s">
        <v>306</v>
      </c>
      <c r="Y663" s="11" t="s">
        <v>115</v>
      </c>
      <c r="Z663" s="11" t="s">
        <v>115</v>
      </c>
      <c r="AA663" s="11" t="s">
        <v>115</v>
      </c>
      <c r="AB663" s="11" t="s">
        <v>115</v>
      </c>
      <c r="AC663" s="11" t="s">
        <v>306</v>
      </c>
      <c r="AD663" s="11" t="s">
        <v>306</v>
      </c>
      <c r="AE663" s="11" t="s">
        <v>115</v>
      </c>
      <c r="AF663" s="11" t="s">
        <v>115</v>
      </c>
      <c r="AG663" s="11" t="s">
        <v>306</v>
      </c>
      <c r="AH663" s="11" t="s">
        <v>115</v>
      </c>
      <c r="AI663" s="150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3</v>
      </c>
    </row>
    <row r="664" spans="1:65">
      <c r="A664" s="30"/>
      <c r="B664" s="19"/>
      <c r="C664" s="9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150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8">
        <v>1</v>
      </c>
      <c r="C665" s="14">
        <v>1</v>
      </c>
      <c r="D665" s="205">
        <v>4.8000000000000001E-2</v>
      </c>
      <c r="E665" s="205">
        <v>4.9500000000000002E-2</v>
      </c>
      <c r="F665" s="205">
        <v>5.0100000000000006E-2</v>
      </c>
      <c r="G665" s="205">
        <v>0.05</v>
      </c>
      <c r="H665" s="205">
        <v>5.1976161017712921E-2</v>
      </c>
      <c r="I665" s="205">
        <v>4.8000000000000001E-2</v>
      </c>
      <c r="J665" s="206">
        <v>5.5E-2</v>
      </c>
      <c r="K665" s="207">
        <v>5.6400000000000006E-2</v>
      </c>
      <c r="L665" s="205">
        <v>0.05</v>
      </c>
      <c r="M665" s="205">
        <v>4.8000000000000001E-2</v>
      </c>
      <c r="N665" s="205">
        <v>0.05</v>
      </c>
      <c r="O665" s="205">
        <v>4.9000000000000002E-2</v>
      </c>
      <c r="P665" s="205">
        <v>0.05</v>
      </c>
      <c r="Q665" s="205">
        <v>4.5999999999999999E-2</v>
      </c>
      <c r="R665" s="205">
        <v>5.2999999999999999E-2</v>
      </c>
      <c r="S665" s="205">
        <v>4.4999999999999998E-2</v>
      </c>
      <c r="T665" s="205">
        <v>5.0100000000000006E-2</v>
      </c>
      <c r="U665" s="205">
        <v>4.9399999999999999E-2</v>
      </c>
      <c r="V665" s="205">
        <v>0.05</v>
      </c>
      <c r="W665" s="205">
        <v>4.6699999999999998E-2</v>
      </c>
      <c r="X665" s="207">
        <v>0.06</v>
      </c>
      <c r="Y665" s="205">
        <v>4.4801500000000001E-2</v>
      </c>
      <c r="Z665" s="205">
        <v>5.11E-2</v>
      </c>
      <c r="AA665" s="205">
        <v>4.7899999999999998E-2</v>
      </c>
      <c r="AB665" s="205">
        <v>4.3999999999999997E-2</v>
      </c>
      <c r="AC665" s="206">
        <v>5.8900000000000001E-2</v>
      </c>
      <c r="AD665" s="205">
        <v>5.0199999999999995E-2</v>
      </c>
      <c r="AE665" s="207">
        <v>0.03</v>
      </c>
      <c r="AF665" s="205">
        <v>5.3999999999999999E-2</v>
      </c>
      <c r="AG665" s="205">
        <v>4.6399999999999997E-2</v>
      </c>
      <c r="AH665" s="205">
        <v>4.9000000000000002E-2</v>
      </c>
      <c r="AI665" s="203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08">
        <v>1</v>
      </c>
    </row>
    <row r="666" spans="1:65">
      <c r="A666" s="30"/>
      <c r="B666" s="19">
        <v>1</v>
      </c>
      <c r="C666" s="9">
        <v>2</v>
      </c>
      <c r="D666" s="24">
        <v>4.9000000000000002E-2</v>
      </c>
      <c r="E666" s="24">
        <v>4.9799999999999997E-2</v>
      </c>
      <c r="F666" s="24">
        <v>4.7E-2</v>
      </c>
      <c r="G666" s="24">
        <v>0.05</v>
      </c>
      <c r="H666" s="24">
        <v>5.0926181792200501E-2</v>
      </c>
      <c r="I666" s="24">
        <v>4.8000000000000001E-2</v>
      </c>
      <c r="J666" s="24">
        <v>4.9000000000000002E-2</v>
      </c>
      <c r="K666" s="209">
        <v>5.67E-2</v>
      </c>
      <c r="L666" s="24">
        <v>0.05</v>
      </c>
      <c r="M666" s="24">
        <v>4.8000000000000001E-2</v>
      </c>
      <c r="N666" s="24">
        <v>4.9000000000000002E-2</v>
      </c>
      <c r="O666" s="233">
        <v>4.5999999999999999E-2</v>
      </c>
      <c r="P666" s="24">
        <v>5.1999999999999998E-2</v>
      </c>
      <c r="Q666" s="24">
        <v>4.4999999999999998E-2</v>
      </c>
      <c r="R666" s="24">
        <v>5.3999999999999999E-2</v>
      </c>
      <c r="S666" s="24">
        <v>4.7E-2</v>
      </c>
      <c r="T666" s="24">
        <v>4.7800000000000002E-2</v>
      </c>
      <c r="U666" s="24">
        <v>4.7899999999999998E-2</v>
      </c>
      <c r="V666" s="24">
        <v>0.05</v>
      </c>
      <c r="W666" s="24">
        <v>4.7800000000000002E-2</v>
      </c>
      <c r="X666" s="209">
        <v>0.06</v>
      </c>
      <c r="Y666" s="24">
        <v>4.4851799999999997E-2</v>
      </c>
      <c r="Z666" s="24">
        <v>5.1499999999999997E-2</v>
      </c>
      <c r="AA666" s="24">
        <v>4.7399999999999998E-2</v>
      </c>
      <c r="AB666" s="24">
        <v>4.2999999999999997E-2</v>
      </c>
      <c r="AC666" s="24">
        <v>5.1299999999999998E-2</v>
      </c>
      <c r="AD666" s="24">
        <v>5.0600000000000006E-2</v>
      </c>
      <c r="AE666" s="209">
        <v>0.03</v>
      </c>
      <c r="AF666" s="24">
        <v>5.5E-2</v>
      </c>
      <c r="AG666" s="24">
        <v>4.6700000000000005E-2</v>
      </c>
      <c r="AH666" s="24">
        <v>4.9600000000000005E-2</v>
      </c>
      <c r="AI666" s="203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08" t="e">
        <v>#N/A</v>
      </c>
    </row>
    <row r="667" spans="1:65">
      <c r="A667" s="30"/>
      <c r="B667" s="19">
        <v>1</v>
      </c>
      <c r="C667" s="9">
        <v>3</v>
      </c>
      <c r="D667" s="24">
        <v>4.8000000000000001E-2</v>
      </c>
      <c r="E667" s="24">
        <v>4.99E-2</v>
      </c>
      <c r="F667" s="24">
        <v>4.7899999999999998E-2</v>
      </c>
      <c r="G667" s="24">
        <v>0.05</v>
      </c>
      <c r="H667" s="24">
        <v>5.1592385951313977E-2</v>
      </c>
      <c r="I667" s="24">
        <v>5.099999999999999E-2</v>
      </c>
      <c r="J667" s="24">
        <v>4.9000000000000002E-2</v>
      </c>
      <c r="K667" s="209">
        <v>5.62E-2</v>
      </c>
      <c r="L667" s="24">
        <v>5.1000000000000004E-2</v>
      </c>
      <c r="M667" s="24">
        <v>4.8000000000000001E-2</v>
      </c>
      <c r="N667" s="24">
        <v>5.1000000000000004E-2</v>
      </c>
      <c r="O667" s="24">
        <v>4.9000000000000002E-2</v>
      </c>
      <c r="P667" s="24">
        <v>5.1000000000000004E-2</v>
      </c>
      <c r="Q667" s="24">
        <v>4.3999999999999997E-2</v>
      </c>
      <c r="R667" s="24">
        <v>5.1000000000000004E-2</v>
      </c>
      <c r="S667" s="24">
        <v>4.7E-2</v>
      </c>
      <c r="T667" s="24">
        <v>5.0799999999999998E-2</v>
      </c>
      <c r="U667" s="24">
        <v>4.65E-2</v>
      </c>
      <c r="V667" s="24">
        <v>0.05</v>
      </c>
      <c r="W667" s="24">
        <v>4.7199999999999999E-2</v>
      </c>
      <c r="X667" s="209">
        <v>0.06</v>
      </c>
      <c r="Y667" s="24">
        <v>4.4970900000000001E-2</v>
      </c>
      <c r="Z667" s="24">
        <v>5.2400000000000002E-2</v>
      </c>
      <c r="AA667" s="24">
        <v>4.8399999999999999E-2</v>
      </c>
      <c r="AB667" s="24">
        <v>4.4999999999999998E-2</v>
      </c>
      <c r="AC667" s="24">
        <v>5.3449999999999991E-2</v>
      </c>
      <c r="AD667" s="24">
        <v>4.9600000000000005E-2</v>
      </c>
      <c r="AE667" s="209">
        <v>0.03</v>
      </c>
      <c r="AF667" s="24">
        <v>5.1999999999999998E-2</v>
      </c>
      <c r="AG667" s="24">
        <v>4.6199999999999998E-2</v>
      </c>
      <c r="AH667" s="24">
        <v>4.9299999999999997E-2</v>
      </c>
      <c r="AI667" s="203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08">
        <v>16</v>
      </c>
    </row>
    <row r="668" spans="1:65">
      <c r="A668" s="30"/>
      <c r="B668" s="19">
        <v>1</v>
      </c>
      <c r="C668" s="9">
        <v>4</v>
      </c>
      <c r="D668" s="24">
        <v>4.8000000000000001E-2</v>
      </c>
      <c r="E668" s="24">
        <v>4.9700000000000008E-2</v>
      </c>
      <c r="F668" s="24">
        <v>4.7300000000000002E-2</v>
      </c>
      <c r="G668" s="24">
        <v>0.05</v>
      </c>
      <c r="H668" s="24">
        <v>5.2089651080535884E-2</v>
      </c>
      <c r="I668" s="24">
        <v>4.9000000000000002E-2</v>
      </c>
      <c r="J668" s="24">
        <v>4.7E-2</v>
      </c>
      <c r="K668" s="209">
        <v>5.79E-2</v>
      </c>
      <c r="L668" s="24">
        <v>0.05</v>
      </c>
      <c r="M668" s="24">
        <v>4.7E-2</v>
      </c>
      <c r="N668" s="24">
        <v>0.05</v>
      </c>
      <c r="O668" s="24">
        <v>4.8000000000000001E-2</v>
      </c>
      <c r="P668" s="24">
        <v>5.1000000000000004E-2</v>
      </c>
      <c r="Q668" s="24">
        <v>4.3999999999999997E-2</v>
      </c>
      <c r="R668" s="24">
        <v>4.9000000000000002E-2</v>
      </c>
      <c r="S668" s="24">
        <v>4.7E-2</v>
      </c>
      <c r="T668" s="24">
        <v>5.0199999999999995E-2</v>
      </c>
      <c r="U668" s="24">
        <v>4.8299999999999996E-2</v>
      </c>
      <c r="V668" s="24">
        <v>0.05</v>
      </c>
      <c r="W668" s="24">
        <v>4.8399999999999999E-2</v>
      </c>
      <c r="X668" s="233">
        <v>0.05</v>
      </c>
      <c r="Y668" s="24">
        <v>4.5334900000000004E-2</v>
      </c>
      <c r="Z668" s="24">
        <v>5.1900000000000002E-2</v>
      </c>
      <c r="AA668" s="24">
        <v>4.82E-2</v>
      </c>
      <c r="AB668" s="24">
        <v>4.4999999999999998E-2</v>
      </c>
      <c r="AC668" s="24">
        <v>5.3300000000000007E-2</v>
      </c>
      <c r="AD668" s="24">
        <v>5.0600000000000006E-2</v>
      </c>
      <c r="AE668" s="209">
        <v>0.03</v>
      </c>
      <c r="AF668" s="24">
        <v>5.5E-2</v>
      </c>
      <c r="AG668" s="24">
        <v>4.7699999999999999E-2</v>
      </c>
      <c r="AH668" s="24">
        <v>0.05</v>
      </c>
      <c r="AI668" s="203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08">
        <v>4.901020341821398E-2</v>
      </c>
    </row>
    <row r="669" spans="1:65">
      <c r="A669" s="30"/>
      <c r="B669" s="19">
        <v>1</v>
      </c>
      <c r="C669" s="9">
        <v>5</v>
      </c>
      <c r="D669" s="24">
        <v>4.8000000000000001E-2</v>
      </c>
      <c r="E669" s="24">
        <v>4.7699999999999999E-2</v>
      </c>
      <c r="F669" s="24">
        <v>4.58E-2</v>
      </c>
      <c r="G669" s="24">
        <v>0.05</v>
      </c>
      <c r="H669" s="24">
        <v>5.0959603120221166E-2</v>
      </c>
      <c r="I669" s="24">
        <v>4.9000000000000002E-2</v>
      </c>
      <c r="J669" s="24">
        <v>4.9000000000000002E-2</v>
      </c>
      <c r="K669" s="209">
        <v>5.5900000000000005E-2</v>
      </c>
      <c r="L669" s="24">
        <v>5.1999999999999998E-2</v>
      </c>
      <c r="M669" s="24">
        <v>4.7E-2</v>
      </c>
      <c r="N669" s="24">
        <v>0.05</v>
      </c>
      <c r="O669" s="24">
        <v>4.9000000000000002E-2</v>
      </c>
      <c r="P669" s="24">
        <v>5.1000000000000004E-2</v>
      </c>
      <c r="Q669" s="24">
        <v>4.2999999999999997E-2</v>
      </c>
      <c r="R669" s="24">
        <v>5.1000000000000004E-2</v>
      </c>
      <c r="S669" s="24">
        <v>4.7E-2</v>
      </c>
      <c r="T669" s="24">
        <v>4.7800000000000002E-2</v>
      </c>
      <c r="U669" s="24">
        <v>4.87E-2</v>
      </c>
      <c r="V669" s="24">
        <v>0.05</v>
      </c>
      <c r="W669" s="24">
        <v>4.7100000000000003E-2</v>
      </c>
      <c r="X669" s="209">
        <v>0.06</v>
      </c>
      <c r="Y669" s="24">
        <v>4.5214900000000002E-2</v>
      </c>
      <c r="Z669" s="24">
        <v>5.1900000000000002E-2</v>
      </c>
      <c r="AA669" s="24">
        <v>4.8599999999999997E-2</v>
      </c>
      <c r="AB669" s="24">
        <v>4.2999999999999997E-2</v>
      </c>
      <c r="AC669" s="24">
        <v>5.1349999999999993E-2</v>
      </c>
      <c r="AD669" s="24">
        <v>5.1400000000000001E-2</v>
      </c>
      <c r="AE669" s="209">
        <v>0.03</v>
      </c>
      <c r="AF669" s="24">
        <v>5.3999999999999999E-2</v>
      </c>
      <c r="AG669" s="24">
        <v>4.7500000000000001E-2</v>
      </c>
      <c r="AH669" s="24">
        <v>4.9500000000000002E-2</v>
      </c>
      <c r="AI669" s="203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08">
        <v>49</v>
      </c>
    </row>
    <row r="670" spans="1:65">
      <c r="A670" s="30"/>
      <c r="B670" s="19">
        <v>1</v>
      </c>
      <c r="C670" s="9">
        <v>6</v>
      </c>
      <c r="D670" s="24">
        <v>4.8000000000000001E-2</v>
      </c>
      <c r="E670" s="24">
        <v>5.0699999999999995E-2</v>
      </c>
      <c r="F670" s="24">
        <v>4.53E-2</v>
      </c>
      <c r="G670" s="24">
        <v>0.05</v>
      </c>
      <c r="H670" s="24">
        <v>5.0978514670277961E-2</v>
      </c>
      <c r="I670" s="24">
        <v>4.7E-2</v>
      </c>
      <c r="J670" s="24">
        <v>4.9000000000000002E-2</v>
      </c>
      <c r="K670" s="209">
        <v>5.5999999999999994E-2</v>
      </c>
      <c r="L670" s="24">
        <v>5.1000000000000004E-2</v>
      </c>
      <c r="M670" s="24">
        <v>4.7E-2</v>
      </c>
      <c r="N670" s="24">
        <v>5.1000000000000004E-2</v>
      </c>
      <c r="O670" s="24">
        <v>0.05</v>
      </c>
      <c r="P670" s="24">
        <v>0.05</v>
      </c>
      <c r="Q670" s="24">
        <v>4.4999999999999998E-2</v>
      </c>
      <c r="R670" s="24">
        <v>5.1000000000000004E-2</v>
      </c>
      <c r="S670" s="24">
        <v>4.7E-2</v>
      </c>
      <c r="T670" s="24">
        <v>4.8899999999999999E-2</v>
      </c>
      <c r="U670" s="24">
        <v>4.7E-2</v>
      </c>
      <c r="V670" s="24">
        <v>0.05</v>
      </c>
      <c r="W670" s="24">
        <v>4.7899999999999998E-2</v>
      </c>
      <c r="X670" s="209">
        <v>0.06</v>
      </c>
      <c r="Y670" s="24">
        <v>4.49086E-2</v>
      </c>
      <c r="Z670" s="24">
        <v>5.3199999999999997E-2</v>
      </c>
      <c r="AA670" s="24">
        <v>4.87E-2</v>
      </c>
      <c r="AB670" s="24">
        <v>4.3999999999999997E-2</v>
      </c>
      <c r="AC670" s="24">
        <v>5.6599999999999998E-2</v>
      </c>
      <c r="AD670" s="24">
        <v>5.1400000000000001E-2</v>
      </c>
      <c r="AE670" s="209">
        <v>0.03</v>
      </c>
      <c r="AF670" s="24">
        <v>5.1000000000000004E-2</v>
      </c>
      <c r="AG670" s="24">
        <v>4.7600000000000003E-2</v>
      </c>
      <c r="AH670" s="24">
        <v>4.9600000000000005E-2</v>
      </c>
      <c r="AI670" s="203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56"/>
    </row>
    <row r="671" spans="1:65">
      <c r="A671" s="30"/>
      <c r="B671" s="20" t="s">
        <v>275</v>
      </c>
      <c r="C671" s="12"/>
      <c r="D671" s="210">
        <v>4.8166666666666663E-2</v>
      </c>
      <c r="E671" s="210">
        <v>4.9550000000000004E-2</v>
      </c>
      <c r="F671" s="210">
        <v>4.7233333333333342E-2</v>
      </c>
      <c r="G671" s="210">
        <v>4.9999999999999996E-2</v>
      </c>
      <c r="H671" s="210">
        <v>5.1420416272043738E-2</v>
      </c>
      <c r="I671" s="210">
        <v>4.8666666666666664E-2</v>
      </c>
      <c r="J671" s="210">
        <v>4.9666666666666665E-2</v>
      </c>
      <c r="K671" s="210">
        <v>5.6516666666666666E-2</v>
      </c>
      <c r="L671" s="210">
        <v>5.0666666666666665E-2</v>
      </c>
      <c r="M671" s="210">
        <v>4.7499999999999994E-2</v>
      </c>
      <c r="N671" s="210">
        <v>5.0166666666666665E-2</v>
      </c>
      <c r="O671" s="210">
        <v>4.8499999999999995E-2</v>
      </c>
      <c r="P671" s="210">
        <v>5.0833333333333335E-2</v>
      </c>
      <c r="Q671" s="210">
        <v>4.4499999999999991E-2</v>
      </c>
      <c r="R671" s="210">
        <v>5.1499999999999997E-2</v>
      </c>
      <c r="S671" s="210">
        <v>4.6666666666666662E-2</v>
      </c>
      <c r="T671" s="210">
        <v>4.926666666666666E-2</v>
      </c>
      <c r="U671" s="210">
        <v>4.7966666666666664E-2</v>
      </c>
      <c r="V671" s="210">
        <v>4.9999999999999996E-2</v>
      </c>
      <c r="W671" s="210">
        <v>4.7516666666666672E-2</v>
      </c>
      <c r="X671" s="210">
        <v>5.8333333333333327E-2</v>
      </c>
      <c r="Y671" s="210">
        <v>4.501376666666667E-2</v>
      </c>
      <c r="Z671" s="210">
        <v>5.2000000000000011E-2</v>
      </c>
      <c r="AA671" s="210">
        <v>4.82E-2</v>
      </c>
      <c r="AB671" s="210">
        <v>4.3999999999999991E-2</v>
      </c>
      <c r="AC671" s="210">
        <v>5.4149999999999997E-2</v>
      </c>
      <c r="AD671" s="210">
        <v>5.0633333333333336E-2</v>
      </c>
      <c r="AE671" s="210">
        <v>0.03</v>
      </c>
      <c r="AF671" s="210">
        <v>5.3499999999999999E-2</v>
      </c>
      <c r="AG671" s="210">
        <v>4.7016666666666672E-2</v>
      </c>
      <c r="AH671" s="210">
        <v>4.9500000000000009E-2</v>
      </c>
      <c r="AI671" s="203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56"/>
    </row>
    <row r="672" spans="1:65">
      <c r="A672" s="30"/>
      <c r="B672" s="3" t="s">
        <v>276</v>
      </c>
      <c r="C672" s="29"/>
      <c r="D672" s="24">
        <v>4.8000000000000001E-2</v>
      </c>
      <c r="E672" s="24">
        <v>4.9750000000000003E-2</v>
      </c>
      <c r="F672" s="24">
        <v>4.7149999999999997E-2</v>
      </c>
      <c r="G672" s="24">
        <v>0.05</v>
      </c>
      <c r="H672" s="24">
        <v>5.1285450310795969E-2</v>
      </c>
      <c r="I672" s="24">
        <v>4.8500000000000001E-2</v>
      </c>
      <c r="J672" s="24">
        <v>4.9000000000000002E-2</v>
      </c>
      <c r="K672" s="24">
        <v>5.6300000000000003E-2</v>
      </c>
      <c r="L672" s="24">
        <v>5.0500000000000003E-2</v>
      </c>
      <c r="M672" s="24">
        <v>4.7500000000000001E-2</v>
      </c>
      <c r="N672" s="24">
        <v>0.05</v>
      </c>
      <c r="O672" s="24">
        <v>4.9000000000000002E-2</v>
      </c>
      <c r="P672" s="24">
        <v>5.1000000000000004E-2</v>
      </c>
      <c r="Q672" s="24">
        <v>4.4499999999999998E-2</v>
      </c>
      <c r="R672" s="24">
        <v>5.1000000000000004E-2</v>
      </c>
      <c r="S672" s="24">
        <v>4.7E-2</v>
      </c>
      <c r="T672" s="24">
        <v>4.9500000000000002E-2</v>
      </c>
      <c r="U672" s="24">
        <v>4.8099999999999997E-2</v>
      </c>
      <c r="V672" s="24">
        <v>0.05</v>
      </c>
      <c r="W672" s="24">
        <v>4.7500000000000001E-2</v>
      </c>
      <c r="X672" s="24">
        <v>0.06</v>
      </c>
      <c r="Y672" s="24">
        <v>4.4939750000000001E-2</v>
      </c>
      <c r="Z672" s="24">
        <v>5.1900000000000002E-2</v>
      </c>
      <c r="AA672" s="24">
        <v>4.8299999999999996E-2</v>
      </c>
      <c r="AB672" s="24">
        <v>4.3999999999999997E-2</v>
      </c>
      <c r="AC672" s="24">
        <v>5.3374999999999999E-2</v>
      </c>
      <c r="AD672" s="24">
        <v>5.0600000000000006E-2</v>
      </c>
      <c r="AE672" s="24">
        <v>0.03</v>
      </c>
      <c r="AF672" s="24">
        <v>5.3999999999999999E-2</v>
      </c>
      <c r="AG672" s="24">
        <v>4.7100000000000003E-2</v>
      </c>
      <c r="AH672" s="24">
        <v>4.9550000000000004E-2</v>
      </c>
      <c r="AI672" s="203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56"/>
    </row>
    <row r="673" spans="1:65">
      <c r="A673" s="30"/>
      <c r="B673" s="3" t="s">
        <v>277</v>
      </c>
      <c r="C673" s="29"/>
      <c r="D673" s="24">
        <v>4.0824829046386341E-4</v>
      </c>
      <c r="E673" s="24">
        <v>9.9548982917958438E-4</v>
      </c>
      <c r="F673" s="24">
        <v>1.7037214169771631E-3</v>
      </c>
      <c r="G673" s="24">
        <v>7.6011774306101464E-18</v>
      </c>
      <c r="H673" s="24">
        <v>5.3631977950220362E-4</v>
      </c>
      <c r="I673" s="24">
        <v>1.366260102127943E-3</v>
      </c>
      <c r="J673" s="24">
        <v>2.7325202042558926E-3</v>
      </c>
      <c r="K673" s="24">
        <v>7.3598007219398702E-4</v>
      </c>
      <c r="L673" s="24">
        <v>8.1649658092772454E-4</v>
      </c>
      <c r="M673" s="24">
        <v>5.4772255750516665E-4</v>
      </c>
      <c r="N673" s="24">
        <v>7.5277265270908163E-4</v>
      </c>
      <c r="O673" s="24">
        <v>1.3784048752090235E-3</v>
      </c>
      <c r="P673" s="24">
        <v>7.5277265270907946E-4</v>
      </c>
      <c r="Q673" s="24">
        <v>1.0488088481701524E-3</v>
      </c>
      <c r="R673" s="24">
        <v>1.7606816861658995E-3</v>
      </c>
      <c r="S673" s="24">
        <v>8.1649658092772682E-4</v>
      </c>
      <c r="T673" s="24">
        <v>1.292542713672033E-3</v>
      </c>
      <c r="U673" s="24">
        <v>1.0764137989949152E-3</v>
      </c>
      <c r="V673" s="24">
        <v>7.6011774306101464E-18</v>
      </c>
      <c r="W673" s="24">
        <v>6.2423286253341888E-4</v>
      </c>
      <c r="X673" s="24">
        <v>4.082482904638628E-3</v>
      </c>
      <c r="Y673" s="24">
        <v>2.1343343380704789E-4</v>
      </c>
      <c r="Z673" s="24">
        <v>7.3212020870892477E-4</v>
      </c>
      <c r="AA673" s="24">
        <v>4.8579831205964528E-4</v>
      </c>
      <c r="AB673" s="24">
        <v>8.9442719099991667E-4</v>
      </c>
      <c r="AC673" s="24">
        <v>3.0245660845813916E-3</v>
      </c>
      <c r="AD673" s="24">
        <v>6.9761498454854452E-4</v>
      </c>
      <c r="AE673" s="24">
        <v>0</v>
      </c>
      <c r="AF673" s="24">
        <v>1.6431676725154978E-3</v>
      </c>
      <c r="AG673" s="24">
        <v>6.6156380392723131E-4</v>
      </c>
      <c r="AH673" s="24">
        <v>3.3466401061363148E-4</v>
      </c>
      <c r="AI673" s="203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56"/>
    </row>
    <row r="674" spans="1:65">
      <c r="A674" s="30"/>
      <c r="B674" s="3" t="s">
        <v>86</v>
      </c>
      <c r="C674" s="29"/>
      <c r="D674" s="13">
        <v>8.4757430546130823E-3</v>
      </c>
      <c r="E674" s="13">
        <v>2.0090612092423497E-2</v>
      </c>
      <c r="F674" s="13">
        <v>3.607031934320034E-2</v>
      </c>
      <c r="G674" s="13">
        <v>1.5202354861220294E-16</v>
      </c>
      <c r="H674" s="13">
        <v>1.0430094082956502E-2</v>
      </c>
      <c r="I674" s="13">
        <v>2.8073837714957736E-2</v>
      </c>
      <c r="J674" s="13">
        <v>5.5017185320588441E-2</v>
      </c>
      <c r="K674" s="13">
        <v>1.302235456550847E-2</v>
      </c>
      <c r="L674" s="13">
        <v>1.6115064097257721E-2</v>
      </c>
      <c r="M674" s="13">
        <v>1.1531001210635088E-2</v>
      </c>
      <c r="N674" s="13">
        <v>1.5005434937722557E-2</v>
      </c>
      <c r="O674" s="13">
        <v>2.8420719076474713E-2</v>
      </c>
      <c r="P674" s="13">
        <v>1.4808642348375334E-2</v>
      </c>
      <c r="Q674" s="13">
        <v>2.3568738161127024E-2</v>
      </c>
      <c r="R674" s="13">
        <v>3.4187993906133973E-2</v>
      </c>
      <c r="S674" s="13">
        <v>1.7496355305594149E-2</v>
      </c>
      <c r="T674" s="13">
        <v>2.6235643714587954E-2</v>
      </c>
      <c r="U674" s="13">
        <v>2.2440871417545138E-2</v>
      </c>
      <c r="V674" s="13">
        <v>1.5202354861220294E-16</v>
      </c>
      <c r="W674" s="13">
        <v>1.31371349533515E-2</v>
      </c>
      <c r="X674" s="13">
        <v>6.9985421222376484E-2</v>
      </c>
      <c r="Y674" s="13">
        <v>4.7415146434545844E-3</v>
      </c>
      <c r="Z674" s="13">
        <v>1.4079234782863935E-2</v>
      </c>
      <c r="AA674" s="13">
        <v>1.0078803154764424E-2</v>
      </c>
      <c r="AB674" s="13">
        <v>2.0327890704543564E-2</v>
      </c>
      <c r="AC674" s="13">
        <v>5.5855329355150356E-2</v>
      </c>
      <c r="AD674" s="13">
        <v>1.3777781129991003E-2</v>
      </c>
      <c r="AE674" s="13">
        <v>0</v>
      </c>
      <c r="AF674" s="13">
        <v>3.0713414439542015E-2</v>
      </c>
      <c r="AG674" s="13">
        <v>1.4070835957332108E-2</v>
      </c>
      <c r="AH674" s="13">
        <v>6.7608891033056851E-3</v>
      </c>
      <c r="AI674" s="150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3" t="s">
        <v>278</v>
      </c>
      <c r="C675" s="29"/>
      <c r="D675" s="13">
        <v>-1.7211451753204265E-2</v>
      </c>
      <c r="E675" s="13">
        <v>1.1013963300250618E-2</v>
      </c>
      <c r="F675" s="13">
        <v>-3.6255105283245714E-2</v>
      </c>
      <c r="G675" s="13">
        <v>2.0195724823663497E-2</v>
      </c>
      <c r="H675" s="13">
        <v>4.9177776987843203E-2</v>
      </c>
      <c r="I675" s="13">
        <v>-7.0094945049675728E-3</v>
      </c>
      <c r="J675" s="13">
        <v>1.3394419991505702E-2</v>
      </c>
      <c r="K675" s="13">
        <v>0.15316123429234763</v>
      </c>
      <c r="L675" s="13">
        <v>3.3798334487978865E-2</v>
      </c>
      <c r="M675" s="13">
        <v>-3.0814061417519856E-2</v>
      </c>
      <c r="N675" s="13">
        <v>2.3596377239742283E-2</v>
      </c>
      <c r="O675" s="13">
        <v>-1.0410146921046581E-2</v>
      </c>
      <c r="P675" s="13">
        <v>3.7198986904057874E-2</v>
      </c>
      <c r="Q675" s="13">
        <v>-9.2025804906939679E-2</v>
      </c>
      <c r="R675" s="13">
        <v>5.0801596568373242E-2</v>
      </c>
      <c r="S675" s="13">
        <v>-4.7817323497914233E-2</v>
      </c>
      <c r="T675" s="13">
        <v>5.232854192916303E-3</v>
      </c>
      <c r="U675" s="13">
        <v>-2.1292234652498854E-2</v>
      </c>
      <c r="V675" s="13">
        <v>2.0195724823663497E-2</v>
      </c>
      <c r="W675" s="13">
        <v>-3.0473996175911733E-2</v>
      </c>
      <c r="X675" s="13">
        <v>0.19022834562760726</v>
      </c>
      <c r="Y675" s="13">
        <v>-8.1542953769134674E-2</v>
      </c>
      <c r="Z675" s="13">
        <v>6.1003553816610268E-2</v>
      </c>
      <c r="AA675" s="13">
        <v>-1.6531321269988464E-2</v>
      </c>
      <c r="AB675" s="13">
        <v>-0.10222776215517637</v>
      </c>
      <c r="AC675" s="13">
        <v>0.10487196998402748</v>
      </c>
      <c r="AD675" s="13">
        <v>3.3118204004763285E-2</v>
      </c>
      <c r="AE675" s="13">
        <v>-0.38788256510580199</v>
      </c>
      <c r="AF675" s="13">
        <v>9.1609425561319791E-2</v>
      </c>
      <c r="AG675" s="13">
        <v>-4.0675953424148314E-2</v>
      </c>
      <c r="AH675" s="13">
        <v>9.9937675754271371E-3</v>
      </c>
      <c r="AI675" s="150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46" t="s">
        <v>279</v>
      </c>
      <c r="C676" s="47"/>
      <c r="D676" s="45">
        <v>0.47</v>
      </c>
      <c r="E676" s="45">
        <v>0.02</v>
      </c>
      <c r="F676" s="45">
        <v>0.8</v>
      </c>
      <c r="G676" s="45">
        <v>0.18</v>
      </c>
      <c r="H676" s="45">
        <v>0.67</v>
      </c>
      <c r="I676" s="45">
        <v>0.28999999999999998</v>
      </c>
      <c r="J676" s="45">
        <v>0.06</v>
      </c>
      <c r="K676" s="45">
        <v>2.46</v>
      </c>
      <c r="L676" s="45">
        <v>0.41</v>
      </c>
      <c r="M676" s="45">
        <v>0.7</v>
      </c>
      <c r="N676" s="45">
        <v>0.23</v>
      </c>
      <c r="O676" s="45">
        <v>0.35</v>
      </c>
      <c r="P676" s="45">
        <v>0.47</v>
      </c>
      <c r="Q676" s="45">
        <v>1.76</v>
      </c>
      <c r="R676" s="45">
        <v>0.7</v>
      </c>
      <c r="S676" s="45">
        <v>0.99</v>
      </c>
      <c r="T676" s="45">
        <v>0.08</v>
      </c>
      <c r="U676" s="45">
        <v>0.54</v>
      </c>
      <c r="V676" s="45">
        <v>0.18</v>
      </c>
      <c r="W676" s="45">
        <v>0.7</v>
      </c>
      <c r="X676" s="45">
        <v>3.1</v>
      </c>
      <c r="Y676" s="45">
        <v>1.58</v>
      </c>
      <c r="Z676" s="45">
        <v>0.88</v>
      </c>
      <c r="AA676" s="45">
        <v>0.46</v>
      </c>
      <c r="AB676" s="45">
        <v>1.93</v>
      </c>
      <c r="AC676" s="45">
        <v>1.63</v>
      </c>
      <c r="AD676" s="45">
        <v>0.4</v>
      </c>
      <c r="AE676" s="45">
        <v>6.85</v>
      </c>
      <c r="AF676" s="45">
        <v>1.4</v>
      </c>
      <c r="AG676" s="45">
        <v>0.87</v>
      </c>
      <c r="AH676" s="45">
        <v>0</v>
      </c>
      <c r="AI676" s="150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BM677" s="55"/>
    </row>
    <row r="678" spans="1:65" ht="15">
      <c r="B678" s="8" t="s">
        <v>558</v>
      </c>
      <c r="BM678" s="28" t="s">
        <v>66</v>
      </c>
    </row>
    <row r="679" spans="1:65" ht="15">
      <c r="A679" s="25" t="s">
        <v>37</v>
      </c>
      <c r="B679" s="18" t="s">
        <v>111</v>
      </c>
      <c r="C679" s="15" t="s">
        <v>112</v>
      </c>
      <c r="D679" s="16" t="s">
        <v>228</v>
      </c>
      <c r="E679" s="17" t="s">
        <v>228</v>
      </c>
      <c r="F679" s="17" t="s">
        <v>228</v>
      </c>
      <c r="G679" s="17" t="s">
        <v>228</v>
      </c>
      <c r="H679" s="17" t="s">
        <v>228</v>
      </c>
      <c r="I679" s="17" t="s">
        <v>228</v>
      </c>
      <c r="J679" s="17" t="s">
        <v>228</v>
      </c>
      <c r="K679" s="17" t="s">
        <v>228</v>
      </c>
      <c r="L679" s="17" t="s">
        <v>228</v>
      </c>
      <c r="M679" s="17" t="s">
        <v>228</v>
      </c>
      <c r="N679" s="17" t="s">
        <v>228</v>
      </c>
      <c r="O679" s="17" t="s">
        <v>228</v>
      </c>
      <c r="P679" s="17" t="s">
        <v>228</v>
      </c>
      <c r="Q679" s="17" t="s">
        <v>228</v>
      </c>
      <c r="R679" s="17" t="s">
        <v>228</v>
      </c>
      <c r="S679" s="17" t="s">
        <v>228</v>
      </c>
      <c r="T679" s="17" t="s">
        <v>228</v>
      </c>
      <c r="U679" s="17" t="s">
        <v>228</v>
      </c>
      <c r="V679" s="17" t="s">
        <v>228</v>
      </c>
      <c r="W679" s="17" t="s">
        <v>228</v>
      </c>
      <c r="X679" s="17" t="s">
        <v>228</v>
      </c>
      <c r="Y679" s="17" t="s">
        <v>228</v>
      </c>
      <c r="Z679" s="17" t="s">
        <v>228</v>
      </c>
      <c r="AA679" s="17" t="s">
        <v>228</v>
      </c>
      <c r="AB679" s="17" t="s">
        <v>228</v>
      </c>
      <c r="AC679" s="17" t="s">
        <v>228</v>
      </c>
      <c r="AD679" s="17" t="s">
        <v>228</v>
      </c>
      <c r="AE679" s="17" t="s">
        <v>228</v>
      </c>
      <c r="AF679" s="17" t="s">
        <v>228</v>
      </c>
      <c r="AG679" s="17" t="s">
        <v>228</v>
      </c>
      <c r="AH679" s="150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 t="s">
        <v>229</v>
      </c>
      <c r="C680" s="9" t="s">
        <v>229</v>
      </c>
      <c r="D680" s="148" t="s">
        <v>231</v>
      </c>
      <c r="E680" s="149" t="s">
        <v>232</v>
      </c>
      <c r="F680" s="149" t="s">
        <v>233</v>
      </c>
      <c r="G680" s="149" t="s">
        <v>234</v>
      </c>
      <c r="H680" s="149" t="s">
        <v>235</v>
      </c>
      <c r="I680" s="149" t="s">
        <v>236</v>
      </c>
      <c r="J680" s="149" t="s">
        <v>237</v>
      </c>
      <c r="K680" s="149" t="s">
        <v>238</v>
      </c>
      <c r="L680" s="149" t="s">
        <v>239</v>
      </c>
      <c r="M680" s="149" t="s">
        <v>240</v>
      </c>
      <c r="N680" s="149" t="s">
        <v>241</v>
      </c>
      <c r="O680" s="149" t="s">
        <v>242</v>
      </c>
      <c r="P680" s="149" t="s">
        <v>243</v>
      </c>
      <c r="Q680" s="149" t="s">
        <v>245</v>
      </c>
      <c r="R680" s="149" t="s">
        <v>246</v>
      </c>
      <c r="S680" s="149" t="s">
        <v>248</v>
      </c>
      <c r="T680" s="149" t="s">
        <v>249</v>
      </c>
      <c r="U680" s="149" t="s">
        <v>304</v>
      </c>
      <c r="V680" s="149" t="s">
        <v>251</v>
      </c>
      <c r="W680" s="149" t="s">
        <v>252</v>
      </c>
      <c r="X680" s="149" t="s">
        <v>253</v>
      </c>
      <c r="Y680" s="149" t="s">
        <v>257</v>
      </c>
      <c r="Z680" s="149" t="s">
        <v>258</v>
      </c>
      <c r="AA680" s="149" t="s">
        <v>305</v>
      </c>
      <c r="AB680" s="149" t="s">
        <v>260</v>
      </c>
      <c r="AC680" s="149" t="s">
        <v>261</v>
      </c>
      <c r="AD680" s="149" t="s">
        <v>262</v>
      </c>
      <c r="AE680" s="149" t="s">
        <v>266</v>
      </c>
      <c r="AF680" s="149" t="s">
        <v>267</v>
      </c>
      <c r="AG680" s="149" t="s">
        <v>268</v>
      </c>
      <c r="AH680" s="150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 t="s">
        <v>3</v>
      </c>
    </row>
    <row r="681" spans="1:65">
      <c r="A681" s="30"/>
      <c r="B681" s="19"/>
      <c r="C681" s="9"/>
      <c r="D681" s="10" t="s">
        <v>306</v>
      </c>
      <c r="E681" s="11" t="s">
        <v>307</v>
      </c>
      <c r="F681" s="11" t="s">
        <v>307</v>
      </c>
      <c r="G681" s="11" t="s">
        <v>306</v>
      </c>
      <c r="H681" s="11" t="s">
        <v>115</v>
      </c>
      <c r="I681" s="11" t="s">
        <v>307</v>
      </c>
      <c r="J681" s="11" t="s">
        <v>306</v>
      </c>
      <c r="K681" s="11" t="s">
        <v>306</v>
      </c>
      <c r="L681" s="11" t="s">
        <v>307</v>
      </c>
      <c r="M681" s="11" t="s">
        <v>307</v>
      </c>
      <c r="N681" s="11" t="s">
        <v>307</v>
      </c>
      <c r="O681" s="11" t="s">
        <v>307</v>
      </c>
      <c r="P681" s="11" t="s">
        <v>307</v>
      </c>
      <c r="Q681" s="11" t="s">
        <v>307</v>
      </c>
      <c r="R681" s="11" t="s">
        <v>306</v>
      </c>
      <c r="S681" s="11" t="s">
        <v>306</v>
      </c>
      <c r="T681" s="11" t="s">
        <v>307</v>
      </c>
      <c r="U681" s="11" t="s">
        <v>307</v>
      </c>
      <c r="V681" s="11" t="s">
        <v>115</v>
      </c>
      <c r="W681" s="11" t="s">
        <v>115</v>
      </c>
      <c r="X681" s="11" t="s">
        <v>306</v>
      </c>
      <c r="Y681" s="11" t="s">
        <v>306</v>
      </c>
      <c r="Z681" s="11" t="s">
        <v>115</v>
      </c>
      <c r="AA681" s="11" t="s">
        <v>306</v>
      </c>
      <c r="AB681" s="11" t="s">
        <v>306</v>
      </c>
      <c r="AC681" s="11" t="s">
        <v>306</v>
      </c>
      <c r="AD681" s="11" t="s">
        <v>115</v>
      </c>
      <c r="AE681" s="11" t="s">
        <v>306</v>
      </c>
      <c r="AF681" s="11" t="s">
        <v>306</v>
      </c>
      <c r="AG681" s="11" t="s">
        <v>306</v>
      </c>
      <c r="AH681" s="150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</v>
      </c>
    </row>
    <row r="682" spans="1:65">
      <c r="A682" s="30"/>
      <c r="B682" s="19"/>
      <c r="C682" s="9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150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2</v>
      </c>
    </row>
    <row r="683" spans="1:65">
      <c r="A683" s="30"/>
      <c r="B683" s="18">
        <v>1</v>
      </c>
      <c r="C683" s="14">
        <v>1</v>
      </c>
      <c r="D683" s="221">
        <v>17.100000000000001</v>
      </c>
      <c r="E683" s="221">
        <v>17</v>
      </c>
      <c r="F683" s="221">
        <v>18.899999999999999</v>
      </c>
      <c r="G683" s="221">
        <v>16.899999999999999</v>
      </c>
      <c r="H683" s="221">
        <v>15.976315409129791</v>
      </c>
      <c r="I683" s="223">
        <v>17</v>
      </c>
      <c r="J683" s="223">
        <v>40.9</v>
      </c>
      <c r="K683" s="221">
        <v>17.399999999999999</v>
      </c>
      <c r="L683" s="221">
        <v>17</v>
      </c>
      <c r="M683" s="221">
        <v>17.600000000000001</v>
      </c>
      <c r="N683" s="221">
        <v>17.3</v>
      </c>
      <c r="O683" s="221">
        <v>17.399999999999999</v>
      </c>
      <c r="P683" s="221">
        <v>18.600000000000001</v>
      </c>
      <c r="Q683" s="221">
        <v>17.579999999999998</v>
      </c>
      <c r="R683" s="223">
        <v>15</v>
      </c>
      <c r="S683" s="221">
        <v>15.2</v>
      </c>
      <c r="T683" s="223">
        <v>19.8</v>
      </c>
      <c r="U683" s="221">
        <v>18.100000000000001</v>
      </c>
      <c r="V683" s="221">
        <v>17.8</v>
      </c>
      <c r="W683" s="221">
        <v>16.020399999999999</v>
      </c>
      <c r="X683" s="223">
        <v>28.6</v>
      </c>
      <c r="Y683" s="222">
        <v>21</v>
      </c>
      <c r="Z683" s="223" t="s">
        <v>325</v>
      </c>
      <c r="AA683" s="221">
        <v>15.171557032090423</v>
      </c>
      <c r="AB683" s="223">
        <v>21.1</v>
      </c>
      <c r="AC683" s="223">
        <v>19</v>
      </c>
      <c r="AD683" s="223">
        <v>20</v>
      </c>
      <c r="AE683" s="223">
        <v>18</v>
      </c>
      <c r="AF683" s="221">
        <v>15.7</v>
      </c>
      <c r="AG683" s="221">
        <v>16.5</v>
      </c>
      <c r="AH683" s="224"/>
      <c r="AI683" s="225"/>
      <c r="AJ683" s="225"/>
      <c r="AK683" s="225"/>
      <c r="AL683" s="225"/>
      <c r="AM683" s="225"/>
      <c r="AN683" s="225"/>
      <c r="AO683" s="225"/>
      <c r="AP683" s="225"/>
      <c r="AQ683" s="225"/>
      <c r="AR683" s="225"/>
      <c r="AS683" s="225"/>
      <c r="AT683" s="225"/>
      <c r="AU683" s="225"/>
      <c r="AV683" s="225"/>
      <c r="AW683" s="225"/>
      <c r="AX683" s="225"/>
      <c r="AY683" s="225"/>
      <c r="AZ683" s="225"/>
      <c r="BA683" s="225"/>
      <c r="BB683" s="225"/>
      <c r="BC683" s="225"/>
      <c r="BD683" s="225"/>
      <c r="BE683" s="225"/>
      <c r="BF683" s="225"/>
      <c r="BG683" s="225"/>
      <c r="BH683" s="225"/>
      <c r="BI683" s="225"/>
      <c r="BJ683" s="225"/>
      <c r="BK683" s="225"/>
      <c r="BL683" s="225"/>
      <c r="BM683" s="226">
        <v>1</v>
      </c>
    </row>
    <row r="684" spans="1:65">
      <c r="A684" s="30"/>
      <c r="B684" s="19">
        <v>1</v>
      </c>
      <c r="C684" s="9">
        <v>2</v>
      </c>
      <c r="D684" s="227">
        <v>17.600000000000001</v>
      </c>
      <c r="E684" s="227">
        <v>17</v>
      </c>
      <c r="F684" s="227">
        <v>17.600000000000001</v>
      </c>
      <c r="G684" s="227">
        <v>16.7</v>
      </c>
      <c r="H684" s="227">
        <v>16.078871195620735</v>
      </c>
      <c r="I684" s="228">
        <v>17</v>
      </c>
      <c r="J684" s="228">
        <v>55.6</v>
      </c>
      <c r="K684" s="227">
        <v>17.2</v>
      </c>
      <c r="L684" s="227">
        <v>17.2</v>
      </c>
      <c r="M684" s="227">
        <v>17</v>
      </c>
      <c r="N684" s="227">
        <v>16.8</v>
      </c>
      <c r="O684" s="227">
        <v>16.3</v>
      </c>
      <c r="P684" s="227">
        <v>17.399999999999999</v>
      </c>
      <c r="Q684" s="227">
        <v>17.04</v>
      </c>
      <c r="R684" s="228">
        <v>17</v>
      </c>
      <c r="S684" s="227">
        <v>15.2</v>
      </c>
      <c r="T684" s="228">
        <v>22.5</v>
      </c>
      <c r="U684" s="227">
        <v>17.899999999999999</v>
      </c>
      <c r="V684" s="227">
        <v>17.899999999999999</v>
      </c>
      <c r="W684" s="227">
        <v>16.8628</v>
      </c>
      <c r="X684" s="228">
        <v>25.8</v>
      </c>
      <c r="Y684" s="227">
        <v>17.100000000000001</v>
      </c>
      <c r="Z684" s="228" t="s">
        <v>325</v>
      </c>
      <c r="AA684" s="227">
        <v>16.073430358586428</v>
      </c>
      <c r="AB684" s="228">
        <v>18.850000000000001</v>
      </c>
      <c r="AC684" s="228">
        <v>20</v>
      </c>
      <c r="AD684" s="228">
        <v>18</v>
      </c>
      <c r="AE684" s="228">
        <v>17</v>
      </c>
      <c r="AF684" s="227">
        <v>15.8</v>
      </c>
      <c r="AG684" s="227">
        <v>16.600000000000001</v>
      </c>
      <c r="AH684" s="224"/>
      <c r="AI684" s="225"/>
      <c r="AJ684" s="225"/>
      <c r="AK684" s="225"/>
      <c r="AL684" s="225"/>
      <c r="AM684" s="225"/>
      <c r="AN684" s="225"/>
      <c r="AO684" s="225"/>
      <c r="AP684" s="225"/>
      <c r="AQ684" s="225"/>
      <c r="AR684" s="225"/>
      <c r="AS684" s="225"/>
      <c r="AT684" s="225"/>
      <c r="AU684" s="225"/>
      <c r="AV684" s="225"/>
      <c r="AW684" s="225"/>
      <c r="AX684" s="225"/>
      <c r="AY684" s="225"/>
      <c r="AZ684" s="225"/>
      <c r="BA684" s="225"/>
      <c r="BB684" s="225"/>
      <c r="BC684" s="225"/>
      <c r="BD684" s="225"/>
      <c r="BE684" s="225"/>
      <c r="BF684" s="225"/>
      <c r="BG684" s="225"/>
      <c r="BH684" s="225"/>
      <c r="BI684" s="225"/>
      <c r="BJ684" s="225"/>
      <c r="BK684" s="225"/>
      <c r="BL684" s="225"/>
      <c r="BM684" s="226">
        <v>28</v>
      </c>
    </row>
    <row r="685" spans="1:65">
      <c r="A685" s="30"/>
      <c r="B685" s="19">
        <v>1</v>
      </c>
      <c r="C685" s="9">
        <v>3</v>
      </c>
      <c r="D685" s="227">
        <v>17.8</v>
      </c>
      <c r="E685" s="227">
        <v>16.8</v>
      </c>
      <c r="F685" s="227">
        <v>19.399999999999999</v>
      </c>
      <c r="G685" s="227">
        <v>16.399999999999999</v>
      </c>
      <c r="H685" s="227">
        <v>16.951842000844486</v>
      </c>
      <c r="I685" s="228">
        <v>17</v>
      </c>
      <c r="J685" s="228">
        <v>66</v>
      </c>
      <c r="K685" s="227">
        <v>17.2</v>
      </c>
      <c r="L685" s="227">
        <v>17.2</v>
      </c>
      <c r="M685" s="227">
        <v>17.3</v>
      </c>
      <c r="N685" s="227">
        <v>16.600000000000001</v>
      </c>
      <c r="O685" s="227">
        <v>16.7</v>
      </c>
      <c r="P685" s="227">
        <v>18.600000000000001</v>
      </c>
      <c r="Q685" s="227">
        <v>17.329999999999998</v>
      </c>
      <c r="R685" s="228">
        <v>14</v>
      </c>
      <c r="S685" s="227">
        <v>15.400000000000002</v>
      </c>
      <c r="T685" s="228">
        <v>20</v>
      </c>
      <c r="U685" s="227">
        <v>17.100000000000001</v>
      </c>
      <c r="V685" s="227">
        <v>17.2</v>
      </c>
      <c r="W685" s="227">
        <v>15.588300000000002</v>
      </c>
      <c r="X685" s="228">
        <v>26.5</v>
      </c>
      <c r="Y685" s="227">
        <v>16.899999999999999</v>
      </c>
      <c r="Z685" s="228" t="s">
        <v>325</v>
      </c>
      <c r="AA685" s="227">
        <v>15.453137780747131</v>
      </c>
      <c r="AB685" s="228">
        <v>20.049999999999997</v>
      </c>
      <c r="AC685" s="228">
        <v>19</v>
      </c>
      <c r="AD685" s="228">
        <v>18</v>
      </c>
      <c r="AE685" s="228">
        <v>18</v>
      </c>
      <c r="AF685" s="227">
        <v>15.6</v>
      </c>
      <c r="AG685" s="227">
        <v>16.600000000000001</v>
      </c>
      <c r="AH685" s="224"/>
      <c r="AI685" s="225"/>
      <c r="AJ685" s="225"/>
      <c r="AK685" s="225"/>
      <c r="AL685" s="225"/>
      <c r="AM685" s="225"/>
      <c r="AN685" s="225"/>
      <c r="AO685" s="225"/>
      <c r="AP685" s="225"/>
      <c r="AQ685" s="225"/>
      <c r="AR685" s="225"/>
      <c r="AS685" s="225"/>
      <c r="AT685" s="225"/>
      <c r="AU685" s="225"/>
      <c r="AV685" s="225"/>
      <c r="AW685" s="225"/>
      <c r="AX685" s="225"/>
      <c r="AY685" s="225"/>
      <c r="AZ685" s="225"/>
      <c r="BA685" s="225"/>
      <c r="BB685" s="225"/>
      <c r="BC685" s="225"/>
      <c r="BD685" s="225"/>
      <c r="BE685" s="225"/>
      <c r="BF685" s="225"/>
      <c r="BG685" s="225"/>
      <c r="BH685" s="225"/>
      <c r="BI685" s="225"/>
      <c r="BJ685" s="225"/>
      <c r="BK685" s="225"/>
      <c r="BL685" s="225"/>
      <c r="BM685" s="226">
        <v>16</v>
      </c>
    </row>
    <row r="686" spans="1:65">
      <c r="A686" s="30"/>
      <c r="B686" s="19">
        <v>1</v>
      </c>
      <c r="C686" s="9">
        <v>4</v>
      </c>
      <c r="D686" s="227">
        <v>17.7</v>
      </c>
      <c r="E686" s="227">
        <v>17.100000000000001</v>
      </c>
      <c r="F686" s="227">
        <v>18.100000000000001</v>
      </c>
      <c r="G686" s="227">
        <v>15.7</v>
      </c>
      <c r="H686" s="227">
        <v>16.915211213799967</v>
      </c>
      <c r="I686" s="228">
        <v>19</v>
      </c>
      <c r="J686" s="228">
        <v>64</v>
      </c>
      <c r="K686" s="227">
        <v>17.8</v>
      </c>
      <c r="L686" s="227">
        <v>17.3</v>
      </c>
      <c r="M686" s="227">
        <v>17.2</v>
      </c>
      <c r="N686" s="227">
        <v>17</v>
      </c>
      <c r="O686" s="227">
        <v>16.8</v>
      </c>
      <c r="P686" s="227">
        <v>17.8</v>
      </c>
      <c r="Q686" s="227">
        <v>17.32</v>
      </c>
      <c r="R686" s="228">
        <v>15</v>
      </c>
      <c r="S686" s="227">
        <v>15.400000000000002</v>
      </c>
      <c r="T686" s="228">
        <v>22.8</v>
      </c>
      <c r="U686" s="227">
        <v>17.600000000000001</v>
      </c>
      <c r="V686" s="227">
        <v>17.3</v>
      </c>
      <c r="W686" s="227">
        <v>15.8378</v>
      </c>
      <c r="X686" s="228">
        <v>25.2</v>
      </c>
      <c r="Y686" s="227">
        <v>16.8</v>
      </c>
      <c r="Z686" s="228" t="s">
        <v>325</v>
      </c>
      <c r="AA686" s="227">
        <v>15.002615149348788</v>
      </c>
      <c r="AB686" s="228">
        <v>19.100000000000001</v>
      </c>
      <c r="AC686" s="228">
        <v>18</v>
      </c>
      <c r="AD686" s="228">
        <v>17</v>
      </c>
      <c r="AE686" s="228">
        <v>18</v>
      </c>
      <c r="AF686" s="227">
        <v>16.399999999999999</v>
      </c>
      <c r="AG686" s="227">
        <v>16.7</v>
      </c>
      <c r="AH686" s="224"/>
      <c r="AI686" s="225"/>
      <c r="AJ686" s="225"/>
      <c r="AK686" s="225"/>
      <c r="AL686" s="225"/>
      <c r="AM686" s="225"/>
      <c r="AN686" s="225"/>
      <c r="AO686" s="225"/>
      <c r="AP686" s="225"/>
      <c r="AQ686" s="225"/>
      <c r="AR686" s="225"/>
      <c r="AS686" s="225"/>
      <c r="AT686" s="225"/>
      <c r="AU686" s="225"/>
      <c r="AV686" s="225"/>
      <c r="AW686" s="225"/>
      <c r="AX686" s="225"/>
      <c r="AY686" s="225"/>
      <c r="AZ686" s="225"/>
      <c r="BA686" s="225"/>
      <c r="BB686" s="225"/>
      <c r="BC686" s="225"/>
      <c r="BD686" s="225"/>
      <c r="BE686" s="225"/>
      <c r="BF686" s="225"/>
      <c r="BG686" s="225"/>
      <c r="BH686" s="225"/>
      <c r="BI686" s="225"/>
      <c r="BJ686" s="225"/>
      <c r="BK686" s="225"/>
      <c r="BL686" s="225"/>
      <c r="BM686" s="226">
        <v>16.852021628929112</v>
      </c>
    </row>
    <row r="687" spans="1:65">
      <c r="A687" s="30"/>
      <c r="B687" s="19">
        <v>1</v>
      </c>
      <c r="C687" s="9">
        <v>5</v>
      </c>
      <c r="D687" s="227">
        <v>17.600000000000001</v>
      </c>
      <c r="E687" s="227">
        <v>16.5</v>
      </c>
      <c r="F687" s="227">
        <v>16.5</v>
      </c>
      <c r="G687" s="227">
        <v>15.9</v>
      </c>
      <c r="H687" s="227">
        <v>17.431247915384287</v>
      </c>
      <c r="I687" s="228">
        <v>17</v>
      </c>
      <c r="J687" s="228">
        <v>80</v>
      </c>
      <c r="K687" s="227">
        <v>17.600000000000001</v>
      </c>
      <c r="L687" s="227">
        <v>17.7</v>
      </c>
      <c r="M687" s="227">
        <v>16.8</v>
      </c>
      <c r="N687" s="227">
        <v>16.600000000000001</v>
      </c>
      <c r="O687" s="227">
        <v>16.8</v>
      </c>
      <c r="P687" s="227">
        <v>17.7</v>
      </c>
      <c r="Q687" s="227">
        <v>16.75</v>
      </c>
      <c r="R687" s="228">
        <v>17</v>
      </c>
      <c r="S687" s="227">
        <v>15.400000000000002</v>
      </c>
      <c r="T687" s="228">
        <v>20.7</v>
      </c>
      <c r="U687" s="227">
        <v>17.8</v>
      </c>
      <c r="V687" s="227">
        <v>17.3</v>
      </c>
      <c r="W687" s="227">
        <v>14.102600000000001</v>
      </c>
      <c r="X687" s="228">
        <v>25.1</v>
      </c>
      <c r="Y687" s="227">
        <v>17.100000000000001</v>
      </c>
      <c r="Z687" s="228" t="s">
        <v>325</v>
      </c>
      <c r="AA687" s="227">
        <v>14.21530240196528</v>
      </c>
      <c r="AB687" s="228">
        <v>21.6</v>
      </c>
      <c r="AC687" s="228">
        <v>19</v>
      </c>
      <c r="AD687" s="228">
        <v>17</v>
      </c>
      <c r="AE687" s="228">
        <v>19</v>
      </c>
      <c r="AF687" s="227">
        <v>16.2</v>
      </c>
      <c r="AG687" s="227">
        <v>16.3</v>
      </c>
      <c r="AH687" s="224"/>
      <c r="AI687" s="225"/>
      <c r="AJ687" s="225"/>
      <c r="AK687" s="225"/>
      <c r="AL687" s="225"/>
      <c r="AM687" s="225"/>
      <c r="AN687" s="225"/>
      <c r="AO687" s="225"/>
      <c r="AP687" s="225"/>
      <c r="AQ687" s="225"/>
      <c r="AR687" s="225"/>
      <c r="AS687" s="225"/>
      <c r="AT687" s="225"/>
      <c r="AU687" s="225"/>
      <c r="AV687" s="225"/>
      <c r="AW687" s="225"/>
      <c r="AX687" s="225"/>
      <c r="AY687" s="225"/>
      <c r="AZ687" s="225"/>
      <c r="BA687" s="225"/>
      <c r="BB687" s="225"/>
      <c r="BC687" s="225"/>
      <c r="BD687" s="225"/>
      <c r="BE687" s="225"/>
      <c r="BF687" s="225"/>
      <c r="BG687" s="225"/>
      <c r="BH687" s="225"/>
      <c r="BI687" s="225"/>
      <c r="BJ687" s="225"/>
      <c r="BK687" s="225"/>
      <c r="BL687" s="225"/>
      <c r="BM687" s="226">
        <v>50</v>
      </c>
    </row>
    <row r="688" spans="1:65">
      <c r="A688" s="30"/>
      <c r="B688" s="19">
        <v>1</v>
      </c>
      <c r="C688" s="9">
        <v>6</v>
      </c>
      <c r="D688" s="227">
        <v>17</v>
      </c>
      <c r="E688" s="227">
        <v>16.7</v>
      </c>
      <c r="F688" s="229">
        <v>22.6</v>
      </c>
      <c r="G688" s="227">
        <v>15.9</v>
      </c>
      <c r="H688" s="227">
        <v>16.636804656224768</v>
      </c>
      <c r="I688" s="228">
        <v>17</v>
      </c>
      <c r="J688" s="228">
        <v>71.7</v>
      </c>
      <c r="K688" s="227">
        <v>17.399999999999999</v>
      </c>
      <c r="L688" s="227">
        <v>16.600000000000001</v>
      </c>
      <c r="M688" s="227">
        <v>17.2</v>
      </c>
      <c r="N688" s="227">
        <v>16.899999999999999</v>
      </c>
      <c r="O688" s="227">
        <v>17</v>
      </c>
      <c r="P688" s="227">
        <v>18.5</v>
      </c>
      <c r="Q688" s="227">
        <v>18.350000000000001</v>
      </c>
      <c r="R688" s="228">
        <v>16</v>
      </c>
      <c r="S688" s="227">
        <v>15.7</v>
      </c>
      <c r="T688" s="228">
        <v>20.2</v>
      </c>
      <c r="U688" s="227">
        <v>17.899999999999999</v>
      </c>
      <c r="V688" s="227">
        <v>17.5</v>
      </c>
      <c r="W688" s="227">
        <v>14.1959</v>
      </c>
      <c r="X688" s="228">
        <v>27.2</v>
      </c>
      <c r="Y688" s="227">
        <v>17.899999999999999</v>
      </c>
      <c r="Z688" s="228" t="s">
        <v>325</v>
      </c>
      <c r="AA688" s="227">
        <v>14.698460357750728</v>
      </c>
      <c r="AB688" s="228">
        <v>19.25</v>
      </c>
      <c r="AC688" s="228">
        <v>19</v>
      </c>
      <c r="AD688" s="228">
        <v>17</v>
      </c>
      <c r="AE688" s="228">
        <v>18</v>
      </c>
      <c r="AF688" s="227">
        <v>15.9</v>
      </c>
      <c r="AG688" s="227">
        <v>16.2</v>
      </c>
      <c r="AH688" s="224"/>
      <c r="AI688" s="225"/>
      <c r="AJ688" s="225"/>
      <c r="AK688" s="225"/>
      <c r="AL688" s="225"/>
      <c r="AM688" s="225"/>
      <c r="AN688" s="225"/>
      <c r="AO688" s="225"/>
      <c r="AP688" s="225"/>
      <c r="AQ688" s="225"/>
      <c r="AR688" s="225"/>
      <c r="AS688" s="225"/>
      <c r="AT688" s="225"/>
      <c r="AU688" s="225"/>
      <c r="AV688" s="225"/>
      <c r="AW688" s="225"/>
      <c r="AX688" s="225"/>
      <c r="AY688" s="225"/>
      <c r="AZ688" s="225"/>
      <c r="BA688" s="225"/>
      <c r="BB688" s="225"/>
      <c r="BC688" s="225"/>
      <c r="BD688" s="225"/>
      <c r="BE688" s="225"/>
      <c r="BF688" s="225"/>
      <c r="BG688" s="225"/>
      <c r="BH688" s="225"/>
      <c r="BI688" s="225"/>
      <c r="BJ688" s="225"/>
      <c r="BK688" s="225"/>
      <c r="BL688" s="225"/>
      <c r="BM688" s="230"/>
    </row>
    <row r="689" spans="1:65">
      <c r="A689" s="30"/>
      <c r="B689" s="20" t="s">
        <v>275</v>
      </c>
      <c r="C689" s="12"/>
      <c r="D689" s="231">
        <v>17.466666666666669</v>
      </c>
      <c r="E689" s="231">
        <v>16.850000000000001</v>
      </c>
      <c r="F689" s="231">
        <v>18.849999999999998</v>
      </c>
      <c r="G689" s="231">
        <v>16.25</v>
      </c>
      <c r="H689" s="231">
        <v>16.665048731834005</v>
      </c>
      <c r="I689" s="231">
        <v>17.333333333333332</v>
      </c>
      <c r="J689" s="231">
        <v>63.033333333333331</v>
      </c>
      <c r="K689" s="231">
        <v>17.433333333333334</v>
      </c>
      <c r="L689" s="231">
        <v>17.166666666666668</v>
      </c>
      <c r="M689" s="231">
        <v>17.183333333333334</v>
      </c>
      <c r="N689" s="231">
        <v>16.866666666666671</v>
      </c>
      <c r="O689" s="231">
        <v>16.833333333333332</v>
      </c>
      <c r="P689" s="231">
        <v>18.100000000000001</v>
      </c>
      <c r="Q689" s="231">
        <v>17.395</v>
      </c>
      <c r="R689" s="231">
        <v>15.666666666666666</v>
      </c>
      <c r="S689" s="231">
        <v>15.383333333333335</v>
      </c>
      <c r="T689" s="231">
        <v>21</v>
      </c>
      <c r="U689" s="231">
        <v>17.733333333333334</v>
      </c>
      <c r="V689" s="231">
        <v>17.5</v>
      </c>
      <c r="W689" s="231">
        <v>15.434633333333332</v>
      </c>
      <c r="X689" s="231">
        <v>26.400000000000002</v>
      </c>
      <c r="Y689" s="231">
        <v>17.8</v>
      </c>
      <c r="Z689" s="231" t="s">
        <v>706</v>
      </c>
      <c r="AA689" s="231">
        <v>15.102417180081462</v>
      </c>
      <c r="AB689" s="231">
        <v>19.991666666666664</v>
      </c>
      <c r="AC689" s="231">
        <v>19</v>
      </c>
      <c r="AD689" s="231">
        <v>17.833333333333332</v>
      </c>
      <c r="AE689" s="231">
        <v>18</v>
      </c>
      <c r="AF689" s="231">
        <v>15.933333333333335</v>
      </c>
      <c r="AG689" s="231">
        <v>16.483333333333334</v>
      </c>
      <c r="AH689" s="224"/>
      <c r="AI689" s="225"/>
      <c r="AJ689" s="225"/>
      <c r="AK689" s="225"/>
      <c r="AL689" s="225"/>
      <c r="AM689" s="225"/>
      <c r="AN689" s="225"/>
      <c r="AO689" s="225"/>
      <c r="AP689" s="225"/>
      <c r="AQ689" s="225"/>
      <c r="AR689" s="225"/>
      <c r="AS689" s="225"/>
      <c r="AT689" s="225"/>
      <c r="AU689" s="225"/>
      <c r="AV689" s="225"/>
      <c r="AW689" s="225"/>
      <c r="AX689" s="225"/>
      <c r="AY689" s="225"/>
      <c r="AZ689" s="225"/>
      <c r="BA689" s="225"/>
      <c r="BB689" s="225"/>
      <c r="BC689" s="225"/>
      <c r="BD689" s="225"/>
      <c r="BE689" s="225"/>
      <c r="BF689" s="225"/>
      <c r="BG689" s="225"/>
      <c r="BH689" s="225"/>
      <c r="BI689" s="225"/>
      <c r="BJ689" s="225"/>
      <c r="BK689" s="225"/>
      <c r="BL689" s="225"/>
      <c r="BM689" s="230"/>
    </row>
    <row r="690" spans="1:65">
      <c r="A690" s="30"/>
      <c r="B690" s="3" t="s">
        <v>276</v>
      </c>
      <c r="C690" s="29"/>
      <c r="D690" s="227">
        <v>17.600000000000001</v>
      </c>
      <c r="E690" s="227">
        <v>16.899999999999999</v>
      </c>
      <c r="F690" s="227">
        <v>18.5</v>
      </c>
      <c r="G690" s="227">
        <v>16.149999999999999</v>
      </c>
      <c r="H690" s="227">
        <v>16.776007935012366</v>
      </c>
      <c r="I690" s="227">
        <v>17</v>
      </c>
      <c r="J690" s="227">
        <v>65</v>
      </c>
      <c r="K690" s="227">
        <v>17.399999999999999</v>
      </c>
      <c r="L690" s="227">
        <v>17.2</v>
      </c>
      <c r="M690" s="227">
        <v>17.2</v>
      </c>
      <c r="N690" s="227">
        <v>16.850000000000001</v>
      </c>
      <c r="O690" s="227">
        <v>16.8</v>
      </c>
      <c r="P690" s="227">
        <v>18.149999999999999</v>
      </c>
      <c r="Q690" s="227">
        <v>17.324999999999999</v>
      </c>
      <c r="R690" s="227">
        <v>15.5</v>
      </c>
      <c r="S690" s="227">
        <v>15.400000000000002</v>
      </c>
      <c r="T690" s="227">
        <v>20.45</v>
      </c>
      <c r="U690" s="227">
        <v>17.850000000000001</v>
      </c>
      <c r="V690" s="227">
        <v>17.399999999999999</v>
      </c>
      <c r="W690" s="227">
        <v>15.713050000000001</v>
      </c>
      <c r="X690" s="227">
        <v>26.15</v>
      </c>
      <c r="Y690" s="227">
        <v>17.100000000000001</v>
      </c>
      <c r="Z690" s="227" t="s">
        <v>706</v>
      </c>
      <c r="AA690" s="227">
        <v>15.087086090719605</v>
      </c>
      <c r="AB690" s="227">
        <v>19.649999999999999</v>
      </c>
      <c r="AC690" s="227">
        <v>19</v>
      </c>
      <c r="AD690" s="227">
        <v>17.5</v>
      </c>
      <c r="AE690" s="227">
        <v>18</v>
      </c>
      <c r="AF690" s="227">
        <v>15.850000000000001</v>
      </c>
      <c r="AG690" s="227">
        <v>16.55</v>
      </c>
      <c r="AH690" s="224"/>
      <c r="AI690" s="225"/>
      <c r="AJ690" s="225"/>
      <c r="AK690" s="225"/>
      <c r="AL690" s="225"/>
      <c r="AM690" s="225"/>
      <c r="AN690" s="225"/>
      <c r="AO690" s="225"/>
      <c r="AP690" s="225"/>
      <c r="AQ690" s="225"/>
      <c r="AR690" s="225"/>
      <c r="AS690" s="225"/>
      <c r="AT690" s="225"/>
      <c r="AU690" s="225"/>
      <c r="AV690" s="225"/>
      <c r="AW690" s="225"/>
      <c r="AX690" s="225"/>
      <c r="AY690" s="225"/>
      <c r="AZ690" s="225"/>
      <c r="BA690" s="225"/>
      <c r="BB690" s="225"/>
      <c r="BC690" s="225"/>
      <c r="BD690" s="225"/>
      <c r="BE690" s="225"/>
      <c r="BF690" s="225"/>
      <c r="BG690" s="225"/>
      <c r="BH690" s="225"/>
      <c r="BI690" s="225"/>
      <c r="BJ690" s="225"/>
      <c r="BK690" s="225"/>
      <c r="BL690" s="225"/>
      <c r="BM690" s="230"/>
    </row>
    <row r="691" spans="1:65">
      <c r="A691" s="30"/>
      <c r="B691" s="3" t="s">
        <v>277</v>
      </c>
      <c r="C691" s="29"/>
      <c r="D691" s="24">
        <v>0.33266599866332397</v>
      </c>
      <c r="E691" s="24">
        <v>0.22583179581272467</v>
      </c>
      <c r="F691" s="24">
        <v>2.098332671432265</v>
      </c>
      <c r="G691" s="24">
        <v>0.48887626246321214</v>
      </c>
      <c r="H691" s="24">
        <v>0.5568928545020978</v>
      </c>
      <c r="I691" s="24">
        <v>0.81649658092772603</v>
      </c>
      <c r="J691" s="24">
        <v>13.548825287332718</v>
      </c>
      <c r="K691" s="24">
        <v>0.23380903889000321</v>
      </c>
      <c r="L691" s="24">
        <v>0.36147844564602494</v>
      </c>
      <c r="M691" s="24">
        <v>0.27141603981096407</v>
      </c>
      <c r="N691" s="24">
        <v>0.26583202716502474</v>
      </c>
      <c r="O691" s="24">
        <v>0.36147844564602494</v>
      </c>
      <c r="P691" s="24">
        <v>0.52915026221291905</v>
      </c>
      <c r="Q691" s="24">
        <v>0.54738469105374199</v>
      </c>
      <c r="R691" s="24">
        <v>1.2110601416389968</v>
      </c>
      <c r="S691" s="24">
        <v>0.18348478592697193</v>
      </c>
      <c r="T691" s="24">
        <v>1.3160547101089681</v>
      </c>
      <c r="U691" s="24">
        <v>0.35023801430836471</v>
      </c>
      <c r="V691" s="24">
        <v>0.28982753492378849</v>
      </c>
      <c r="W691" s="24">
        <v>1.0842243765322128</v>
      </c>
      <c r="X691" s="24">
        <v>1.3401492454200765</v>
      </c>
      <c r="Y691" s="24">
        <v>1.6149303390549077</v>
      </c>
      <c r="Z691" s="24" t="s">
        <v>706</v>
      </c>
      <c r="AA691" s="24">
        <v>0.6373015049245464</v>
      </c>
      <c r="AB691" s="24">
        <v>1.1372847781741682</v>
      </c>
      <c r="AC691" s="24">
        <v>0.63245553203367588</v>
      </c>
      <c r="AD691" s="24">
        <v>1.1690451944500124</v>
      </c>
      <c r="AE691" s="24">
        <v>0.63245553203367588</v>
      </c>
      <c r="AF691" s="24">
        <v>0.30767948691238162</v>
      </c>
      <c r="AG691" s="24">
        <v>0.19407902170679542</v>
      </c>
      <c r="AH691" s="150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3" t="s">
        <v>86</v>
      </c>
      <c r="C692" s="29"/>
      <c r="D692" s="13">
        <v>1.9045763282251372E-2</v>
      </c>
      <c r="E692" s="13">
        <v>1.3402480463663184E-2</v>
      </c>
      <c r="F692" s="13">
        <v>0.11131738309985492</v>
      </c>
      <c r="G692" s="13">
        <v>3.0084693074659209E-2</v>
      </c>
      <c r="H692" s="13">
        <v>3.3416815243888648E-2</v>
      </c>
      <c r="I692" s="13">
        <v>4.7105571976599585E-2</v>
      </c>
      <c r="J692" s="13">
        <v>0.21494699028026523</v>
      </c>
      <c r="K692" s="13">
        <v>1.3411608349330967E-2</v>
      </c>
      <c r="L692" s="13">
        <v>2.1056996833749023E-2</v>
      </c>
      <c r="M692" s="13">
        <v>1.5795307845448928E-2</v>
      </c>
      <c r="N692" s="13">
        <v>1.5760792124408576E-2</v>
      </c>
      <c r="O692" s="13">
        <v>2.147396706808069E-2</v>
      </c>
      <c r="P692" s="13">
        <v>2.9234821116735858E-2</v>
      </c>
      <c r="Q692" s="13">
        <v>3.1467932799870195E-2</v>
      </c>
      <c r="R692" s="13">
        <v>7.7301711168446599E-2</v>
      </c>
      <c r="S692" s="13">
        <v>1.1927505044006841E-2</v>
      </c>
      <c r="T692" s="13">
        <v>6.2669271909950863E-2</v>
      </c>
      <c r="U692" s="13">
        <v>1.9750263964757406E-2</v>
      </c>
      <c r="V692" s="13">
        <v>1.6561573424216484E-2</v>
      </c>
      <c r="W692" s="13">
        <v>7.0246202363011295E-2</v>
      </c>
      <c r="X692" s="13">
        <v>5.0763228993184716E-2</v>
      </c>
      <c r="Y692" s="13">
        <v>9.0726423542410534E-2</v>
      </c>
      <c r="Z692" s="13" t="s">
        <v>706</v>
      </c>
      <c r="AA692" s="13">
        <v>4.2198642596436922E-2</v>
      </c>
      <c r="AB692" s="13">
        <v>5.6887942217965906E-2</v>
      </c>
      <c r="AC692" s="13">
        <v>3.328713326493031E-2</v>
      </c>
      <c r="AD692" s="13">
        <v>6.5553936137383875E-2</v>
      </c>
      <c r="AE692" s="13">
        <v>3.5136418446315328E-2</v>
      </c>
      <c r="AF692" s="13">
        <v>1.931042804889424E-2</v>
      </c>
      <c r="AG692" s="13">
        <v>1.1774258141969387E-2</v>
      </c>
      <c r="AH692" s="150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278</v>
      </c>
      <c r="C693" s="29"/>
      <c r="D693" s="13">
        <v>3.6473074345123147E-2</v>
      </c>
      <c r="E693" s="13">
        <v>-1.1996358500043769E-4</v>
      </c>
      <c r="F693" s="13">
        <v>0.11856015943161657</v>
      </c>
      <c r="G693" s="13">
        <v>-3.5724000489985586E-2</v>
      </c>
      <c r="H693" s="13">
        <v>-1.1094983214010257E-2</v>
      </c>
      <c r="I693" s="13">
        <v>2.8561066144015212E-2</v>
      </c>
      <c r="J693" s="13">
        <v>2.7404018770737171</v>
      </c>
      <c r="K693" s="13">
        <v>3.4495072294846274E-2</v>
      </c>
      <c r="L693" s="13">
        <v>1.8671055892630628E-2</v>
      </c>
      <c r="M693" s="13">
        <v>1.9660056917768953E-2</v>
      </c>
      <c r="N693" s="13">
        <v>8.6903744013833162E-4</v>
      </c>
      <c r="O693" s="13">
        <v>-1.108964610138985E-3</v>
      </c>
      <c r="P693" s="13">
        <v>7.4055113300385278E-2</v>
      </c>
      <c r="Q693" s="13">
        <v>3.2220369937027593E-2</v>
      </c>
      <c r="R693" s="13">
        <v>-7.0339036369832297E-2</v>
      </c>
      <c r="S693" s="13">
        <v>-8.7152053797186269E-2</v>
      </c>
      <c r="T693" s="13">
        <v>0.24614129167448007</v>
      </c>
      <c r="U693" s="13">
        <v>5.2297090747338792E-2</v>
      </c>
      <c r="V693" s="13">
        <v>3.8451076395400019E-2</v>
      </c>
      <c r="W693" s="13">
        <v>-8.4107908641810281E-2</v>
      </c>
      <c r="X693" s="13">
        <v>0.56657762381934651</v>
      </c>
      <c r="Y693" s="13">
        <v>5.6253094847892759E-2</v>
      </c>
      <c r="Z693" s="13" t="s">
        <v>706</v>
      </c>
      <c r="AA693" s="13">
        <v>-0.10382163560982993</v>
      </c>
      <c r="AB693" s="13">
        <v>0.18630672965360207</v>
      </c>
      <c r="AC693" s="13">
        <v>0.12746116865786306</v>
      </c>
      <c r="AD693" s="13">
        <v>5.8231096898169632E-2</v>
      </c>
      <c r="AE693" s="13">
        <v>6.8121107149554438E-2</v>
      </c>
      <c r="AF693" s="13">
        <v>-5.451501996761654E-2</v>
      </c>
      <c r="AG693" s="13">
        <v>-2.1877986138046923E-2</v>
      </c>
      <c r="AH693" s="150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46" t="s">
        <v>279</v>
      </c>
      <c r="C694" s="47"/>
      <c r="D694" s="45">
        <v>0.27</v>
      </c>
      <c r="E694" s="45">
        <v>0.32</v>
      </c>
      <c r="F694" s="45">
        <v>1.61</v>
      </c>
      <c r="G694" s="45">
        <v>0.9</v>
      </c>
      <c r="H694" s="45">
        <v>0.5</v>
      </c>
      <c r="I694" s="45" t="s">
        <v>280</v>
      </c>
      <c r="J694" s="45">
        <v>44.17</v>
      </c>
      <c r="K694" s="45">
        <v>0.24</v>
      </c>
      <c r="L694" s="45">
        <v>0.02</v>
      </c>
      <c r="M694" s="45">
        <v>0</v>
      </c>
      <c r="N694" s="45">
        <v>0.31</v>
      </c>
      <c r="O694" s="45">
        <v>0.34</v>
      </c>
      <c r="P694" s="45">
        <v>0.88</v>
      </c>
      <c r="Q694" s="45">
        <v>0.2</v>
      </c>
      <c r="R694" s="45" t="s">
        <v>280</v>
      </c>
      <c r="S694" s="45">
        <v>1.73</v>
      </c>
      <c r="T694" s="45">
        <v>3.68</v>
      </c>
      <c r="U694" s="45">
        <v>0.53</v>
      </c>
      <c r="V694" s="45">
        <v>0.31</v>
      </c>
      <c r="W694" s="45">
        <v>1.68</v>
      </c>
      <c r="X694" s="45">
        <v>8.8800000000000008</v>
      </c>
      <c r="Y694" s="45">
        <v>0.59</v>
      </c>
      <c r="Z694" s="45">
        <v>4.03</v>
      </c>
      <c r="AA694" s="45">
        <v>2</v>
      </c>
      <c r="AB694" s="45">
        <v>2.71</v>
      </c>
      <c r="AC694" s="45" t="s">
        <v>280</v>
      </c>
      <c r="AD694" s="45" t="s">
        <v>280</v>
      </c>
      <c r="AE694" s="45" t="s">
        <v>280</v>
      </c>
      <c r="AF694" s="45">
        <v>1.2</v>
      </c>
      <c r="AG694" s="45">
        <v>0.67</v>
      </c>
      <c r="AH694" s="150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1" t="s">
        <v>326</v>
      </c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BM695" s="55"/>
    </row>
    <row r="696" spans="1:65">
      <c r="BM696" s="55"/>
    </row>
    <row r="697" spans="1:65" ht="15">
      <c r="B697" s="8" t="s">
        <v>559</v>
      </c>
      <c r="BM697" s="28" t="s">
        <v>66</v>
      </c>
    </row>
    <row r="698" spans="1:65" ht="15">
      <c r="A698" s="25" t="s">
        <v>40</v>
      </c>
      <c r="B698" s="18" t="s">
        <v>111</v>
      </c>
      <c r="C698" s="15" t="s">
        <v>112</v>
      </c>
      <c r="D698" s="16" t="s">
        <v>228</v>
      </c>
      <c r="E698" s="17" t="s">
        <v>228</v>
      </c>
      <c r="F698" s="17" t="s">
        <v>228</v>
      </c>
      <c r="G698" s="17" t="s">
        <v>228</v>
      </c>
      <c r="H698" s="17" t="s">
        <v>228</v>
      </c>
      <c r="I698" s="17" t="s">
        <v>228</v>
      </c>
      <c r="J698" s="17" t="s">
        <v>228</v>
      </c>
      <c r="K698" s="17" t="s">
        <v>228</v>
      </c>
      <c r="L698" s="17" t="s">
        <v>228</v>
      </c>
      <c r="M698" s="17" t="s">
        <v>228</v>
      </c>
      <c r="N698" s="150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229</v>
      </c>
      <c r="C699" s="9" t="s">
        <v>229</v>
      </c>
      <c r="D699" s="148" t="s">
        <v>234</v>
      </c>
      <c r="E699" s="149" t="s">
        <v>236</v>
      </c>
      <c r="F699" s="149" t="s">
        <v>238</v>
      </c>
      <c r="G699" s="149" t="s">
        <v>245</v>
      </c>
      <c r="H699" s="149" t="s">
        <v>246</v>
      </c>
      <c r="I699" s="149" t="s">
        <v>252</v>
      </c>
      <c r="J699" s="149" t="s">
        <v>256</v>
      </c>
      <c r="K699" s="149" t="s">
        <v>257</v>
      </c>
      <c r="L699" s="149" t="s">
        <v>260</v>
      </c>
      <c r="M699" s="149" t="s">
        <v>268</v>
      </c>
      <c r="N699" s="150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3</v>
      </c>
    </row>
    <row r="700" spans="1:65">
      <c r="A700" s="30"/>
      <c r="B700" s="19"/>
      <c r="C700" s="9"/>
      <c r="D700" s="10" t="s">
        <v>306</v>
      </c>
      <c r="E700" s="11" t="s">
        <v>307</v>
      </c>
      <c r="F700" s="11" t="s">
        <v>306</v>
      </c>
      <c r="G700" s="11" t="s">
        <v>307</v>
      </c>
      <c r="H700" s="11" t="s">
        <v>306</v>
      </c>
      <c r="I700" s="11" t="s">
        <v>306</v>
      </c>
      <c r="J700" s="11" t="s">
        <v>306</v>
      </c>
      <c r="K700" s="11" t="s">
        <v>306</v>
      </c>
      <c r="L700" s="11" t="s">
        <v>306</v>
      </c>
      <c r="M700" s="11" t="s">
        <v>306</v>
      </c>
      <c r="N700" s="150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150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</v>
      </c>
    </row>
    <row r="702" spans="1:65">
      <c r="A702" s="30"/>
      <c r="B702" s="18">
        <v>1</v>
      </c>
      <c r="C702" s="14">
        <v>1</v>
      </c>
      <c r="D702" s="152">
        <v>2.84</v>
      </c>
      <c r="E702" s="22">
        <v>3.3</v>
      </c>
      <c r="F702" s="22">
        <v>2.97</v>
      </c>
      <c r="G702" s="22">
        <v>3.1</v>
      </c>
      <c r="H702" s="22">
        <v>3</v>
      </c>
      <c r="I702" s="22">
        <v>3.4529999999999998</v>
      </c>
      <c r="J702" s="22">
        <v>2.7373317463086</v>
      </c>
      <c r="K702" s="22">
        <v>3.1</v>
      </c>
      <c r="L702" s="152">
        <v>3.3523000000000001</v>
      </c>
      <c r="M702" s="22">
        <v>2.95</v>
      </c>
      <c r="N702" s="150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>
        <v>1</v>
      </c>
      <c r="C703" s="9">
        <v>2</v>
      </c>
      <c r="D703" s="11">
        <v>2.94</v>
      </c>
      <c r="E703" s="11">
        <v>3.1</v>
      </c>
      <c r="F703" s="11">
        <v>2.94</v>
      </c>
      <c r="G703" s="11">
        <v>3</v>
      </c>
      <c r="H703" s="11">
        <v>2.95</v>
      </c>
      <c r="I703" s="11">
        <v>3.2795999999999998</v>
      </c>
      <c r="J703" s="11">
        <v>2.7137933606799098</v>
      </c>
      <c r="K703" s="11">
        <v>3.2</v>
      </c>
      <c r="L703" s="11">
        <v>2.9805999999999999</v>
      </c>
      <c r="M703" s="11">
        <v>2.99</v>
      </c>
      <c r="N703" s="150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29</v>
      </c>
    </row>
    <row r="704" spans="1:65">
      <c r="A704" s="30"/>
      <c r="B704" s="19">
        <v>1</v>
      </c>
      <c r="C704" s="9">
        <v>3</v>
      </c>
      <c r="D704" s="11">
        <v>2.94</v>
      </c>
      <c r="E704" s="11">
        <v>3.3</v>
      </c>
      <c r="F704" s="11">
        <v>3.1</v>
      </c>
      <c r="G704" s="11">
        <v>3.1</v>
      </c>
      <c r="H704" s="11">
        <v>3</v>
      </c>
      <c r="I704" s="11">
        <v>3.0931999999999999</v>
      </c>
      <c r="J704" s="11">
        <v>2.6971593181091</v>
      </c>
      <c r="K704" s="11">
        <v>3.2</v>
      </c>
      <c r="L704" s="11">
        <v>2.97275</v>
      </c>
      <c r="M704" s="11">
        <v>2.98</v>
      </c>
      <c r="N704" s="15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16</v>
      </c>
    </row>
    <row r="705" spans="1:65">
      <c r="A705" s="30"/>
      <c r="B705" s="19">
        <v>1</v>
      </c>
      <c r="C705" s="9">
        <v>4</v>
      </c>
      <c r="D705" s="11">
        <v>2.98</v>
      </c>
      <c r="E705" s="11">
        <v>3.2</v>
      </c>
      <c r="F705" s="11">
        <v>2.88</v>
      </c>
      <c r="G705" s="11">
        <v>3</v>
      </c>
      <c r="H705" s="11">
        <v>2.95</v>
      </c>
      <c r="I705" s="11">
        <v>3.0091000000000001</v>
      </c>
      <c r="J705" s="11">
        <v>2.6933148469925801</v>
      </c>
      <c r="K705" s="11">
        <v>3.2</v>
      </c>
      <c r="L705" s="11">
        <v>2.98075</v>
      </c>
      <c r="M705" s="11">
        <v>2.92</v>
      </c>
      <c r="N705" s="15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3.0332388485455501</v>
      </c>
    </row>
    <row r="706" spans="1:65">
      <c r="A706" s="30"/>
      <c r="B706" s="19">
        <v>1</v>
      </c>
      <c r="C706" s="9">
        <v>5</v>
      </c>
      <c r="D706" s="11">
        <v>2.97</v>
      </c>
      <c r="E706" s="11">
        <v>3.3</v>
      </c>
      <c r="F706" s="11">
        <v>3.01</v>
      </c>
      <c r="G706" s="11">
        <v>2.9</v>
      </c>
      <c r="H706" s="11">
        <v>3</v>
      </c>
      <c r="I706" s="11">
        <v>3.2860999999999998</v>
      </c>
      <c r="J706" s="11">
        <v>2.7893577562125991</v>
      </c>
      <c r="K706" s="11">
        <v>3.3</v>
      </c>
      <c r="L706" s="11">
        <v>2.9758500000000003</v>
      </c>
      <c r="M706" s="11">
        <v>3.01</v>
      </c>
      <c r="N706" s="15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51</v>
      </c>
    </row>
    <row r="707" spans="1:65">
      <c r="A707" s="30"/>
      <c r="B707" s="19">
        <v>1</v>
      </c>
      <c r="C707" s="9">
        <v>6</v>
      </c>
      <c r="D707" s="11">
        <v>2.92</v>
      </c>
      <c r="E707" s="11">
        <v>3.5</v>
      </c>
      <c r="F707" s="11">
        <v>2.91</v>
      </c>
      <c r="G707" s="11">
        <v>3.1</v>
      </c>
      <c r="H707" s="11">
        <v>2.95</v>
      </c>
      <c r="I707" s="11">
        <v>3.0510999999999999</v>
      </c>
      <c r="J707" s="11">
        <v>2.7282538844302602</v>
      </c>
      <c r="K707" s="11">
        <v>3.4</v>
      </c>
      <c r="L707" s="11">
        <v>3.0259</v>
      </c>
      <c r="M707" s="11">
        <v>3.03</v>
      </c>
      <c r="N707" s="15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20" t="s">
        <v>275</v>
      </c>
      <c r="C708" s="12"/>
      <c r="D708" s="23">
        <v>2.9316666666666666</v>
      </c>
      <c r="E708" s="23">
        <v>3.2833333333333332</v>
      </c>
      <c r="F708" s="23">
        <v>2.9683333333333337</v>
      </c>
      <c r="G708" s="23">
        <v>3.0333333333333332</v>
      </c>
      <c r="H708" s="23">
        <v>2.9749999999999996</v>
      </c>
      <c r="I708" s="23">
        <v>3.1953499999999999</v>
      </c>
      <c r="J708" s="23">
        <v>2.726535152122175</v>
      </c>
      <c r="K708" s="23">
        <v>3.2333333333333329</v>
      </c>
      <c r="L708" s="23">
        <v>3.0480250000000004</v>
      </c>
      <c r="M708" s="23">
        <v>2.98</v>
      </c>
      <c r="N708" s="15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276</v>
      </c>
      <c r="C709" s="29"/>
      <c r="D709" s="11">
        <v>2.94</v>
      </c>
      <c r="E709" s="11">
        <v>3.3</v>
      </c>
      <c r="F709" s="11">
        <v>2.9550000000000001</v>
      </c>
      <c r="G709" s="11">
        <v>3.05</v>
      </c>
      <c r="H709" s="11">
        <v>2.9750000000000001</v>
      </c>
      <c r="I709" s="11">
        <v>3.1863999999999999</v>
      </c>
      <c r="J709" s="11">
        <v>2.721023622555085</v>
      </c>
      <c r="K709" s="11">
        <v>3.2</v>
      </c>
      <c r="L709" s="11">
        <v>2.9806749999999997</v>
      </c>
      <c r="M709" s="11">
        <v>2.9850000000000003</v>
      </c>
      <c r="N709" s="15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277</v>
      </c>
      <c r="C710" s="29"/>
      <c r="D710" s="24">
        <v>4.9966655548142044E-2</v>
      </c>
      <c r="E710" s="24">
        <v>0.13291601358251251</v>
      </c>
      <c r="F710" s="24">
        <v>7.8845841150099155E-2</v>
      </c>
      <c r="G710" s="24">
        <v>8.1649658092772678E-2</v>
      </c>
      <c r="H710" s="24">
        <v>2.7386127875258209E-2</v>
      </c>
      <c r="I710" s="24">
        <v>0.17184230852732388</v>
      </c>
      <c r="J710" s="24">
        <v>3.5199663684474816E-2</v>
      </c>
      <c r="K710" s="24">
        <v>0.10327955589886434</v>
      </c>
      <c r="L710" s="24">
        <v>0.15034653554372313</v>
      </c>
      <c r="M710" s="24">
        <v>3.9999999999999925E-2</v>
      </c>
      <c r="N710" s="203"/>
      <c r="O710" s="204"/>
      <c r="P710" s="204"/>
      <c r="Q710" s="204"/>
      <c r="R710" s="204"/>
      <c r="S710" s="204"/>
      <c r="T710" s="204"/>
      <c r="U710" s="204"/>
      <c r="V710" s="204"/>
      <c r="W710" s="204"/>
      <c r="X710" s="204"/>
      <c r="Y710" s="204"/>
      <c r="Z710" s="204"/>
      <c r="AA710" s="204"/>
      <c r="AB710" s="204"/>
      <c r="AC710" s="204"/>
      <c r="AD710" s="204"/>
      <c r="AE710" s="204"/>
      <c r="AF710" s="204"/>
      <c r="AG710" s="204"/>
      <c r="AH710" s="204"/>
      <c r="AI710" s="204"/>
      <c r="AJ710" s="204"/>
      <c r="AK710" s="204"/>
      <c r="AL710" s="204"/>
      <c r="AM710" s="204"/>
      <c r="AN710" s="204"/>
      <c r="AO710" s="204"/>
      <c r="AP710" s="204"/>
      <c r="AQ710" s="204"/>
      <c r="AR710" s="204"/>
      <c r="AS710" s="204"/>
      <c r="AT710" s="204"/>
      <c r="AU710" s="204"/>
      <c r="AV710" s="204"/>
      <c r="AW710" s="204"/>
      <c r="AX710" s="204"/>
      <c r="AY710" s="204"/>
      <c r="AZ710" s="204"/>
      <c r="BA710" s="204"/>
      <c r="BB710" s="204"/>
      <c r="BC710" s="204"/>
      <c r="BD710" s="204"/>
      <c r="BE710" s="204"/>
      <c r="BF710" s="204"/>
      <c r="BG710" s="204"/>
      <c r="BH710" s="204"/>
      <c r="BI710" s="204"/>
      <c r="BJ710" s="204"/>
      <c r="BK710" s="204"/>
      <c r="BL710" s="204"/>
      <c r="BM710" s="56"/>
    </row>
    <row r="711" spans="1:65">
      <c r="A711" s="30"/>
      <c r="B711" s="3" t="s">
        <v>86</v>
      </c>
      <c r="C711" s="29"/>
      <c r="D711" s="13">
        <v>1.7043771079525427E-2</v>
      </c>
      <c r="E711" s="13">
        <v>4.0482034593658636E-2</v>
      </c>
      <c r="F711" s="13">
        <v>2.656232717016254E-2</v>
      </c>
      <c r="G711" s="13">
        <v>2.6917469700914069E-2</v>
      </c>
      <c r="H711" s="13">
        <v>9.205421134540575E-3</v>
      </c>
      <c r="I711" s="13">
        <v>5.3778868833562483E-2</v>
      </c>
      <c r="J711" s="13">
        <v>1.2910034795288615E-2</v>
      </c>
      <c r="K711" s="13">
        <v>3.194213069037042E-2</v>
      </c>
      <c r="L711" s="13">
        <v>4.9325886613043893E-2</v>
      </c>
      <c r="M711" s="13">
        <v>1.3422818791946284E-2</v>
      </c>
      <c r="N711" s="15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278</v>
      </c>
      <c r="C712" s="29"/>
      <c r="D712" s="13">
        <v>-3.348637774687202E-2</v>
      </c>
      <c r="E712" s="13">
        <v>8.245129951032526E-2</v>
      </c>
      <c r="F712" s="13">
        <v>-2.1398089122898756E-2</v>
      </c>
      <c r="G712" s="13">
        <v>3.1149801417162948E-5</v>
      </c>
      <c r="H712" s="13">
        <v>-1.9200218463994778E-2</v>
      </c>
      <c r="I712" s="13">
        <v>5.3444901489436925E-2</v>
      </c>
      <c r="J712" s="13">
        <v>-0.10111425830196019</v>
      </c>
      <c r="K712" s="13">
        <v>6.5967269568543596E-2</v>
      </c>
      <c r="L712" s="13">
        <v>4.874707265977607E-3</v>
      </c>
      <c r="M712" s="13">
        <v>-1.7551815469816545E-2</v>
      </c>
      <c r="N712" s="15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279</v>
      </c>
      <c r="C713" s="47"/>
      <c r="D713" s="45">
        <v>0.87</v>
      </c>
      <c r="E713" s="45">
        <v>3.21</v>
      </c>
      <c r="F713" s="45">
        <v>0.44</v>
      </c>
      <c r="G713" s="45">
        <v>0.31</v>
      </c>
      <c r="H713" s="45">
        <v>0.37</v>
      </c>
      <c r="I713" s="45">
        <v>2.19</v>
      </c>
      <c r="J713" s="45">
        <v>3.25</v>
      </c>
      <c r="K713" s="45">
        <v>2.63</v>
      </c>
      <c r="L713" s="45">
        <v>0.48</v>
      </c>
      <c r="M713" s="45">
        <v>0.31</v>
      </c>
      <c r="N713" s="15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BM714" s="55"/>
    </row>
    <row r="715" spans="1:65" ht="15">
      <c r="B715" s="8" t="s">
        <v>560</v>
      </c>
      <c r="BM715" s="28" t="s">
        <v>66</v>
      </c>
    </row>
    <row r="716" spans="1:65" ht="15">
      <c r="A716" s="25" t="s">
        <v>43</v>
      </c>
      <c r="B716" s="18" t="s">
        <v>111</v>
      </c>
      <c r="C716" s="15" t="s">
        <v>112</v>
      </c>
      <c r="D716" s="16" t="s">
        <v>228</v>
      </c>
      <c r="E716" s="17" t="s">
        <v>228</v>
      </c>
      <c r="F716" s="17" t="s">
        <v>228</v>
      </c>
      <c r="G716" s="17" t="s">
        <v>228</v>
      </c>
      <c r="H716" s="17" t="s">
        <v>228</v>
      </c>
      <c r="I716" s="17" t="s">
        <v>228</v>
      </c>
      <c r="J716" s="17" t="s">
        <v>228</v>
      </c>
      <c r="K716" s="17" t="s">
        <v>228</v>
      </c>
      <c r="L716" s="17" t="s">
        <v>228</v>
      </c>
      <c r="M716" s="17" t="s">
        <v>228</v>
      </c>
      <c r="N716" s="17" t="s">
        <v>228</v>
      </c>
      <c r="O716" s="17" t="s">
        <v>228</v>
      </c>
      <c r="P716" s="17" t="s">
        <v>228</v>
      </c>
      <c r="Q716" s="17" t="s">
        <v>228</v>
      </c>
      <c r="R716" s="17" t="s">
        <v>228</v>
      </c>
      <c r="S716" s="17" t="s">
        <v>228</v>
      </c>
      <c r="T716" s="17" t="s">
        <v>228</v>
      </c>
      <c r="U716" s="17" t="s">
        <v>228</v>
      </c>
      <c r="V716" s="17" t="s">
        <v>228</v>
      </c>
      <c r="W716" s="17" t="s">
        <v>228</v>
      </c>
      <c r="X716" s="17" t="s">
        <v>228</v>
      </c>
      <c r="Y716" s="17" t="s">
        <v>228</v>
      </c>
      <c r="Z716" s="17" t="s">
        <v>228</v>
      </c>
      <c r="AA716" s="17" t="s">
        <v>228</v>
      </c>
      <c r="AB716" s="17" t="s">
        <v>228</v>
      </c>
      <c r="AC716" s="17" t="s">
        <v>228</v>
      </c>
      <c r="AD716" s="17" t="s">
        <v>228</v>
      </c>
      <c r="AE716" s="150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229</v>
      </c>
      <c r="C717" s="9" t="s">
        <v>229</v>
      </c>
      <c r="D717" s="148" t="s">
        <v>231</v>
      </c>
      <c r="E717" s="149" t="s">
        <v>232</v>
      </c>
      <c r="F717" s="149" t="s">
        <v>233</v>
      </c>
      <c r="G717" s="149" t="s">
        <v>234</v>
      </c>
      <c r="H717" s="149" t="s">
        <v>235</v>
      </c>
      <c r="I717" s="149" t="s">
        <v>236</v>
      </c>
      <c r="J717" s="149" t="s">
        <v>237</v>
      </c>
      <c r="K717" s="149" t="s">
        <v>238</v>
      </c>
      <c r="L717" s="149" t="s">
        <v>239</v>
      </c>
      <c r="M717" s="149" t="s">
        <v>240</v>
      </c>
      <c r="N717" s="149" t="s">
        <v>241</v>
      </c>
      <c r="O717" s="149" t="s">
        <v>242</v>
      </c>
      <c r="P717" s="149" t="s">
        <v>243</v>
      </c>
      <c r="Q717" s="149" t="s">
        <v>245</v>
      </c>
      <c r="R717" s="149" t="s">
        <v>246</v>
      </c>
      <c r="S717" s="149" t="s">
        <v>248</v>
      </c>
      <c r="T717" s="149" t="s">
        <v>249</v>
      </c>
      <c r="U717" s="149" t="s">
        <v>304</v>
      </c>
      <c r="V717" s="149" t="s">
        <v>251</v>
      </c>
      <c r="W717" s="149" t="s">
        <v>252</v>
      </c>
      <c r="X717" s="149" t="s">
        <v>256</v>
      </c>
      <c r="Y717" s="149" t="s">
        <v>257</v>
      </c>
      <c r="Z717" s="149" t="s">
        <v>305</v>
      </c>
      <c r="AA717" s="149" t="s">
        <v>260</v>
      </c>
      <c r="AB717" s="149" t="s">
        <v>266</v>
      </c>
      <c r="AC717" s="149" t="s">
        <v>267</v>
      </c>
      <c r="AD717" s="149" t="s">
        <v>268</v>
      </c>
      <c r="AE717" s="150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3</v>
      </c>
    </row>
    <row r="718" spans="1:65">
      <c r="A718" s="30"/>
      <c r="B718" s="19"/>
      <c r="C718" s="9"/>
      <c r="D718" s="10" t="s">
        <v>306</v>
      </c>
      <c r="E718" s="11" t="s">
        <v>307</v>
      </c>
      <c r="F718" s="11" t="s">
        <v>307</v>
      </c>
      <c r="G718" s="11" t="s">
        <v>306</v>
      </c>
      <c r="H718" s="11" t="s">
        <v>115</v>
      </c>
      <c r="I718" s="11" t="s">
        <v>307</v>
      </c>
      <c r="J718" s="11" t="s">
        <v>306</v>
      </c>
      <c r="K718" s="11" t="s">
        <v>306</v>
      </c>
      <c r="L718" s="11" t="s">
        <v>307</v>
      </c>
      <c r="M718" s="11" t="s">
        <v>307</v>
      </c>
      <c r="N718" s="11" t="s">
        <v>307</v>
      </c>
      <c r="O718" s="11" t="s">
        <v>307</v>
      </c>
      <c r="P718" s="11" t="s">
        <v>307</v>
      </c>
      <c r="Q718" s="11" t="s">
        <v>307</v>
      </c>
      <c r="R718" s="11" t="s">
        <v>306</v>
      </c>
      <c r="S718" s="11" t="s">
        <v>306</v>
      </c>
      <c r="T718" s="11" t="s">
        <v>307</v>
      </c>
      <c r="U718" s="11" t="s">
        <v>307</v>
      </c>
      <c r="V718" s="11" t="s">
        <v>115</v>
      </c>
      <c r="W718" s="11" t="s">
        <v>306</v>
      </c>
      <c r="X718" s="11" t="s">
        <v>306</v>
      </c>
      <c r="Y718" s="11" t="s">
        <v>306</v>
      </c>
      <c r="Z718" s="11" t="s">
        <v>306</v>
      </c>
      <c r="AA718" s="11" t="s">
        <v>306</v>
      </c>
      <c r="AB718" s="11" t="s">
        <v>306</v>
      </c>
      <c r="AC718" s="11" t="s">
        <v>306</v>
      </c>
      <c r="AD718" s="11" t="s">
        <v>306</v>
      </c>
      <c r="AE718" s="150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/>
      <c r="C719" s="9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150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2</v>
      </c>
    </row>
    <row r="720" spans="1:65">
      <c r="A720" s="30"/>
      <c r="B720" s="18">
        <v>1</v>
      </c>
      <c r="C720" s="14">
        <v>1</v>
      </c>
      <c r="D720" s="221">
        <v>41.2</v>
      </c>
      <c r="E720" s="221">
        <v>41.5</v>
      </c>
      <c r="F720" s="223">
        <v>38.799999999999997</v>
      </c>
      <c r="G720" s="221">
        <v>36.6</v>
      </c>
      <c r="H720" s="221">
        <v>40.609709508936461</v>
      </c>
      <c r="I720" s="223">
        <v>49.8</v>
      </c>
      <c r="J720" s="222">
        <v>38.200000000000003</v>
      </c>
      <c r="K720" s="221">
        <v>42.5</v>
      </c>
      <c r="L720" s="221">
        <v>41.1</v>
      </c>
      <c r="M720" s="221">
        <v>42.4</v>
      </c>
      <c r="N720" s="221">
        <v>41</v>
      </c>
      <c r="O720" s="221">
        <v>41.6</v>
      </c>
      <c r="P720" s="221">
        <v>41.1</v>
      </c>
      <c r="Q720" s="221">
        <v>40.700000000000003</v>
      </c>
      <c r="R720" s="221">
        <v>39.6</v>
      </c>
      <c r="S720" s="221">
        <v>36.4</v>
      </c>
      <c r="T720" s="221">
        <v>43.6</v>
      </c>
      <c r="U720" s="221">
        <v>42.2</v>
      </c>
      <c r="V720" s="221">
        <v>41.9</v>
      </c>
      <c r="W720" s="221">
        <v>42.307299999999998</v>
      </c>
      <c r="X720" s="221">
        <v>37.494414119729299</v>
      </c>
      <c r="Y720" s="221">
        <v>42.3</v>
      </c>
      <c r="Z720" s="221">
        <v>37.068021371925298</v>
      </c>
      <c r="AA720" s="222">
        <v>43.5</v>
      </c>
      <c r="AB720" s="221">
        <v>37.700000000000003</v>
      </c>
      <c r="AC720" s="221">
        <v>40.340000000000003</v>
      </c>
      <c r="AD720" s="221">
        <v>39.450000000000003</v>
      </c>
      <c r="AE720" s="224"/>
      <c r="AF720" s="225"/>
      <c r="AG720" s="225"/>
      <c r="AH720" s="225"/>
      <c r="AI720" s="225"/>
      <c r="AJ720" s="225"/>
      <c r="AK720" s="225"/>
      <c r="AL720" s="225"/>
      <c r="AM720" s="225"/>
      <c r="AN720" s="225"/>
      <c r="AO720" s="225"/>
      <c r="AP720" s="225"/>
      <c r="AQ720" s="225"/>
      <c r="AR720" s="225"/>
      <c r="AS720" s="225"/>
      <c r="AT720" s="225"/>
      <c r="AU720" s="225"/>
      <c r="AV720" s="225"/>
      <c r="AW720" s="225"/>
      <c r="AX720" s="225"/>
      <c r="AY720" s="225"/>
      <c r="AZ720" s="225"/>
      <c r="BA720" s="225"/>
      <c r="BB720" s="225"/>
      <c r="BC720" s="225"/>
      <c r="BD720" s="225"/>
      <c r="BE720" s="225"/>
      <c r="BF720" s="225"/>
      <c r="BG720" s="225"/>
      <c r="BH720" s="225"/>
      <c r="BI720" s="225"/>
      <c r="BJ720" s="225"/>
      <c r="BK720" s="225"/>
      <c r="BL720" s="225"/>
      <c r="BM720" s="226">
        <v>1</v>
      </c>
    </row>
    <row r="721" spans="1:65">
      <c r="A721" s="30"/>
      <c r="B721" s="19">
        <v>1</v>
      </c>
      <c r="C721" s="9">
        <v>2</v>
      </c>
      <c r="D721" s="227">
        <v>40.799999999999997</v>
      </c>
      <c r="E721" s="227">
        <v>43.2</v>
      </c>
      <c r="F721" s="228">
        <v>36.1</v>
      </c>
      <c r="G721" s="227">
        <v>37.5</v>
      </c>
      <c r="H721" s="227">
        <v>40.602746484342362</v>
      </c>
      <c r="I721" s="228">
        <v>48.1</v>
      </c>
      <c r="J721" s="228">
        <v>50.3</v>
      </c>
      <c r="K721" s="227">
        <v>41.9</v>
      </c>
      <c r="L721" s="227">
        <v>41.2</v>
      </c>
      <c r="M721" s="227">
        <v>43.1</v>
      </c>
      <c r="N721" s="227">
        <v>40.299999999999997</v>
      </c>
      <c r="O721" s="227">
        <v>40.9</v>
      </c>
      <c r="P721" s="227">
        <v>38.299999999999997</v>
      </c>
      <c r="Q721" s="227">
        <v>40.200000000000003</v>
      </c>
      <c r="R721" s="227">
        <v>40.4</v>
      </c>
      <c r="S721" s="227">
        <v>37.5</v>
      </c>
      <c r="T721" s="227">
        <v>43.2</v>
      </c>
      <c r="U721" s="227">
        <v>41.4</v>
      </c>
      <c r="V721" s="227">
        <v>41.5</v>
      </c>
      <c r="W721" s="227">
        <v>38.461399999999998</v>
      </c>
      <c r="X721" s="227">
        <v>37.384902378706698</v>
      </c>
      <c r="Y721" s="227">
        <v>44</v>
      </c>
      <c r="Z721" s="227">
        <v>37.112883847052551</v>
      </c>
      <c r="AA721" s="227">
        <v>39</v>
      </c>
      <c r="AB721" s="227">
        <v>36.700000000000003</v>
      </c>
      <c r="AC721" s="227">
        <v>39.9</v>
      </c>
      <c r="AD721" s="227">
        <v>40.11</v>
      </c>
      <c r="AE721" s="224"/>
      <c r="AF721" s="225"/>
      <c r="AG721" s="225"/>
      <c r="AH721" s="225"/>
      <c r="AI721" s="225"/>
      <c r="AJ721" s="225"/>
      <c r="AK721" s="225"/>
      <c r="AL721" s="225"/>
      <c r="AM721" s="225"/>
      <c r="AN721" s="225"/>
      <c r="AO721" s="225"/>
      <c r="AP721" s="225"/>
      <c r="AQ721" s="225"/>
      <c r="AR721" s="225"/>
      <c r="AS721" s="225"/>
      <c r="AT721" s="225"/>
      <c r="AU721" s="225"/>
      <c r="AV721" s="225"/>
      <c r="AW721" s="225"/>
      <c r="AX721" s="225"/>
      <c r="AY721" s="225"/>
      <c r="AZ721" s="225"/>
      <c r="BA721" s="225"/>
      <c r="BB721" s="225"/>
      <c r="BC721" s="225"/>
      <c r="BD721" s="225"/>
      <c r="BE721" s="225"/>
      <c r="BF721" s="225"/>
      <c r="BG721" s="225"/>
      <c r="BH721" s="225"/>
      <c r="BI721" s="225"/>
      <c r="BJ721" s="225"/>
      <c r="BK721" s="225"/>
      <c r="BL721" s="225"/>
      <c r="BM721" s="226">
        <v>30</v>
      </c>
    </row>
    <row r="722" spans="1:65">
      <c r="A722" s="30"/>
      <c r="B722" s="19">
        <v>1</v>
      </c>
      <c r="C722" s="9">
        <v>3</v>
      </c>
      <c r="D722" s="227">
        <v>42.4</v>
      </c>
      <c r="E722" s="227">
        <v>41.9</v>
      </c>
      <c r="F722" s="228">
        <v>38.1</v>
      </c>
      <c r="G722" s="227">
        <v>37.799999999999997</v>
      </c>
      <c r="H722" s="227">
        <v>41.344876225342958</v>
      </c>
      <c r="I722" s="228">
        <v>50.6</v>
      </c>
      <c r="J722" s="228">
        <v>53.3</v>
      </c>
      <c r="K722" s="227">
        <v>44</v>
      </c>
      <c r="L722" s="227">
        <v>40.6</v>
      </c>
      <c r="M722" s="227">
        <v>42.5</v>
      </c>
      <c r="N722" s="227">
        <v>40.700000000000003</v>
      </c>
      <c r="O722" s="227">
        <v>40.4</v>
      </c>
      <c r="P722" s="227">
        <v>40.299999999999997</v>
      </c>
      <c r="Q722" s="227">
        <v>40.4</v>
      </c>
      <c r="R722" s="227">
        <v>39.4</v>
      </c>
      <c r="S722" s="227">
        <v>37.299999999999997</v>
      </c>
      <c r="T722" s="227">
        <v>42</v>
      </c>
      <c r="U722" s="227">
        <v>39.799999999999997</v>
      </c>
      <c r="V722" s="227">
        <v>41.1</v>
      </c>
      <c r="W722" s="227">
        <v>38.281599999999997</v>
      </c>
      <c r="X722" s="227">
        <v>37.329646539151724</v>
      </c>
      <c r="Y722" s="227">
        <v>45.5</v>
      </c>
      <c r="Z722" s="227">
        <v>38.921481445657797</v>
      </c>
      <c r="AA722" s="227">
        <v>40.5</v>
      </c>
      <c r="AB722" s="227">
        <v>39.1</v>
      </c>
      <c r="AC722" s="227">
        <v>39.49</v>
      </c>
      <c r="AD722" s="227">
        <v>39.1</v>
      </c>
      <c r="AE722" s="224"/>
      <c r="AF722" s="225"/>
      <c r="AG722" s="225"/>
      <c r="AH722" s="225"/>
      <c r="AI722" s="225"/>
      <c r="AJ722" s="225"/>
      <c r="AK722" s="225"/>
      <c r="AL722" s="225"/>
      <c r="AM722" s="225"/>
      <c r="AN722" s="225"/>
      <c r="AO722" s="225"/>
      <c r="AP722" s="225"/>
      <c r="AQ722" s="225"/>
      <c r="AR722" s="225"/>
      <c r="AS722" s="225"/>
      <c r="AT722" s="225"/>
      <c r="AU722" s="225"/>
      <c r="AV722" s="225"/>
      <c r="AW722" s="225"/>
      <c r="AX722" s="225"/>
      <c r="AY722" s="225"/>
      <c r="AZ722" s="225"/>
      <c r="BA722" s="225"/>
      <c r="BB722" s="225"/>
      <c r="BC722" s="225"/>
      <c r="BD722" s="225"/>
      <c r="BE722" s="225"/>
      <c r="BF722" s="225"/>
      <c r="BG722" s="225"/>
      <c r="BH722" s="225"/>
      <c r="BI722" s="225"/>
      <c r="BJ722" s="225"/>
      <c r="BK722" s="225"/>
      <c r="BL722" s="225"/>
      <c r="BM722" s="226">
        <v>16</v>
      </c>
    </row>
    <row r="723" spans="1:65">
      <c r="A723" s="30"/>
      <c r="B723" s="19">
        <v>1</v>
      </c>
      <c r="C723" s="9">
        <v>4</v>
      </c>
      <c r="D723" s="227">
        <v>40.200000000000003</v>
      </c>
      <c r="E723" s="227">
        <v>42.2</v>
      </c>
      <c r="F723" s="228">
        <v>36</v>
      </c>
      <c r="G723" s="227">
        <v>38.200000000000003</v>
      </c>
      <c r="H723" s="227">
        <v>40.658190784718556</v>
      </c>
      <c r="I723" s="228">
        <v>49.2</v>
      </c>
      <c r="J723" s="228">
        <v>53.9</v>
      </c>
      <c r="K723" s="227">
        <v>41.7</v>
      </c>
      <c r="L723" s="227">
        <v>40.1</v>
      </c>
      <c r="M723" s="227">
        <v>40.4</v>
      </c>
      <c r="N723" s="227">
        <v>40.5</v>
      </c>
      <c r="O723" s="227">
        <v>41.4</v>
      </c>
      <c r="P723" s="227">
        <v>39.9</v>
      </c>
      <c r="Q723" s="227">
        <v>40.4</v>
      </c>
      <c r="R723" s="227">
        <v>38.6</v>
      </c>
      <c r="S723" s="227">
        <v>36.5</v>
      </c>
      <c r="T723" s="227">
        <v>43.3</v>
      </c>
      <c r="U723" s="227">
        <v>40</v>
      </c>
      <c r="V723" s="227">
        <v>41.1</v>
      </c>
      <c r="W723" s="227">
        <v>36.744399999999999</v>
      </c>
      <c r="X723" s="227">
        <v>37.421604683283242</v>
      </c>
      <c r="Y723" s="227">
        <v>43.6</v>
      </c>
      <c r="Z723" s="227">
        <v>37.161844924603948</v>
      </c>
      <c r="AA723" s="227">
        <v>39.5</v>
      </c>
      <c r="AB723" s="227">
        <v>35.1</v>
      </c>
      <c r="AC723" s="227">
        <v>40.15</v>
      </c>
      <c r="AD723" s="227">
        <v>39.85</v>
      </c>
      <c r="AE723" s="224"/>
      <c r="AF723" s="225"/>
      <c r="AG723" s="225"/>
      <c r="AH723" s="225"/>
      <c r="AI723" s="225"/>
      <c r="AJ723" s="225"/>
      <c r="AK723" s="225"/>
      <c r="AL723" s="225"/>
      <c r="AM723" s="225"/>
      <c r="AN723" s="225"/>
      <c r="AO723" s="225"/>
      <c r="AP723" s="225"/>
      <c r="AQ723" s="225"/>
      <c r="AR723" s="225"/>
      <c r="AS723" s="225"/>
      <c r="AT723" s="225"/>
      <c r="AU723" s="225"/>
      <c r="AV723" s="225"/>
      <c r="AW723" s="225"/>
      <c r="AX723" s="225"/>
      <c r="AY723" s="225"/>
      <c r="AZ723" s="225"/>
      <c r="BA723" s="225"/>
      <c r="BB723" s="225"/>
      <c r="BC723" s="225"/>
      <c r="BD723" s="225"/>
      <c r="BE723" s="225"/>
      <c r="BF723" s="225"/>
      <c r="BG723" s="225"/>
      <c r="BH723" s="225"/>
      <c r="BI723" s="225"/>
      <c r="BJ723" s="225"/>
      <c r="BK723" s="225"/>
      <c r="BL723" s="225"/>
      <c r="BM723" s="226">
        <v>40.152598869678847</v>
      </c>
    </row>
    <row r="724" spans="1:65">
      <c r="A724" s="30"/>
      <c r="B724" s="19">
        <v>1</v>
      </c>
      <c r="C724" s="9">
        <v>5</v>
      </c>
      <c r="D724" s="227">
        <v>41.5</v>
      </c>
      <c r="E724" s="227">
        <v>40.200000000000003</v>
      </c>
      <c r="F724" s="228">
        <v>34</v>
      </c>
      <c r="G724" s="227">
        <v>38.5</v>
      </c>
      <c r="H724" s="227">
        <v>41.270139539756144</v>
      </c>
      <c r="I724" s="228">
        <v>49.7</v>
      </c>
      <c r="J724" s="228">
        <v>55.3</v>
      </c>
      <c r="K724" s="227">
        <v>39.9</v>
      </c>
      <c r="L724" s="227">
        <v>41.7</v>
      </c>
      <c r="M724" s="227">
        <v>42</v>
      </c>
      <c r="N724" s="227">
        <v>41.1</v>
      </c>
      <c r="O724" s="227">
        <v>42.1</v>
      </c>
      <c r="P724" s="227">
        <v>38</v>
      </c>
      <c r="Q724" s="227">
        <v>38.9</v>
      </c>
      <c r="R724" s="227">
        <v>40.200000000000003</v>
      </c>
      <c r="S724" s="227">
        <v>38</v>
      </c>
      <c r="T724" s="227">
        <v>42.1</v>
      </c>
      <c r="U724" s="227">
        <v>40.700000000000003</v>
      </c>
      <c r="V724" s="227">
        <v>41.3</v>
      </c>
      <c r="W724" s="227">
        <v>39.043599999999998</v>
      </c>
      <c r="X724" s="227">
        <v>37.322694782329997</v>
      </c>
      <c r="Y724" s="227">
        <v>44.4</v>
      </c>
      <c r="Z724" s="227">
        <v>35.848817917925551</v>
      </c>
      <c r="AA724" s="227">
        <v>39.5</v>
      </c>
      <c r="AB724" s="227">
        <v>37.200000000000003</v>
      </c>
      <c r="AC724" s="227">
        <v>38.65</v>
      </c>
      <c r="AD724" s="227">
        <v>40.4</v>
      </c>
      <c r="AE724" s="224"/>
      <c r="AF724" s="225"/>
      <c r="AG724" s="225"/>
      <c r="AH724" s="225"/>
      <c r="AI724" s="225"/>
      <c r="AJ724" s="225"/>
      <c r="AK724" s="225"/>
      <c r="AL724" s="225"/>
      <c r="AM724" s="225"/>
      <c r="AN724" s="225"/>
      <c r="AO724" s="225"/>
      <c r="AP724" s="225"/>
      <c r="AQ724" s="225"/>
      <c r="AR724" s="225"/>
      <c r="AS724" s="225"/>
      <c r="AT724" s="225"/>
      <c r="AU724" s="225"/>
      <c r="AV724" s="225"/>
      <c r="AW724" s="225"/>
      <c r="AX724" s="225"/>
      <c r="AY724" s="225"/>
      <c r="AZ724" s="225"/>
      <c r="BA724" s="225"/>
      <c r="BB724" s="225"/>
      <c r="BC724" s="225"/>
      <c r="BD724" s="225"/>
      <c r="BE724" s="225"/>
      <c r="BF724" s="225"/>
      <c r="BG724" s="225"/>
      <c r="BH724" s="225"/>
      <c r="BI724" s="225"/>
      <c r="BJ724" s="225"/>
      <c r="BK724" s="225"/>
      <c r="BL724" s="225"/>
      <c r="BM724" s="226">
        <v>52</v>
      </c>
    </row>
    <row r="725" spans="1:65">
      <c r="A725" s="30"/>
      <c r="B725" s="19">
        <v>1</v>
      </c>
      <c r="C725" s="9">
        <v>6</v>
      </c>
      <c r="D725" s="227">
        <v>41.4</v>
      </c>
      <c r="E725" s="227">
        <v>42.1</v>
      </c>
      <c r="F725" s="228">
        <v>34.4</v>
      </c>
      <c r="G725" s="227">
        <v>37.700000000000003</v>
      </c>
      <c r="H725" s="227">
        <v>40.710889596807256</v>
      </c>
      <c r="I725" s="228">
        <v>49.3</v>
      </c>
      <c r="J725" s="228">
        <v>52.4</v>
      </c>
      <c r="K725" s="227">
        <v>40.5</v>
      </c>
      <c r="L725" s="227">
        <v>40.9</v>
      </c>
      <c r="M725" s="227">
        <v>42.6</v>
      </c>
      <c r="N725" s="227">
        <v>41.1</v>
      </c>
      <c r="O725" s="227">
        <v>41.8</v>
      </c>
      <c r="P725" s="227">
        <v>40.5</v>
      </c>
      <c r="Q725" s="227">
        <v>40.1</v>
      </c>
      <c r="R725" s="227">
        <v>39.200000000000003</v>
      </c>
      <c r="S725" s="227">
        <v>37</v>
      </c>
      <c r="T725" s="227">
        <v>42.2</v>
      </c>
      <c r="U725" s="227">
        <v>40.1</v>
      </c>
      <c r="V725" s="227">
        <v>41.5</v>
      </c>
      <c r="W725" s="227">
        <v>36.8322</v>
      </c>
      <c r="X725" s="227">
        <v>37.311219782705493</v>
      </c>
      <c r="Y725" s="229">
        <v>46.8</v>
      </c>
      <c r="Z725" s="227">
        <v>37.63965330077685</v>
      </c>
      <c r="AA725" s="227">
        <v>39.5</v>
      </c>
      <c r="AB725" s="227">
        <v>37.200000000000003</v>
      </c>
      <c r="AC725" s="227">
        <v>40.19</v>
      </c>
      <c r="AD725" s="227">
        <v>40.299999999999997</v>
      </c>
      <c r="AE725" s="224"/>
      <c r="AF725" s="225"/>
      <c r="AG725" s="225"/>
      <c r="AH725" s="225"/>
      <c r="AI725" s="225"/>
      <c r="AJ725" s="225"/>
      <c r="AK725" s="225"/>
      <c r="AL725" s="225"/>
      <c r="AM725" s="225"/>
      <c r="AN725" s="225"/>
      <c r="AO725" s="225"/>
      <c r="AP725" s="225"/>
      <c r="AQ725" s="225"/>
      <c r="AR725" s="225"/>
      <c r="AS725" s="225"/>
      <c r="AT725" s="225"/>
      <c r="AU725" s="225"/>
      <c r="AV725" s="225"/>
      <c r="AW725" s="225"/>
      <c r="AX725" s="225"/>
      <c r="AY725" s="225"/>
      <c r="AZ725" s="225"/>
      <c r="BA725" s="225"/>
      <c r="BB725" s="225"/>
      <c r="BC725" s="225"/>
      <c r="BD725" s="225"/>
      <c r="BE725" s="225"/>
      <c r="BF725" s="225"/>
      <c r="BG725" s="225"/>
      <c r="BH725" s="225"/>
      <c r="BI725" s="225"/>
      <c r="BJ725" s="225"/>
      <c r="BK725" s="225"/>
      <c r="BL725" s="225"/>
      <c r="BM725" s="230"/>
    </row>
    <row r="726" spans="1:65">
      <c r="A726" s="30"/>
      <c r="B726" s="20" t="s">
        <v>275</v>
      </c>
      <c r="C726" s="12"/>
      <c r="D726" s="231">
        <v>41.250000000000007</v>
      </c>
      <c r="E726" s="231">
        <v>41.85</v>
      </c>
      <c r="F726" s="231">
        <v>36.233333333333334</v>
      </c>
      <c r="G726" s="231">
        <v>37.716666666666669</v>
      </c>
      <c r="H726" s="231">
        <v>40.866092023317286</v>
      </c>
      <c r="I726" s="231">
        <v>49.449999999999996</v>
      </c>
      <c r="J726" s="231">
        <v>50.566666666666663</v>
      </c>
      <c r="K726" s="231">
        <v>41.750000000000007</v>
      </c>
      <c r="L726" s="231">
        <v>40.93333333333333</v>
      </c>
      <c r="M726" s="231">
        <v>42.166666666666664</v>
      </c>
      <c r="N726" s="231">
        <v>40.783333333333331</v>
      </c>
      <c r="O726" s="231">
        <v>41.366666666666667</v>
      </c>
      <c r="P726" s="231">
        <v>39.68333333333333</v>
      </c>
      <c r="Q726" s="231">
        <v>40.116666666666667</v>
      </c>
      <c r="R726" s="231">
        <v>39.566666666666663</v>
      </c>
      <c r="S726" s="231">
        <v>37.116666666666667</v>
      </c>
      <c r="T726" s="231">
        <v>42.733333333333341</v>
      </c>
      <c r="U726" s="231">
        <v>40.699999999999996</v>
      </c>
      <c r="V726" s="231">
        <v>41.4</v>
      </c>
      <c r="W726" s="231">
        <v>38.611749999999994</v>
      </c>
      <c r="X726" s="231">
        <v>37.377413714317747</v>
      </c>
      <c r="Y726" s="231">
        <v>44.433333333333337</v>
      </c>
      <c r="Z726" s="231">
        <v>37.292117134656998</v>
      </c>
      <c r="AA726" s="231">
        <v>40.25</v>
      </c>
      <c r="AB726" s="231">
        <v>37.166666666666664</v>
      </c>
      <c r="AC726" s="231">
        <v>39.786666666666669</v>
      </c>
      <c r="AD726" s="231">
        <v>39.868333333333332</v>
      </c>
      <c r="AE726" s="224"/>
      <c r="AF726" s="225"/>
      <c r="AG726" s="225"/>
      <c r="AH726" s="225"/>
      <c r="AI726" s="225"/>
      <c r="AJ726" s="225"/>
      <c r="AK726" s="225"/>
      <c r="AL726" s="225"/>
      <c r="AM726" s="225"/>
      <c r="AN726" s="225"/>
      <c r="AO726" s="225"/>
      <c r="AP726" s="225"/>
      <c r="AQ726" s="225"/>
      <c r="AR726" s="225"/>
      <c r="AS726" s="225"/>
      <c r="AT726" s="225"/>
      <c r="AU726" s="225"/>
      <c r="AV726" s="225"/>
      <c r="AW726" s="225"/>
      <c r="AX726" s="225"/>
      <c r="AY726" s="225"/>
      <c r="AZ726" s="225"/>
      <c r="BA726" s="225"/>
      <c r="BB726" s="225"/>
      <c r="BC726" s="225"/>
      <c r="BD726" s="225"/>
      <c r="BE726" s="225"/>
      <c r="BF726" s="225"/>
      <c r="BG726" s="225"/>
      <c r="BH726" s="225"/>
      <c r="BI726" s="225"/>
      <c r="BJ726" s="225"/>
      <c r="BK726" s="225"/>
      <c r="BL726" s="225"/>
      <c r="BM726" s="230"/>
    </row>
    <row r="727" spans="1:65">
      <c r="A727" s="30"/>
      <c r="B727" s="3" t="s">
        <v>276</v>
      </c>
      <c r="C727" s="29"/>
      <c r="D727" s="227">
        <v>41.3</v>
      </c>
      <c r="E727" s="227">
        <v>42</v>
      </c>
      <c r="F727" s="227">
        <v>36.049999999999997</v>
      </c>
      <c r="G727" s="227">
        <v>37.75</v>
      </c>
      <c r="H727" s="227">
        <v>40.684540190762903</v>
      </c>
      <c r="I727" s="227">
        <v>49.5</v>
      </c>
      <c r="J727" s="227">
        <v>52.849999999999994</v>
      </c>
      <c r="K727" s="227">
        <v>41.8</v>
      </c>
      <c r="L727" s="227">
        <v>41</v>
      </c>
      <c r="M727" s="227">
        <v>42.45</v>
      </c>
      <c r="N727" s="227">
        <v>40.85</v>
      </c>
      <c r="O727" s="227">
        <v>41.5</v>
      </c>
      <c r="P727" s="227">
        <v>40.099999999999994</v>
      </c>
      <c r="Q727" s="227">
        <v>40.299999999999997</v>
      </c>
      <c r="R727" s="227">
        <v>39.5</v>
      </c>
      <c r="S727" s="227">
        <v>37.15</v>
      </c>
      <c r="T727" s="227">
        <v>42.7</v>
      </c>
      <c r="U727" s="227">
        <v>40.400000000000006</v>
      </c>
      <c r="V727" s="227">
        <v>41.4</v>
      </c>
      <c r="W727" s="227">
        <v>38.371499999999997</v>
      </c>
      <c r="X727" s="227">
        <v>37.357274458929211</v>
      </c>
      <c r="Y727" s="227">
        <v>44.2</v>
      </c>
      <c r="Z727" s="227">
        <v>37.137364385828249</v>
      </c>
      <c r="AA727" s="227">
        <v>39.5</v>
      </c>
      <c r="AB727" s="227">
        <v>37.200000000000003</v>
      </c>
      <c r="AC727" s="227">
        <v>40.024999999999999</v>
      </c>
      <c r="AD727" s="227">
        <v>39.980000000000004</v>
      </c>
      <c r="AE727" s="224"/>
      <c r="AF727" s="225"/>
      <c r="AG727" s="225"/>
      <c r="AH727" s="225"/>
      <c r="AI727" s="225"/>
      <c r="AJ727" s="225"/>
      <c r="AK727" s="225"/>
      <c r="AL727" s="225"/>
      <c r="AM727" s="225"/>
      <c r="AN727" s="225"/>
      <c r="AO727" s="225"/>
      <c r="AP727" s="225"/>
      <c r="AQ727" s="225"/>
      <c r="AR727" s="225"/>
      <c r="AS727" s="225"/>
      <c r="AT727" s="225"/>
      <c r="AU727" s="225"/>
      <c r="AV727" s="225"/>
      <c r="AW727" s="225"/>
      <c r="AX727" s="225"/>
      <c r="AY727" s="225"/>
      <c r="AZ727" s="225"/>
      <c r="BA727" s="225"/>
      <c r="BB727" s="225"/>
      <c r="BC727" s="225"/>
      <c r="BD727" s="225"/>
      <c r="BE727" s="225"/>
      <c r="BF727" s="225"/>
      <c r="BG727" s="225"/>
      <c r="BH727" s="225"/>
      <c r="BI727" s="225"/>
      <c r="BJ727" s="225"/>
      <c r="BK727" s="225"/>
      <c r="BL727" s="225"/>
      <c r="BM727" s="230"/>
    </row>
    <row r="728" spans="1:65">
      <c r="A728" s="30"/>
      <c r="B728" s="3" t="s">
        <v>277</v>
      </c>
      <c r="C728" s="29"/>
      <c r="D728" s="24">
        <v>0.73688533707762061</v>
      </c>
      <c r="E728" s="24">
        <v>0.98539332248600109</v>
      </c>
      <c r="F728" s="24">
        <v>1.9231917914411618</v>
      </c>
      <c r="G728" s="24">
        <v>0.6554896388705671</v>
      </c>
      <c r="H728" s="24">
        <v>0.34492964280661154</v>
      </c>
      <c r="I728" s="24">
        <v>0.82643814045577524</v>
      </c>
      <c r="J728" s="24">
        <v>6.2825684768784846</v>
      </c>
      <c r="K728" s="24">
        <v>1.4584238067173756</v>
      </c>
      <c r="L728" s="24">
        <v>0.54650404085117921</v>
      </c>
      <c r="M728" s="24">
        <v>0.93523615556001061</v>
      </c>
      <c r="N728" s="24">
        <v>0.33714487489307543</v>
      </c>
      <c r="O728" s="24">
        <v>0.62182527020592171</v>
      </c>
      <c r="P728" s="24">
        <v>1.2528633870724566</v>
      </c>
      <c r="Q728" s="24">
        <v>0.63060817205826614</v>
      </c>
      <c r="R728" s="24">
        <v>0.66231915770772187</v>
      </c>
      <c r="S728" s="24">
        <v>0.61128280416405212</v>
      </c>
      <c r="T728" s="24">
        <v>0.70898989179442184</v>
      </c>
      <c r="U728" s="24">
        <v>0.93808315196468695</v>
      </c>
      <c r="V728" s="24">
        <v>0.30331501776206121</v>
      </c>
      <c r="W728" s="24">
        <v>2.0312056811165129</v>
      </c>
      <c r="X728" s="24">
        <v>7.1211681376606439E-2</v>
      </c>
      <c r="Y728" s="24">
        <v>1.5603418428878544</v>
      </c>
      <c r="Z728" s="24">
        <v>0.99579479861203424</v>
      </c>
      <c r="AA728" s="24">
        <v>1.6658331248957681</v>
      </c>
      <c r="AB728" s="24">
        <v>1.3048627003124378</v>
      </c>
      <c r="AC728" s="24">
        <v>0.63146390765163063</v>
      </c>
      <c r="AD728" s="24">
        <v>0.50854367232978603</v>
      </c>
      <c r="AE728" s="150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86</v>
      </c>
      <c r="C729" s="29"/>
      <c r="D729" s="13">
        <v>1.7863886959457467E-2</v>
      </c>
      <c r="E729" s="13">
        <v>2.3545838052234196E-2</v>
      </c>
      <c r="F729" s="13">
        <v>5.3077970324963065E-2</v>
      </c>
      <c r="G729" s="13">
        <v>1.7379309912608935E-2</v>
      </c>
      <c r="H729" s="13">
        <v>8.4404851486607115E-3</v>
      </c>
      <c r="I729" s="13">
        <v>1.6712601424788177E-2</v>
      </c>
      <c r="J729" s="13">
        <v>0.12424327904176305</v>
      </c>
      <c r="K729" s="13">
        <v>3.4932306747721568E-2</v>
      </c>
      <c r="L729" s="13">
        <v>1.3351075916559754E-2</v>
      </c>
      <c r="M729" s="13">
        <v>2.2179513570593137E-2</v>
      </c>
      <c r="N729" s="13">
        <v>8.2667317096790059E-3</v>
      </c>
      <c r="O729" s="13">
        <v>1.5032037152439687E-2</v>
      </c>
      <c r="P729" s="13">
        <v>3.1571525923707433E-2</v>
      </c>
      <c r="Q729" s="13">
        <v>1.5719356179267126E-2</v>
      </c>
      <c r="R729" s="13">
        <v>1.673932159328699E-2</v>
      </c>
      <c r="S729" s="13">
        <v>1.6469226874648912E-2</v>
      </c>
      <c r="T729" s="13">
        <v>1.6591027109073831E-2</v>
      </c>
      <c r="U729" s="13">
        <v>2.3048726092498452E-2</v>
      </c>
      <c r="V729" s="13">
        <v>7.3264497043976137E-3</v>
      </c>
      <c r="W729" s="13">
        <v>5.2605895384604771E-2</v>
      </c>
      <c r="X729" s="13">
        <v>1.9052062275065377E-3</v>
      </c>
      <c r="Y729" s="13">
        <v>3.5116470582622378E-2</v>
      </c>
      <c r="Z729" s="13">
        <v>2.6702554725341776E-2</v>
      </c>
      <c r="AA729" s="13">
        <v>4.1387158382503557E-2</v>
      </c>
      <c r="AB729" s="13">
        <v>3.5108413461321201E-2</v>
      </c>
      <c r="AC729" s="13">
        <v>1.5871244327705192E-2</v>
      </c>
      <c r="AD729" s="13">
        <v>1.2755578922196883E-2</v>
      </c>
      <c r="AE729" s="150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278</v>
      </c>
      <c r="C730" s="29"/>
      <c r="D730" s="13">
        <v>2.7330762172653733E-2</v>
      </c>
      <c r="E730" s="13">
        <v>4.2273755076983166E-2</v>
      </c>
      <c r="F730" s="13">
        <v>-9.7609261832990346E-2</v>
      </c>
      <c r="G730" s="13">
        <v>-6.0666862708397939E-2</v>
      </c>
      <c r="H730" s="13">
        <v>1.7769538553511488E-2</v>
      </c>
      <c r="I730" s="13">
        <v>0.23155166519849013</v>
      </c>
      <c r="J730" s="13">
        <v>0.25936223532599234</v>
      </c>
      <c r="K730" s="13">
        <v>3.9783256259595001E-2</v>
      </c>
      <c r="L730" s="13">
        <v>1.9444182584257286E-2</v>
      </c>
      <c r="M730" s="13">
        <v>5.0160334665379169E-2</v>
      </c>
      <c r="N730" s="13">
        <v>1.5708434358175039E-2</v>
      </c>
      <c r="O730" s="13">
        <v>3.0236344126273185E-2</v>
      </c>
      <c r="P730" s="13">
        <v>-1.1687052633095774E-2</v>
      </c>
      <c r="Q730" s="13">
        <v>-8.9489109107987463E-4</v>
      </c>
      <c r="R730" s="13">
        <v>-1.4592634586715336E-2</v>
      </c>
      <c r="S730" s="13">
        <v>-7.5609855612727483E-2</v>
      </c>
      <c r="T730" s="13">
        <v>6.4273161297246251E-2</v>
      </c>
      <c r="U730" s="13">
        <v>1.3633018677018161E-2</v>
      </c>
      <c r="V730" s="13">
        <v>3.106651039873598E-2</v>
      </c>
      <c r="W730" s="13">
        <v>-3.8374822877092041E-2</v>
      </c>
      <c r="X730" s="13">
        <v>-6.9115953474602532E-2</v>
      </c>
      <c r="Y730" s="13">
        <v>0.10661164119284638</v>
      </c>
      <c r="Z730" s="13">
        <v>-7.1240263782326063E-2</v>
      </c>
      <c r="AA730" s="13">
        <v>2.4257739987711968E-3</v>
      </c>
      <c r="AB730" s="13">
        <v>-7.4364606204033401E-2</v>
      </c>
      <c r="AC730" s="13">
        <v>-9.113537188461085E-3</v>
      </c>
      <c r="AD730" s="13">
        <v>-7.0796298209274688E-3</v>
      </c>
      <c r="AE730" s="150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279</v>
      </c>
      <c r="C731" s="47"/>
      <c r="D731" s="45">
        <v>0.33</v>
      </c>
      <c r="E731" s="45">
        <v>0.68</v>
      </c>
      <c r="F731" s="45">
        <v>2.66</v>
      </c>
      <c r="G731" s="45">
        <v>1.78</v>
      </c>
      <c r="H731" s="45">
        <v>0.1</v>
      </c>
      <c r="I731" s="45">
        <v>5.21</v>
      </c>
      <c r="J731" s="45">
        <v>5.87</v>
      </c>
      <c r="K731" s="45">
        <v>0.62</v>
      </c>
      <c r="L731" s="45">
        <v>0.14000000000000001</v>
      </c>
      <c r="M731" s="45">
        <v>0.87</v>
      </c>
      <c r="N731" s="45">
        <v>0.05</v>
      </c>
      <c r="O731" s="45">
        <v>0.4</v>
      </c>
      <c r="P731" s="45">
        <v>0.6</v>
      </c>
      <c r="Q731" s="45">
        <v>0.35</v>
      </c>
      <c r="R731" s="45">
        <v>0.67</v>
      </c>
      <c r="S731" s="45">
        <v>2.13</v>
      </c>
      <c r="T731" s="45">
        <v>1.21</v>
      </c>
      <c r="U731" s="45">
        <v>0</v>
      </c>
      <c r="V731" s="45">
        <v>0.42</v>
      </c>
      <c r="W731" s="45">
        <v>1.24</v>
      </c>
      <c r="X731" s="45">
        <v>1.98</v>
      </c>
      <c r="Y731" s="45">
        <v>2.2200000000000002</v>
      </c>
      <c r="Z731" s="45">
        <v>2.0299999999999998</v>
      </c>
      <c r="AA731" s="45">
        <v>0.27</v>
      </c>
      <c r="AB731" s="45">
        <v>2.1</v>
      </c>
      <c r="AC731" s="45">
        <v>0.54</v>
      </c>
      <c r="AD731" s="45">
        <v>0.49</v>
      </c>
      <c r="AE731" s="150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BM732" s="55"/>
    </row>
    <row r="733" spans="1:65" ht="15">
      <c r="B733" s="8" t="s">
        <v>561</v>
      </c>
      <c r="BM733" s="28" t="s">
        <v>66</v>
      </c>
    </row>
    <row r="734" spans="1:65" ht="15">
      <c r="A734" s="25" t="s">
        <v>59</v>
      </c>
      <c r="B734" s="18" t="s">
        <v>111</v>
      </c>
      <c r="C734" s="15" t="s">
        <v>112</v>
      </c>
      <c r="D734" s="16" t="s">
        <v>228</v>
      </c>
      <c r="E734" s="17" t="s">
        <v>228</v>
      </c>
      <c r="F734" s="17" t="s">
        <v>228</v>
      </c>
      <c r="G734" s="17" t="s">
        <v>228</v>
      </c>
      <c r="H734" s="17" t="s">
        <v>228</v>
      </c>
      <c r="I734" s="17" t="s">
        <v>228</v>
      </c>
      <c r="J734" s="17" t="s">
        <v>228</v>
      </c>
      <c r="K734" s="17" t="s">
        <v>228</v>
      </c>
      <c r="L734" s="17" t="s">
        <v>228</v>
      </c>
      <c r="M734" s="17" t="s">
        <v>228</v>
      </c>
      <c r="N734" s="17" t="s">
        <v>228</v>
      </c>
      <c r="O734" s="17" t="s">
        <v>228</v>
      </c>
      <c r="P734" s="17" t="s">
        <v>228</v>
      </c>
      <c r="Q734" s="17" t="s">
        <v>228</v>
      </c>
      <c r="R734" s="17" t="s">
        <v>228</v>
      </c>
      <c r="S734" s="17" t="s">
        <v>228</v>
      </c>
      <c r="T734" s="17" t="s">
        <v>228</v>
      </c>
      <c r="U734" s="17" t="s">
        <v>228</v>
      </c>
      <c r="V734" s="17" t="s">
        <v>228</v>
      </c>
      <c r="W734" s="17" t="s">
        <v>228</v>
      </c>
      <c r="X734" s="150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229</v>
      </c>
      <c r="C735" s="9" t="s">
        <v>229</v>
      </c>
      <c r="D735" s="148" t="s">
        <v>232</v>
      </c>
      <c r="E735" s="149" t="s">
        <v>234</v>
      </c>
      <c r="F735" s="149" t="s">
        <v>235</v>
      </c>
      <c r="G735" s="149" t="s">
        <v>236</v>
      </c>
      <c r="H735" s="149" t="s">
        <v>237</v>
      </c>
      <c r="I735" s="149" t="s">
        <v>238</v>
      </c>
      <c r="J735" s="149" t="s">
        <v>239</v>
      </c>
      <c r="K735" s="149" t="s">
        <v>240</v>
      </c>
      <c r="L735" s="149" t="s">
        <v>241</v>
      </c>
      <c r="M735" s="149" t="s">
        <v>242</v>
      </c>
      <c r="N735" s="149" t="s">
        <v>243</v>
      </c>
      <c r="O735" s="149" t="s">
        <v>245</v>
      </c>
      <c r="P735" s="149" t="s">
        <v>246</v>
      </c>
      <c r="Q735" s="149" t="s">
        <v>248</v>
      </c>
      <c r="R735" s="149" t="s">
        <v>304</v>
      </c>
      <c r="S735" s="149" t="s">
        <v>258</v>
      </c>
      <c r="T735" s="149" t="s">
        <v>260</v>
      </c>
      <c r="U735" s="149" t="s">
        <v>261</v>
      </c>
      <c r="V735" s="149" t="s">
        <v>266</v>
      </c>
      <c r="W735" s="149" t="s">
        <v>267</v>
      </c>
      <c r="X735" s="150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3</v>
      </c>
    </row>
    <row r="736" spans="1:65">
      <c r="A736" s="30"/>
      <c r="B736" s="19"/>
      <c r="C736" s="9"/>
      <c r="D736" s="10" t="s">
        <v>307</v>
      </c>
      <c r="E736" s="11" t="s">
        <v>306</v>
      </c>
      <c r="F736" s="11" t="s">
        <v>115</v>
      </c>
      <c r="G736" s="11" t="s">
        <v>307</v>
      </c>
      <c r="H736" s="11" t="s">
        <v>306</v>
      </c>
      <c r="I736" s="11" t="s">
        <v>306</v>
      </c>
      <c r="J736" s="11" t="s">
        <v>307</v>
      </c>
      <c r="K736" s="11" t="s">
        <v>307</v>
      </c>
      <c r="L736" s="11" t="s">
        <v>307</v>
      </c>
      <c r="M736" s="11" t="s">
        <v>307</v>
      </c>
      <c r="N736" s="11" t="s">
        <v>307</v>
      </c>
      <c r="O736" s="11" t="s">
        <v>307</v>
      </c>
      <c r="P736" s="11" t="s">
        <v>306</v>
      </c>
      <c r="Q736" s="11" t="s">
        <v>306</v>
      </c>
      <c r="R736" s="11" t="s">
        <v>307</v>
      </c>
      <c r="S736" s="11" t="s">
        <v>115</v>
      </c>
      <c r="T736" s="11" t="s">
        <v>306</v>
      </c>
      <c r="U736" s="11" t="s">
        <v>306</v>
      </c>
      <c r="V736" s="11" t="s">
        <v>306</v>
      </c>
      <c r="W736" s="11" t="s">
        <v>306</v>
      </c>
      <c r="X736" s="150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9"/>
      <c r="C737" s="9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150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8">
        <v>1</v>
      </c>
      <c r="C738" s="14">
        <v>1</v>
      </c>
      <c r="D738" s="205">
        <v>1.0999999999999999E-2</v>
      </c>
      <c r="E738" s="207">
        <v>2.1000000000000001E-2</v>
      </c>
      <c r="F738" s="207" t="s">
        <v>209</v>
      </c>
      <c r="G738" s="205">
        <v>1.2E-2</v>
      </c>
      <c r="H738" s="205">
        <v>1.7000000000000001E-2</v>
      </c>
      <c r="I738" s="205">
        <v>1.2E-2</v>
      </c>
      <c r="J738" s="205">
        <v>1.2999999999999999E-2</v>
      </c>
      <c r="K738" s="205">
        <v>1.2E-2</v>
      </c>
      <c r="L738" s="205">
        <v>1.2E-2</v>
      </c>
      <c r="M738" s="205">
        <v>1.0999999999999999E-2</v>
      </c>
      <c r="N738" s="205">
        <v>1.6E-2</v>
      </c>
      <c r="O738" s="205">
        <v>1.2999999999999999E-2</v>
      </c>
      <c r="P738" s="207" t="s">
        <v>106</v>
      </c>
      <c r="Q738" s="205">
        <v>1.0999999999999999E-2</v>
      </c>
      <c r="R738" s="207">
        <v>1.7999999999999999E-2</v>
      </c>
      <c r="S738" s="207" t="s">
        <v>327</v>
      </c>
      <c r="T738" s="206">
        <v>0.03</v>
      </c>
      <c r="U738" s="205">
        <v>1.2E-2</v>
      </c>
      <c r="V738" s="207" t="s">
        <v>209</v>
      </c>
      <c r="W738" s="205">
        <v>1.2E-2</v>
      </c>
      <c r="X738" s="203"/>
      <c r="Y738" s="204"/>
      <c r="Z738" s="204"/>
      <c r="AA738" s="204"/>
      <c r="AB738" s="204"/>
      <c r="AC738" s="204"/>
      <c r="AD738" s="204"/>
      <c r="AE738" s="204"/>
      <c r="AF738" s="204"/>
      <c r="AG738" s="204"/>
      <c r="AH738" s="204"/>
      <c r="AI738" s="204"/>
      <c r="AJ738" s="204"/>
      <c r="AK738" s="204"/>
      <c r="AL738" s="204"/>
      <c r="AM738" s="204"/>
      <c r="AN738" s="204"/>
      <c r="AO738" s="204"/>
      <c r="AP738" s="204"/>
      <c r="AQ738" s="204"/>
      <c r="AR738" s="204"/>
      <c r="AS738" s="204"/>
      <c r="AT738" s="204"/>
      <c r="AU738" s="204"/>
      <c r="AV738" s="204"/>
      <c r="AW738" s="204"/>
      <c r="AX738" s="204"/>
      <c r="AY738" s="204"/>
      <c r="AZ738" s="204"/>
      <c r="BA738" s="204"/>
      <c r="BB738" s="204"/>
      <c r="BC738" s="204"/>
      <c r="BD738" s="204"/>
      <c r="BE738" s="204"/>
      <c r="BF738" s="204"/>
      <c r="BG738" s="204"/>
      <c r="BH738" s="204"/>
      <c r="BI738" s="204"/>
      <c r="BJ738" s="204"/>
      <c r="BK738" s="204"/>
      <c r="BL738" s="204"/>
      <c r="BM738" s="208">
        <v>1</v>
      </c>
    </row>
    <row r="739" spans="1:65">
      <c r="A739" s="30"/>
      <c r="B739" s="19">
        <v>1</v>
      </c>
      <c r="C739" s="9">
        <v>2</v>
      </c>
      <c r="D739" s="24">
        <v>1.0999999999999999E-2</v>
      </c>
      <c r="E739" s="209">
        <v>2.1000000000000001E-2</v>
      </c>
      <c r="F739" s="209" t="s">
        <v>209</v>
      </c>
      <c r="G739" s="24">
        <v>1.0999999999999999E-2</v>
      </c>
      <c r="H739" s="24">
        <v>1.0999999999999999E-2</v>
      </c>
      <c r="I739" s="24">
        <v>1.2E-2</v>
      </c>
      <c r="J739" s="24">
        <v>1.2E-2</v>
      </c>
      <c r="K739" s="24">
        <v>1.2E-2</v>
      </c>
      <c r="L739" s="24">
        <v>1.2999999999999999E-2</v>
      </c>
      <c r="M739" s="24">
        <v>0.01</v>
      </c>
      <c r="N739" s="24">
        <v>0.01</v>
      </c>
      <c r="O739" s="24">
        <v>0.01</v>
      </c>
      <c r="P739" s="209" t="s">
        <v>106</v>
      </c>
      <c r="Q739" s="24">
        <v>1.4E-2</v>
      </c>
      <c r="R739" s="209">
        <v>1.7999999999999999E-2</v>
      </c>
      <c r="S739" s="209" t="s">
        <v>327</v>
      </c>
      <c r="T739" s="209">
        <v>0.02</v>
      </c>
      <c r="U739" s="24">
        <v>1.0999999999999999E-2</v>
      </c>
      <c r="V739" s="209" t="s">
        <v>209</v>
      </c>
      <c r="W739" s="24">
        <v>1.2999999999999999E-2</v>
      </c>
      <c r="X739" s="203"/>
      <c r="Y739" s="204"/>
      <c r="Z739" s="204"/>
      <c r="AA739" s="204"/>
      <c r="AB739" s="204"/>
      <c r="AC739" s="204"/>
      <c r="AD739" s="204"/>
      <c r="AE739" s="204"/>
      <c r="AF739" s="204"/>
      <c r="AG739" s="204"/>
      <c r="AH739" s="204"/>
      <c r="AI739" s="204"/>
      <c r="AJ739" s="204"/>
      <c r="AK739" s="204"/>
      <c r="AL739" s="204"/>
      <c r="AM739" s="204"/>
      <c r="AN739" s="204"/>
      <c r="AO739" s="204"/>
      <c r="AP739" s="204"/>
      <c r="AQ739" s="204"/>
      <c r="AR739" s="204"/>
      <c r="AS739" s="204"/>
      <c r="AT739" s="204"/>
      <c r="AU739" s="204"/>
      <c r="AV739" s="204"/>
      <c r="AW739" s="204"/>
      <c r="AX739" s="204"/>
      <c r="AY739" s="204"/>
      <c r="AZ739" s="204"/>
      <c r="BA739" s="204"/>
      <c r="BB739" s="204"/>
      <c r="BC739" s="204"/>
      <c r="BD739" s="204"/>
      <c r="BE739" s="204"/>
      <c r="BF739" s="204"/>
      <c r="BG739" s="204"/>
      <c r="BH739" s="204"/>
      <c r="BI739" s="204"/>
      <c r="BJ739" s="204"/>
      <c r="BK739" s="204"/>
      <c r="BL739" s="204"/>
      <c r="BM739" s="208">
        <v>31</v>
      </c>
    </row>
    <row r="740" spans="1:65">
      <c r="A740" s="30"/>
      <c r="B740" s="19">
        <v>1</v>
      </c>
      <c r="C740" s="9">
        <v>3</v>
      </c>
      <c r="D740" s="24">
        <v>0.01</v>
      </c>
      <c r="E740" s="209">
        <v>0.02</v>
      </c>
      <c r="F740" s="209" t="s">
        <v>209</v>
      </c>
      <c r="G740" s="24">
        <v>1.2999999999999999E-2</v>
      </c>
      <c r="H740" s="24">
        <v>1.4E-2</v>
      </c>
      <c r="I740" s="24">
        <v>1.2E-2</v>
      </c>
      <c r="J740" s="24">
        <v>1.4999999999999999E-2</v>
      </c>
      <c r="K740" s="24">
        <v>1.2999999999999999E-2</v>
      </c>
      <c r="L740" s="24">
        <v>1.2E-2</v>
      </c>
      <c r="M740" s="24">
        <v>8.9999999999999993E-3</v>
      </c>
      <c r="N740" s="24">
        <v>1.4999999999999999E-2</v>
      </c>
      <c r="O740" s="24">
        <v>1.2999999999999999E-2</v>
      </c>
      <c r="P740" s="209" t="s">
        <v>106</v>
      </c>
      <c r="Q740" s="24">
        <v>1.6E-2</v>
      </c>
      <c r="R740" s="209">
        <v>0.02</v>
      </c>
      <c r="S740" s="209" t="s">
        <v>327</v>
      </c>
      <c r="T740" s="209">
        <v>0.02</v>
      </c>
      <c r="U740" s="24">
        <v>1.2999999999999999E-2</v>
      </c>
      <c r="V740" s="209" t="s">
        <v>209</v>
      </c>
      <c r="W740" s="24">
        <v>1.0999999999999999E-2</v>
      </c>
      <c r="X740" s="203"/>
      <c r="Y740" s="204"/>
      <c r="Z740" s="204"/>
      <c r="AA740" s="204"/>
      <c r="AB740" s="204"/>
      <c r="AC740" s="204"/>
      <c r="AD740" s="204"/>
      <c r="AE740" s="204"/>
      <c r="AF740" s="204"/>
      <c r="AG740" s="204"/>
      <c r="AH740" s="204"/>
      <c r="AI740" s="204"/>
      <c r="AJ740" s="204"/>
      <c r="AK740" s="204"/>
      <c r="AL740" s="204"/>
      <c r="AM740" s="204"/>
      <c r="AN740" s="204"/>
      <c r="AO740" s="204"/>
      <c r="AP740" s="204"/>
      <c r="AQ740" s="204"/>
      <c r="AR740" s="204"/>
      <c r="AS740" s="204"/>
      <c r="AT740" s="204"/>
      <c r="AU740" s="204"/>
      <c r="AV740" s="204"/>
      <c r="AW740" s="204"/>
      <c r="AX740" s="204"/>
      <c r="AY740" s="204"/>
      <c r="AZ740" s="204"/>
      <c r="BA740" s="204"/>
      <c r="BB740" s="204"/>
      <c r="BC740" s="204"/>
      <c r="BD740" s="204"/>
      <c r="BE740" s="204"/>
      <c r="BF740" s="204"/>
      <c r="BG740" s="204"/>
      <c r="BH740" s="204"/>
      <c r="BI740" s="204"/>
      <c r="BJ740" s="204"/>
      <c r="BK740" s="204"/>
      <c r="BL740" s="204"/>
      <c r="BM740" s="208">
        <v>16</v>
      </c>
    </row>
    <row r="741" spans="1:65">
      <c r="A741" s="30"/>
      <c r="B741" s="19">
        <v>1</v>
      </c>
      <c r="C741" s="9">
        <v>4</v>
      </c>
      <c r="D741" s="24">
        <v>1.0999999999999999E-2</v>
      </c>
      <c r="E741" s="209">
        <v>2.1999999999999999E-2</v>
      </c>
      <c r="F741" s="209" t="s">
        <v>209</v>
      </c>
      <c r="G741" s="24">
        <v>1.0999999999999999E-2</v>
      </c>
      <c r="H741" s="24">
        <v>1.2999999999999999E-2</v>
      </c>
      <c r="I741" s="24">
        <v>1.2E-2</v>
      </c>
      <c r="J741" s="24">
        <v>1.2E-2</v>
      </c>
      <c r="K741" s="24">
        <v>1.0999999999999999E-2</v>
      </c>
      <c r="L741" s="24">
        <v>1.2999999999999999E-2</v>
      </c>
      <c r="M741" s="24">
        <v>1.0999999999999999E-2</v>
      </c>
      <c r="N741" s="24">
        <v>1.2E-2</v>
      </c>
      <c r="O741" s="24">
        <v>1.0999999999999999E-2</v>
      </c>
      <c r="P741" s="209" t="s">
        <v>106</v>
      </c>
      <c r="Q741" s="24">
        <v>1.2999999999999999E-2</v>
      </c>
      <c r="R741" s="209">
        <v>1.6E-2</v>
      </c>
      <c r="S741" s="209" t="s">
        <v>327</v>
      </c>
      <c r="T741" s="209">
        <v>0.02</v>
      </c>
      <c r="U741" s="24">
        <v>1.0999999999999999E-2</v>
      </c>
      <c r="V741" s="209" t="s">
        <v>209</v>
      </c>
      <c r="W741" s="24">
        <v>1.4E-2</v>
      </c>
      <c r="X741" s="203"/>
      <c r="Y741" s="204"/>
      <c r="Z741" s="204"/>
      <c r="AA741" s="204"/>
      <c r="AB741" s="204"/>
      <c r="AC741" s="204"/>
      <c r="AD741" s="204"/>
      <c r="AE741" s="204"/>
      <c r="AF741" s="204"/>
      <c r="AG741" s="204"/>
      <c r="AH741" s="204"/>
      <c r="AI741" s="204"/>
      <c r="AJ741" s="204"/>
      <c r="AK741" s="204"/>
      <c r="AL741" s="204"/>
      <c r="AM741" s="204"/>
      <c r="AN741" s="204"/>
      <c r="AO741" s="204"/>
      <c r="AP741" s="204"/>
      <c r="AQ741" s="204"/>
      <c r="AR741" s="204"/>
      <c r="AS741" s="204"/>
      <c r="AT741" s="204"/>
      <c r="AU741" s="204"/>
      <c r="AV741" s="204"/>
      <c r="AW741" s="204"/>
      <c r="AX741" s="204"/>
      <c r="AY741" s="204"/>
      <c r="AZ741" s="204"/>
      <c r="BA741" s="204"/>
      <c r="BB741" s="204"/>
      <c r="BC741" s="204"/>
      <c r="BD741" s="204"/>
      <c r="BE741" s="204"/>
      <c r="BF741" s="204"/>
      <c r="BG741" s="204"/>
      <c r="BH741" s="204"/>
      <c r="BI741" s="204"/>
      <c r="BJ741" s="204"/>
      <c r="BK741" s="204"/>
      <c r="BL741" s="204"/>
      <c r="BM741" s="208">
        <v>1.2217948717948717E-2</v>
      </c>
    </row>
    <row r="742" spans="1:65">
      <c r="A742" s="30"/>
      <c r="B742" s="19">
        <v>1</v>
      </c>
      <c r="C742" s="9">
        <v>5</v>
      </c>
      <c r="D742" s="24">
        <v>1.2999999999999999E-2</v>
      </c>
      <c r="E742" s="209">
        <v>2.1999999999999999E-2</v>
      </c>
      <c r="F742" s="209" t="s">
        <v>209</v>
      </c>
      <c r="G742" s="24">
        <v>1.0999999999999999E-2</v>
      </c>
      <c r="H742" s="24">
        <v>1.4E-2</v>
      </c>
      <c r="I742" s="24">
        <v>1.2999999999999999E-2</v>
      </c>
      <c r="J742" s="24">
        <v>1.2E-2</v>
      </c>
      <c r="K742" s="24">
        <v>1.0999999999999999E-2</v>
      </c>
      <c r="L742" s="24">
        <v>1.2E-2</v>
      </c>
      <c r="M742" s="24">
        <v>0.01</v>
      </c>
      <c r="N742" s="24">
        <v>1.2999999999999999E-2</v>
      </c>
      <c r="O742" s="24">
        <v>0.01</v>
      </c>
      <c r="P742" s="209" t="s">
        <v>106</v>
      </c>
      <c r="Q742" s="24">
        <v>1.4999999999999999E-2</v>
      </c>
      <c r="R742" s="209">
        <v>1.6E-2</v>
      </c>
      <c r="S742" s="209" t="s">
        <v>327</v>
      </c>
      <c r="T742" s="209">
        <v>0.02</v>
      </c>
      <c r="U742" s="24">
        <v>1.4E-2</v>
      </c>
      <c r="V742" s="209" t="s">
        <v>209</v>
      </c>
      <c r="W742" s="24">
        <v>1.4E-2</v>
      </c>
      <c r="X742" s="203"/>
      <c r="Y742" s="204"/>
      <c r="Z742" s="204"/>
      <c r="AA742" s="204"/>
      <c r="AB742" s="204"/>
      <c r="AC742" s="204"/>
      <c r="AD742" s="204"/>
      <c r="AE742" s="204"/>
      <c r="AF742" s="204"/>
      <c r="AG742" s="204"/>
      <c r="AH742" s="204"/>
      <c r="AI742" s="204"/>
      <c r="AJ742" s="204"/>
      <c r="AK742" s="204"/>
      <c r="AL742" s="204"/>
      <c r="AM742" s="204"/>
      <c r="AN742" s="204"/>
      <c r="AO742" s="204"/>
      <c r="AP742" s="204"/>
      <c r="AQ742" s="204"/>
      <c r="AR742" s="204"/>
      <c r="AS742" s="204"/>
      <c r="AT742" s="204"/>
      <c r="AU742" s="204"/>
      <c r="AV742" s="204"/>
      <c r="AW742" s="204"/>
      <c r="AX742" s="204"/>
      <c r="AY742" s="204"/>
      <c r="AZ742" s="204"/>
      <c r="BA742" s="204"/>
      <c r="BB742" s="204"/>
      <c r="BC742" s="204"/>
      <c r="BD742" s="204"/>
      <c r="BE742" s="204"/>
      <c r="BF742" s="204"/>
      <c r="BG742" s="204"/>
      <c r="BH742" s="204"/>
      <c r="BI742" s="204"/>
      <c r="BJ742" s="204"/>
      <c r="BK742" s="204"/>
      <c r="BL742" s="204"/>
      <c r="BM742" s="208">
        <v>53</v>
      </c>
    </row>
    <row r="743" spans="1:65">
      <c r="A743" s="30"/>
      <c r="B743" s="19">
        <v>1</v>
      </c>
      <c r="C743" s="9">
        <v>6</v>
      </c>
      <c r="D743" s="24">
        <v>0.01</v>
      </c>
      <c r="E743" s="209">
        <v>0.02</v>
      </c>
      <c r="F743" s="209" t="s">
        <v>209</v>
      </c>
      <c r="G743" s="24">
        <v>1.2E-2</v>
      </c>
      <c r="H743" s="24">
        <v>1.4999999999999999E-2</v>
      </c>
      <c r="I743" s="24">
        <v>1.0999999999999999E-2</v>
      </c>
      <c r="J743" s="24">
        <v>1.4E-2</v>
      </c>
      <c r="K743" s="24">
        <v>1.2E-2</v>
      </c>
      <c r="L743" s="24">
        <v>1.0999999999999999E-2</v>
      </c>
      <c r="M743" s="24">
        <v>1.0999999999999999E-2</v>
      </c>
      <c r="N743" s="24">
        <v>1.2E-2</v>
      </c>
      <c r="O743" s="24">
        <v>0.01</v>
      </c>
      <c r="P743" s="209" t="s">
        <v>106</v>
      </c>
      <c r="Q743" s="24">
        <v>1.4999999999999999E-2</v>
      </c>
      <c r="R743" s="209">
        <v>1.6E-2</v>
      </c>
      <c r="S743" s="209" t="s">
        <v>327</v>
      </c>
      <c r="T743" s="209">
        <v>0.02</v>
      </c>
      <c r="U743" s="24">
        <v>1.2999999999999999E-2</v>
      </c>
      <c r="V743" s="209" t="s">
        <v>209</v>
      </c>
      <c r="W743" s="24">
        <v>0.01</v>
      </c>
      <c r="X743" s="203"/>
      <c r="Y743" s="204"/>
      <c r="Z743" s="204"/>
      <c r="AA743" s="204"/>
      <c r="AB743" s="204"/>
      <c r="AC743" s="204"/>
      <c r="AD743" s="204"/>
      <c r="AE743" s="204"/>
      <c r="AF743" s="204"/>
      <c r="AG743" s="204"/>
      <c r="AH743" s="204"/>
      <c r="AI743" s="204"/>
      <c r="AJ743" s="204"/>
      <c r="AK743" s="204"/>
      <c r="AL743" s="204"/>
      <c r="AM743" s="204"/>
      <c r="AN743" s="204"/>
      <c r="AO743" s="204"/>
      <c r="AP743" s="204"/>
      <c r="AQ743" s="204"/>
      <c r="AR743" s="204"/>
      <c r="AS743" s="204"/>
      <c r="AT743" s="204"/>
      <c r="AU743" s="204"/>
      <c r="AV743" s="204"/>
      <c r="AW743" s="204"/>
      <c r="AX743" s="204"/>
      <c r="AY743" s="204"/>
      <c r="AZ743" s="204"/>
      <c r="BA743" s="204"/>
      <c r="BB743" s="204"/>
      <c r="BC743" s="204"/>
      <c r="BD743" s="204"/>
      <c r="BE743" s="204"/>
      <c r="BF743" s="204"/>
      <c r="BG743" s="204"/>
      <c r="BH743" s="204"/>
      <c r="BI743" s="204"/>
      <c r="BJ743" s="204"/>
      <c r="BK743" s="204"/>
      <c r="BL743" s="204"/>
      <c r="BM743" s="56"/>
    </row>
    <row r="744" spans="1:65">
      <c r="A744" s="30"/>
      <c r="B744" s="20" t="s">
        <v>275</v>
      </c>
      <c r="C744" s="12"/>
      <c r="D744" s="210">
        <v>1.0999999999999998E-2</v>
      </c>
      <c r="E744" s="210">
        <v>2.0999999999999994E-2</v>
      </c>
      <c r="F744" s="210" t="s">
        <v>706</v>
      </c>
      <c r="G744" s="210">
        <v>1.1666666666666665E-2</v>
      </c>
      <c r="H744" s="210">
        <v>1.4E-2</v>
      </c>
      <c r="I744" s="210">
        <v>1.1999999999999999E-2</v>
      </c>
      <c r="J744" s="210">
        <v>1.2999999999999999E-2</v>
      </c>
      <c r="K744" s="210">
        <v>1.1833333333333333E-2</v>
      </c>
      <c r="L744" s="210">
        <v>1.2166666666666666E-2</v>
      </c>
      <c r="M744" s="210">
        <v>1.0333333333333333E-2</v>
      </c>
      <c r="N744" s="210">
        <v>1.2999999999999999E-2</v>
      </c>
      <c r="O744" s="210">
        <v>1.1166666666666667E-2</v>
      </c>
      <c r="P744" s="210" t="s">
        <v>706</v>
      </c>
      <c r="Q744" s="210">
        <v>1.4E-2</v>
      </c>
      <c r="R744" s="210">
        <v>1.7333333333333333E-2</v>
      </c>
      <c r="S744" s="210" t="s">
        <v>706</v>
      </c>
      <c r="T744" s="210">
        <v>2.1666666666666667E-2</v>
      </c>
      <c r="U744" s="210">
        <v>1.2333333333333333E-2</v>
      </c>
      <c r="V744" s="210" t="s">
        <v>706</v>
      </c>
      <c r="W744" s="210">
        <v>1.2333333333333333E-2</v>
      </c>
      <c r="X744" s="203"/>
      <c r="Y744" s="204"/>
      <c r="Z744" s="204"/>
      <c r="AA744" s="204"/>
      <c r="AB744" s="204"/>
      <c r="AC744" s="204"/>
      <c r="AD744" s="204"/>
      <c r="AE744" s="204"/>
      <c r="AF744" s="204"/>
      <c r="AG744" s="204"/>
      <c r="AH744" s="204"/>
      <c r="AI744" s="204"/>
      <c r="AJ744" s="204"/>
      <c r="AK744" s="204"/>
      <c r="AL744" s="204"/>
      <c r="AM744" s="204"/>
      <c r="AN744" s="204"/>
      <c r="AO744" s="204"/>
      <c r="AP744" s="204"/>
      <c r="AQ744" s="204"/>
      <c r="AR744" s="204"/>
      <c r="AS744" s="204"/>
      <c r="AT744" s="204"/>
      <c r="AU744" s="204"/>
      <c r="AV744" s="204"/>
      <c r="AW744" s="204"/>
      <c r="AX744" s="204"/>
      <c r="AY744" s="204"/>
      <c r="AZ744" s="204"/>
      <c r="BA744" s="204"/>
      <c r="BB744" s="204"/>
      <c r="BC744" s="204"/>
      <c r="BD744" s="204"/>
      <c r="BE744" s="204"/>
      <c r="BF744" s="204"/>
      <c r="BG744" s="204"/>
      <c r="BH744" s="204"/>
      <c r="BI744" s="204"/>
      <c r="BJ744" s="204"/>
      <c r="BK744" s="204"/>
      <c r="BL744" s="204"/>
      <c r="BM744" s="56"/>
    </row>
    <row r="745" spans="1:65">
      <c r="A745" s="30"/>
      <c r="B745" s="3" t="s">
        <v>276</v>
      </c>
      <c r="C745" s="29"/>
      <c r="D745" s="24">
        <v>1.0999999999999999E-2</v>
      </c>
      <c r="E745" s="24">
        <v>2.1000000000000001E-2</v>
      </c>
      <c r="F745" s="24" t="s">
        <v>706</v>
      </c>
      <c r="G745" s="24">
        <v>1.15E-2</v>
      </c>
      <c r="H745" s="24">
        <v>1.4E-2</v>
      </c>
      <c r="I745" s="24">
        <v>1.2E-2</v>
      </c>
      <c r="J745" s="24">
        <v>1.2500000000000001E-2</v>
      </c>
      <c r="K745" s="24">
        <v>1.2E-2</v>
      </c>
      <c r="L745" s="24">
        <v>1.2E-2</v>
      </c>
      <c r="M745" s="24">
        <v>1.0499999999999999E-2</v>
      </c>
      <c r="N745" s="24">
        <v>1.2500000000000001E-2</v>
      </c>
      <c r="O745" s="24">
        <v>1.0499999999999999E-2</v>
      </c>
      <c r="P745" s="24" t="s">
        <v>706</v>
      </c>
      <c r="Q745" s="24">
        <v>1.4499999999999999E-2</v>
      </c>
      <c r="R745" s="24">
        <v>1.7000000000000001E-2</v>
      </c>
      <c r="S745" s="24" t="s">
        <v>706</v>
      </c>
      <c r="T745" s="24">
        <v>0.02</v>
      </c>
      <c r="U745" s="24">
        <v>1.2500000000000001E-2</v>
      </c>
      <c r="V745" s="24" t="s">
        <v>706</v>
      </c>
      <c r="W745" s="24">
        <v>1.2500000000000001E-2</v>
      </c>
      <c r="X745" s="203"/>
      <c r="Y745" s="204"/>
      <c r="Z745" s="204"/>
      <c r="AA745" s="204"/>
      <c r="AB745" s="204"/>
      <c r="AC745" s="204"/>
      <c r="AD745" s="204"/>
      <c r="AE745" s="204"/>
      <c r="AF745" s="204"/>
      <c r="AG745" s="204"/>
      <c r="AH745" s="204"/>
      <c r="AI745" s="204"/>
      <c r="AJ745" s="204"/>
      <c r="AK745" s="204"/>
      <c r="AL745" s="204"/>
      <c r="AM745" s="204"/>
      <c r="AN745" s="204"/>
      <c r="AO745" s="204"/>
      <c r="AP745" s="204"/>
      <c r="AQ745" s="204"/>
      <c r="AR745" s="204"/>
      <c r="AS745" s="204"/>
      <c r="AT745" s="204"/>
      <c r="AU745" s="204"/>
      <c r="AV745" s="204"/>
      <c r="AW745" s="204"/>
      <c r="AX745" s="204"/>
      <c r="AY745" s="204"/>
      <c r="AZ745" s="204"/>
      <c r="BA745" s="204"/>
      <c r="BB745" s="204"/>
      <c r="BC745" s="204"/>
      <c r="BD745" s="204"/>
      <c r="BE745" s="204"/>
      <c r="BF745" s="204"/>
      <c r="BG745" s="204"/>
      <c r="BH745" s="204"/>
      <c r="BI745" s="204"/>
      <c r="BJ745" s="204"/>
      <c r="BK745" s="204"/>
      <c r="BL745" s="204"/>
      <c r="BM745" s="56"/>
    </row>
    <row r="746" spans="1:65">
      <c r="A746" s="30"/>
      <c r="B746" s="3" t="s">
        <v>277</v>
      </c>
      <c r="C746" s="29"/>
      <c r="D746" s="24">
        <v>1.095445115010332E-3</v>
      </c>
      <c r="E746" s="24">
        <v>8.9442719099991504E-4</v>
      </c>
      <c r="F746" s="24" t="s">
        <v>706</v>
      </c>
      <c r="G746" s="24">
        <v>8.1649658092772617E-4</v>
      </c>
      <c r="H746" s="24">
        <v>2.0000000000000005E-3</v>
      </c>
      <c r="I746" s="24">
        <v>6.3245553203367599E-4</v>
      </c>
      <c r="J746" s="24">
        <v>1.2649110640673515E-3</v>
      </c>
      <c r="K746" s="24">
        <v>7.5277265270908109E-4</v>
      </c>
      <c r="L746" s="24">
        <v>7.5277265270908076E-4</v>
      </c>
      <c r="M746" s="24">
        <v>8.1649658092772595E-4</v>
      </c>
      <c r="N746" s="24">
        <v>2.190890230020664E-3</v>
      </c>
      <c r="O746" s="24">
        <v>1.471960144387974E-3</v>
      </c>
      <c r="P746" s="24" t="s">
        <v>706</v>
      </c>
      <c r="Q746" s="24">
        <v>1.788854381999832E-3</v>
      </c>
      <c r="R746" s="24">
        <v>1.6329931618554517E-3</v>
      </c>
      <c r="S746" s="24" t="s">
        <v>706</v>
      </c>
      <c r="T746" s="24">
        <v>4.0824829046386289E-3</v>
      </c>
      <c r="U746" s="24">
        <v>1.2110601416389969E-3</v>
      </c>
      <c r="V746" s="24" t="s">
        <v>706</v>
      </c>
      <c r="W746" s="24">
        <v>1.6329931618554523E-3</v>
      </c>
      <c r="X746" s="203"/>
      <c r="Y746" s="204"/>
      <c r="Z746" s="204"/>
      <c r="AA746" s="204"/>
      <c r="AB746" s="204"/>
      <c r="AC746" s="204"/>
      <c r="AD746" s="204"/>
      <c r="AE746" s="204"/>
      <c r="AF746" s="204"/>
      <c r="AG746" s="204"/>
      <c r="AH746" s="204"/>
      <c r="AI746" s="204"/>
      <c r="AJ746" s="204"/>
      <c r="AK746" s="204"/>
      <c r="AL746" s="204"/>
      <c r="AM746" s="204"/>
      <c r="AN746" s="204"/>
      <c r="AO746" s="204"/>
      <c r="AP746" s="204"/>
      <c r="AQ746" s="204"/>
      <c r="AR746" s="204"/>
      <c r="AS746" s="204"/>
      <c r="AT746" s="204"/>
      <c r="AU746" s="204"/>
      <c r="AV746" s="204"/>
      <c r="AW746" s="204"/>
      <c r="AX746" s="204"/>
      <c r="AY746" s="204"/>
      <c r="AZ746" s="204"/>
      <c r="BA746" s="204"/>
      <c r="BB746" s="204"/>
      <c r="BC746" s="204"/>
      <c r="BD746" s="204"/>
      <c r="BE746" s="204"/>
      <c r="BF746" s="204"/>
      <c r="BG746" s="204"/>
      <c r="BH746" s="204"/>
      <c r="BI746" s="204"/>
      <c r="BJ746" s="204"/>
      <c r="BK746" s="204"/>
      <c r="BL746" s="204"/>
      <c r="BM746" s="56"/>
    </row>
    <row r="747" spans="1:65">
      <c r="A747" s="30"/>
      <c r="B747" s="3" t="s">
        <v>86</v>
      </c>
      <c r="C747" s="29"/>
      <c r="D747" s="13">
        <v>9.9585919546393842E-2</v>
      </c>
      <c r="E747" s="13">
        <v>4.2591770999995969E-2</v>
      </c>
      <c r="F747" s="13" t="s">
        <v>706</v>
      </c>
      <c r="G747" s="13">
        <v>6.998542122237654E-2</v>
      </c>
      <c r="H747" s="13">
        <v>0.14285714285714288</v>
      </c>
      <c r="I747" s="13">
        <v>5.2704627669473009E-2</v>
      </c>
      <c r="J747" s="13">
        <v>9.730085108210397E-2</v>
      </c>
      <c r="K747" s="13">
        <v>6.361459036978151E-2</v>
      </c>
      <c r="L747" s="13">
        <v>6.1871724880198424E-2</v>
      </c>
      <c r="M747" s="13">
        <v>7.901579815429606E-2</v>
      </c>
      <c r="N747" s="13">
        <v>0.16853001769389725</v>
      </c>
      <c r="O747" s="13">
        <v>0.13181732636310214</v>
      </c>
      <c r="P747" s="13" t="s">
        <v>706</v>
      </c>
      <c r="Q747" s="13">
        <v>0.12777531299998801</v>
      </c>
      <c r="R747" s="13">
        <v>9.4211143953199142E-2</v>
      </c>
      <c r="S747" s="13" t="s">
        <v>706</v>
      </c>
      <c r="T747" s="13">
        <v>0.18842228790639826</v>
      </c>
      <c r="U747" s="13">
        <v>9.8194065538297043E-2</v>
      </c>
      <c r="V747" s="13" t="s">
        <v>706</v>
      </c>
      <c r="W747" s="13">
        <v>0.1324048509612529</v>
      </c>
      <c r="X747" s="150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278</v>
      </c>
      <c r="C748" s="29"/>
      <c r="D748" s="13">
        <v>-9.9685204616999035E-2</v>
      </c>
      <c r="E748" s="13">
        <v>0.71878279118572896</v>
      </c>
      <c r="F748" s="13" t="s">
        <v>706</v>
      </c>
      <c r="G748" s="13">
        <v>-4.5120671563483761E-2</v>
      </c>
      <c r="H748" s="13">
        <v>0.14585519412381953</v>
      </c>
      <c r="I748" s="13">
        <v>-1.7838405036726179E-2</v>
      </c>
      <c r="J748" s="13">
        <v>6.4008394543546787E-2</v>
      </c>
      <c r="K748" s="13">
        <v>-3.1479538300104859E-2</v>
      </c>
      <c r="L748" s="13">
        <v>-4.1972717733472775E-3</v>
      </c>
      <c r="M748" s="13">
        <v>-0.15424973767051409</v>
      </c>
      <c r="N748" s="13">
        <v>6.4008394543546787E-2</v>
      </c>
      <c r="O748" s="13">
        <v>-8.6044071353620133E-2</v>
      </c>
      <c r="P748" s="13" t="s">
        <v>706</v>
      </c>
      <c r="Q748" s="13">
        <v>0.14585519412381953</v>
      </c>
      <c r="R748" s="13">
        <v>0.41867785939139557</v>
      </c>
      <c r="S748" s="13" t="s">
        <v>706</v>
      </c>
      <c r="T748" s="13">
        <v>0.77334732423924457</v>
      </c>
      <c r="U748" s="13">
        <v>9.4438614900316242E-3</v>
      </c>
      <c r="V748" s="13" t="s">
        <v>706</v>
      </c>
      <c r="W748" s="13">
        <v>9.4438614900316242E-3</v>
      </c>
      <c r="X748" s="150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279</v>
      </c>
      <c r="C749" s="47"/>
      <c r="D749" s="45">
        <v>0.85</v>
      </c>
      <c r="E749" s="45">
        <v>3.41</v>
      </c>
      <c r="F749" s="45">
        <v>5.1100000000000003</v>
      </c>
      <c r="G749" s="45">
        <v>0.56999999999999995</v>
      </c>
      <c r="H749" s="45">
        <v>0.43</v>
      </c>
      <c r="I749" s="45">
        <v>0.43</v>
      </c>
      <c r="J749" s="45">
        <v>0</v>
      </c>
      <c r="K749" s="45">
        <v>0.5</v>
      </c>
      <c r="L749" s="45">
        <v>0.35</v>
      </c>
      <c r="M749" s="45">
        <v>1.1399999999999999</v>
      </c>
      <c r="N749" s="45">
        <v>0</v>
      </c>
      <c r="O749" s="45">
        <v>0.78</v>
      </c>
      <c r="P749" s="45">
        <v>15.76</v>
      </c>
      <c r="Q749" s="45">
        <v>0.43</v>
      </c>
      <c r="R749" s="45">
        <v>1.85</v>
      </c>
      <c r="S749" s="45">
        <v>5105.01</v>
      </c>
      <c r="T749" s="45">
        <v>3.69</v>
      </c>
      <c r="U749" s="45">
        <v>0.28000000000000003</v>
      </c>
      <c r="V749" s="45">
        <v>5.1100000000000003</v>
      </c>
      <c r="W749" s="45">
        <v>0.28000000000000003</v>
      </c>
      <c r="X749" s="150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BM750" s="55"/>
    </row>
    <row r="751" spans="1:65" ht="15">
      <c r="B751" s="8" t="s">
        <v>562</v>
      </c>
      <c r="BM751" s="28" t="s">
        <v>66</v>
      </c>
    </row>
    <row r="752" spans="1:65" ht="15">
      <c r="A752" s="25" t="s">
        <v>60</v>
      </c>
      <c r="B752" s="18" t="s">
        <v>111</v>
      </c>
      <c r="C752" s="15" t="s">
        <v>112</v>
      </c>
      <c r="D752" s="16" t="s">
        <v>228</v>
      </c>
      <c r="E752" s="17" t="s">
        <v>228</v>
      </c>
      <c r="F752" s="17" t="s">
        <v>228</v>
      </c>
      <c r="G752" s="17" t="s">
        <v>228</v>
      </c>
      <c r="H752" s="17" t="s">
        <v>228</v>
      </c>
      <c r="I752" s="17" t="s">
        <v>228</v>
      </c>
      <c r="J752" s="17" t="s">
        <v>228</v>
      </c>
      <c r="K752" s="17" t="s">
        <v>228</v>
      </c>
      <c r="L752" s="17" t="s">
        <v>228</v>
      </c>
      <c r="M752" s="17" t="s">
        <v>228</v>
      </c>
      <c r="N752" s="17" t="s">
        <v>228</v>
      </c>
      <c r="O752" s="17" t="s">
        <v>228</v>
      </c>
      <c r="P752" s="17" t="s">
        <v>228</v>
      </c>
      <c r="Q752" s="17" t="s">
        <v>228</v>
      </c>
      <c r="R752" s="17" t="s">
        <v>228</v>
      </c>
      <c r="S752" s="17" t="s">
        <v>228</v>
      </c>
      <c r="T752" s="17" t="s">
        <v>228</v>
      </c>
      <c r="U752" s="17" t="s">
        <v>228</v>
      </c>
      <c r="V752" s="17" t="s">
        <v>228</v>
      </c>
      <c r="W752" s="17" t="s">
        <v>228</v>
      </c>
      <c r="X752" s="17" t="s">
        <v>228</v>
      </c>
      <c r="Y752" s="17" t="s">
        <v>228</v>
      </c>
      <c r="Z752" s="17" t="s">
        <v>228</v>
      </c>
      <c r="AA752" s="17" t="s">
        <v>228</v>
      </c>
      <c r="AB752" s="17" t="s">
        <v>228</v>
      </c>
      <c r="AC752" s="17" t="s">
        <v>228</v>
      </c>
      <c r="AD752" s="17" t="s">
        <v>228</v>
      </c>
      <c r="AE752" s="17" t="s">
        <v>228</v>
      </c>
      <c r="AF752" s="17" t="s">
        <v>228</v>
      </c>
      <c r="AG752" s="17" t="s">
        <v>228</v>
      </c>
      <c r="AH752" s="150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229</v>
      </c>
      <c r="C753" s="9" t="s">
        <v>229</v>
      </c>
      <c r="D753" s="148" t="s">
        <v>231</v>
      </c>
      <c r="E753" s="149" t="s">
        <v>232</v>
      </c>
      <c r="F753" s="149" t="s">
        <v>233</v>
      </c>
      <c r="G753" s="149" t="s">
        <v>234</v>
      </c>
      <c r="H753" s="149" t="s">
        <v>235</v>
      </c>
      <c r="I753" s="149" t="s">
        <v>236</v>
      </c>
      <c r="J753" s="149" t="s">
        <v>237</v>
      </c>
      <c r="K753" s="149" t="s">
        <v>238</v>
      </c>
      <c r="L753" s="149" t="s">
        <v>239</v>
      </c>
      <c r="M753" s="149" t="s">
        <v>240</v>
      </c>
      <c r="N753" s="149" t="s">
        <v>241</v>
      </c>
      <c r="O753" s="149" t="s">
        <v>242</v>
      </c>
      <c r="P753" s="149" t="s">
        <v>243</v>
      </c>
      <c r="Q753" s="149" t="s">
        <v>245</v>
      </c>
      <c r="R753" s="149" t="s">
        <v>246</v>
      </c>
      <c r="S753" s="149" t="s">
        <v>248</v>
      </c>
      <c r="T753" s="149" t="s">
        <v>249</v>
      </c>
      <c r="U753" s="149" t="s">
        <v>304</v>
      </c>
      <c r="V753" s="149" t="s">
        <v>251</v>
      </c>
      <c r="W753" s="149" t="s">
        <v>252</v>
      </c>
      <c r="X753" s="149" t="s">
        <v>253</v>
      </c>
      <c r="Y753" s="149" t="s">
        <v>256</v>
      </c>
      <c r="Z753" s="149" t="s">
        <v>257</v>
      </c>
      <c r="AA753" s="149" t="s">
        <v>305</v>
      </c>
      <c r="AB753" s="149" t="s">
        <v>260</v>
      </c>
      <c r="AC753" s="149" t="s">
        <v>261</v>
      </c>
      <c r="AD753" s="149" t="s">
        <v>262</v>
      </c>
      <c r="AE753" s="149" t="s">
        <v>266</v>
      </c>
      <c r="AF753" s="149" t="s">
        <v>267</v>
      </c>
      <c r="AG753" s="149" t="s">
        <v>268</v>
      </c>
      <c r="AH753" s="150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1</v>
      </c>
    </row>
    <row r="754" spans="1:65">
      <c r="A754" s="30"/>
      <c r="B754" s="19"/>
      <c r="C754" s="9"/>
      <c r="D754" s="10" t="s">
        <v>307</v>
      </c>
      <c r="E754" s="11" t="s">
        <v>307</v>
      </c>
      <c r="F754" s="11" t="s">
        <v>307</v>
      </c>
      <c r="G754" s="11" t="s">
        <v>115</v>
      </c>
      <c r="H754" s="11" t="s">
        <v>115</v>
      </c>
      <c r="I754" s="11" t="s">
        <v>307</v>
      </c>
      <c r="J754" s="11" t="s">
        <v>306</v>
      </c>
      <c r="K754" s="11" t="s">
        <v>306</v>
      </c>
      <c r="L754" s="11" t="s">
        <v>307</v>
      </c>
      <c r="M754" s="11" t="s">
        <v>307</v>
      </c>
      <c r="N754" s="11" t="s">
        <v>307</v>
      </c>
      <c r="O754" s="11" t="s">
        <v>307</v>
      </c>
      <c r="P754" s="11" t="s">
        <v>307</v>
      </c>
      <c r="Q754" s="11" t="s">
        <v>307</v>
      </c>
      <c r="R754" s="11" t="s">
        <v>115</v>
      </c>
      <c r="S754" s="11" t="s">
        <v>306</v>
      </c>
      <c r="T754" s="11" t="s">
        <v>307</v>
      </c>
      <c r="U754" s="11" t="s">
        <v>307</v>
      </c>
      <c r="V754" s="11" t="s">
        <v>115</v>
      </c>
      <c r="W754" s="11" t="s">
        <v>115</v>
      </c>
      <c r="X754" s="11" t="s">
        <v>306</v>
      </c>
      <c r="Y754" s="11" t="s">
        <v>115</v>
      </c>
      <c r="Z754" s="11" t="s">
        <v>115</v>
      </c>
      <c r="AA754" s="11" t="s">
        <v>115</v>
      </c>
      <c r="AB754" s="11" t="s">
        <v>306</v>
      </c>
      <c r="AC754" s="11" t="s">
        <v>306</v>
      </c>
      <c r="AD754" s="11" t="s">
        <v>115</v>
      </c>
      <c r="AE754" s="11" t="s">
        <v>115</v>
      </c>
      <c r="AF754" s="11" t="s">
        <v>306</v>
      </c>
      <c r="AG754" s="11" t="s">
        <v>115</v>
      </c>
      <c r="AH754" s="150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2</v>
      </c>
    </row>
    <row r="755" spans="1:65">
      <c r="A755" s="30"/>
      <c r="B755" s="19"/>
      <c r="C755" s="9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150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8">
        <v>1</v>
      </c>
      <c r="C756" s="14">
        <v>1</v>
      </c>
      <c r="D756" s="22">
        <v>1.069</v>
      </c>
      <c r="E756" s="22">
        <v>1.05</v>
      </c>
      <c r="F756" s="22">
        <v>1.1599999999999999</v>
      </c>
      <c r="G756" s="22">
        <v>1.03</v>
      </c>
      <c r="H756" s="22">
        <v>1.0685248572870432</v>
      </c>
      <c r="I756" s="22">
        <v>0.98999999999999988</v>
      </c>
      <c r="J756" s="22">
        <v>1.1299999999999999</v>
      </c>
      <c r="K756" s="22">
        <v>1.0740000000000001</v>
      </c>
      <c r="L756" s="22">
        <v>1.06</v>
      </c>
      <c r="M756" s="22">
        <v>1.03</v>
      </c>
      <c r="N756" s="22">
        <v>1.08</v>
      </c>
      <c r="O756" s="22">
        <v>1.05</v>
      </c>
      <c r="P756" s="22">
        <v>1.07</v>
      </c>
      <c r="Q756" s="22">
        <v>1.03</v>
      </c>
      <c r="R756" s="22">
        <v>1.05</v>
      </c>
      <c r="S756" s="145">
        <v>1</v>
      </c>
      <c r="T756" s="22">
        <v>1.04</v>
      </c>
      <c r="U756" s="22">
        <v>1.06</v>
      </c>
      <c r="V756" s="22">
        <v>1.08</v>
      </c>
      <c r="W756" s="22">
        <v>1.0125</v>
      </c>
      <c r="X756" s="22">
        <v>1.04</v>
      </c>
      <c r="Y756" s="22">
        <v>1.0908747000000001</v>
      </c>
      <c r="Z756" s="145">
        <v>1.1900000000000002</v>
      </c>
      <c r="AA756" s="22">
        <v>1.0903144230769231</v>
      </c>
      <c r="AB756" s="22">
        <v>1.1059000000000001</v>
      </c>
      <c r="AC756" s="22">
        <v>1.0878000000000001</v>
      </c>
      <c r="AD756" s="22">
        <v>1</v>
      </c>
      <c r="AE756" s="22">
        <v>1.03</v>
      </c>
      <c r="AF756" s="22">
        <v>1.03</v>
      </c>
      <c r="AG756" s="22">
        <v>1.0352999999999999</v>
      </c>
      <c r="AH756" s="150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>
        <v>1</v>
      </c>
      <c r="C757" s="9">
        <v>2</v>
      </c>
      <c r="D757" s="11">
        <v>1.08</v>
      </c>
      <c r="E757" s="11">
        <v>1.07</v>
      </c>
      <c r="F757" s="11">
        <v>1.08</v>
      </c>
      <c r="G757" s="11">
        <v>1.03</v>
      </c>
      <c r="H757" s="11">
        <v>1.0725715526779638</v>
      </c>
      <c r="I757" s="11">
        <v>0.97</v>
      </c>
      <c r="J757" s="11">
        <v>1.03</v>
      </c>
      <c r="K757" s="11">
        <v>1.0569999999999999</v>
      </c>
      <c r="L757" s="11">
        <v>1.05</v>
      </c>
      <c r="M757" s="11">
        <v>1.03</v>
      </c>
      <c r="N757" s="11">
        <v>1.08</v>
      </c>
      <c r="O757" s="11">
        <v>1.01</v>
      </c>
      <c r="P757" s="11">
        <v>1.1000000000000001</v>
      </c>
      <c r="Q757" s="11">
        <v>1.02</v>
      </c>
      <c r="R757" s="11">
        <v>1.0449999999999999</v>
      </c>
      <c r="S757" s="146">
        <v>1</v>
      </c>
      <c r="T757" s="11">
        <v>1.06</v>
      </c>
      <c r="U757" s="11">
        <v>1.03</v>
      </c>
      <c r="V757" s="11">
        <v>1.08</v>
      </c>
      <c r="W757" s="11">
        <v>0.97149999999999992</v>
      </c>
      <c r="X757" s="11">
        <v>1.06</v>
      </c>
      <c r="Y757" s="11">
        <v>1.0921365000000001</v>
      </c>
      <c r="Z757" s="146">
        <v>1.22</v>
      </c>
      <c r="AA757" s="11">
        <v>1.0753100961538462</v>
      </c>
      <c r="AB757" s="151">
        <v>0.93445</v>
      </c>
      <c r="AC757" s="11">
        <v>1.0865</v>
      </c>
      <c r="AD757" s="151">
        <v>0.91999999999999993</v>
      </c>
      <c r="AE757" s="11">
        <v>1.02</v>
      </c>
      <c r="AF757" s="11">
        <v>1.05</v>
      </c>
      <c r="AG757" s="11">
        <v>1.0552000000000001</v>
      </c>
      <c r="AH757" s="150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11</v>
      </c>
    </row>
    <row r="758" spans="1:65">
      <c r="A758" s="30"/>
      <c r="B758" s="19">
        <v>1</v>
      </c>
      <c r="C758" s="9">
        <v>3</v>
      </c>
      <c r="D758" s="11">
        <v>1.0740000000000001</v>
      </c>
      <c r="E758" s="11">
        <v>1.05</v>
      </c>
      <c r="F758" s="11">
        <v>1.1100000000000001</v>
      </c>
      <c r="G758" s="11">
        <v>1.04</v>
      </c>
      <c r="H758" s="11">
        <v>1.0854815072043296</v>
      </c>
      <c r="I758" s="11">
        <v>1.03</v>
      </c>
      <c r="J758" s="11">
        <v>1.0900000000000001</v>
      </c>
      <c r="K758" s="11">
        <v>1.0369999999999999</v>
      </c>
      <c r="L758" s="11">
        <v>1.04</v>
      </c>
      <c r="M758" s="11">
        <v>1.03</v>
      </c>
      <c r="N758" s="11">
        <v>1.0900000000000001</v>
      </c>
      <c r="O758" s="11">
        <v>1.04</v>
      </c>
      <c r="P758" s="11">
        <v>1.08</v>
      </c>
      <c r="Q758" s="11">
        <v>1.01</v>
      </c>
      <c r="R758" s="11">
        <v>1.0549999999999999</v>
      </c>
      <c r="S758" s="146">
        <v>1</v>
      </c>
      <c r="T758" s="11">
        <v>1.04</v>
      </c>
      <c r="U758" s="11">
        <v>0.98999999999999988</v>
      </c>
      <c r="V758" s="11">
        <v>1.0900000000000001</v>
      </c>
      <c r="W758" s="11">
        <v>1.0649999999999999</v>
      </c>
      <c r="X758" s="11">
        <v>1.06</v>
      </c>
      <c r="Y758" s="11">
        <v>1.0930670999999998</v>
      </c>
      <c r="Z758" s="146">
        <v>1.21</v>
      </c>
      <c r="AA758" s="11">
        <v>1.0618207692307671</v>
      </c>
      <c r="AB758" s="11">
        <v>0.96955000000000013</v>
      </c>
      <c r="AC758" s="11">
        <v>1.0749</v>
      </c>
      <c r="AD758" s="11">
        <v>0.98999999999999988</v>
      </c>
      <c r="AE758" s="11">
        <v>1.02</v>
      </c>
      <c r="AF758" s="11">
        <v>1.01</v>
      </c>
      <c r="AG758" s="11">
        <v>1.0461</v>
      </c>
      <c r="AH758" s="150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16</v>
      </c>
    </row>
    <row r="759" spans="1:65">
      <c r="A759" s="30"/>
      <c r="B759" s="19">
        <v>1</v>
      </c>
      <c r="C759" s="9">
        <v>4</v>
      </c>
      <c r="D759" s="11">
        <v>1.052</v>
      </c>
      <c r="E759" s="11">
        <v>1.05</v>
      </c>
      <c r="F759" s="11">
        <v>1.0900000000000001</v>
      </c>
      <c r="G759" s="11">
        <v>1.03</v>
      </c>
      <c r="H759" s="11">
        <v>1.0658550637930668</v>
      </c>
      <c r="I759" s="11">
        <v>1</v>
      </c>
      <c r="J759" s="11">
        <v>1.06</v>
      </c>
      <c r="K759" s="11">
        <v>1.0720000000000001</v>
      </c>
      <c r="L759" s="11">
        <v>1.06</v>
      </c>
      <c r="M759" s="11">
        <v>1.05</v>
      </c>
      <c r="N759" s="11">
        <v>1.1000000000000001</v>
      </c>
      <c r="O759" s="11">
        <v>1.03</v>
      </c>
      <c r="P759" s="11">
        <v>1.08</v>
      </c>
      <c r="Q759" s="11">
        <v>0.98999999999999988</v>
      </c>
      <c r="R759" s="11">
        <v>1.0349999999999999</v>
      </c>
      <c r="S759" s="146">
        <v>1</v>
      </c>
      <c r="T759" s="11">
        <v>1.05</v>
      </c>
      <c r="U759" s="11">
        <v>1.02</v>
      </c>
      <c r="V759" s="11">
        <v>1.0900000000000001</v>
      </c>
      <c r="W759" s="11">
        <v>1.0550000000000002</v>
      </c>
      <c r="X759" s="11">
        <v>1.03</v>
      </c>
      <c r="Y759" s="11">
        <v>1.0892303999999999</v>
      </c>
      <c r="Z759" s="146">
        <v>1.2</v>
      </c>
      <c r="AA759" s="11">
        <v>1.0933152884615385</v>
      </c>
      <c r="AB759" s="11">
        <v>1.0185500000000001</v>
      </c>
      <c r="AC759" s="11">
        <v>1.0854000000000001</v>
      </c>
      <c r="AD759" s="11">
        <v>0.98</v>
      </c>
      <c r="AE759" s="11">
        <v>0.996</v>
      </c>
      <c r="AF759" s="11">
        <v>1.03</v>
      </c>
      <c r="AG759" s="11">
        <v>1.06</v>
      </c>
      <c r="AH759" s="150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1.0486095222191862</v>
      </c>
    </row>
    <row r="760" spans="1:65">
      <c r="A760" s="30"/>
      <c r="B760" s="19">
        <v>1</v>
      </c>
      <c r="C760" s="9">
        <v>5</v>
      </c>
      <c r="D760" s="11">
        <v>1.0620000000000001</v>
      </c>
      <c r="E760" s="11">
        <v>1.02</v>
      </c>
      <c r="F760" s="11">
        <v>1.05</v>
      </c>
      <c r="G760" s="11">
        <v>1.03</v>
      </c>
      <c r="H760" s="11">
        <v>1.0842337306359404</v>
      </c>
      <c r="I760" s="11">
        <v>0.98999999999999988</v>
      </c>
      <c r="J760" s="11">
        <v>1.1000000000000001</v>
      </c>
      <c r="K760" s="11">
        <v>1.0289999999999999</v>
      </c>
      <c r="L760" s="11">
        <v>1.08</v>
      </c>
      <c r="M760" s="11">
        <v>1.01</v>
      </c>
      <c r="N760" s="11">
        <v>1.1000000000000001</v>
      </c>
      <c r="O760" s="11">
        <v>1.05</v>
      </c>
      <c r="P760" s="11">
        <v>1.07</v>
      </c>
      <c r="Q760" s="11">
        <v>0.95</v>
      </c>
      <c r="R760" s="11">
        <v>1.04</v>
      </c>
      <c r="S760" s="146">
        <v>1</v>
      </c>
      <c r="T760" s="11">
        <v>1.03</v>
      </c>
      <c r="U760" s="11">
        <v>1.01</v>
      </c>
      <c r="V760" s="11">
        <v>1.08</v>
      </c>
      <c r="W760" s="11">
        <v>0.9405</v>
      </c>
      <c r="X760" s="11">
        <v>1.06</v>
      </c>
      <c r="Y760" s="11">
        <v>1.0889172</v>
      </c>
      <c r="Z760" s="146">
        <v>1.22</v>
      </c>
      <c r="AA760" s="11">
        <v>1.0573049038461539</v>
      </c>
      <c r="AB760" s="11">
        <v>0.97505000000000008</v>
      </c>
      <c r="AC760" s="11">
        <v>1.1108</v>
      </c>
      <c r="AD760" s="11">
        <v>0.98999999999999988</v>
      </c>
      <c r="AE760" s="11">
        <v>1.02</v>
      </c>
      <c r="AF760" s="11">
        <v>1.01</v>
      </c>
      <c r="AG760" s="11">
        <v>1.0389000000000002</v>
      </c>
      <c r="AH760" s="150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54</v>
      </c>
    </row>
    <row r="761" spans="1:65">
      <c r="A761" s="30"/>
      <c r="B761" s="19">
        <v>1</v>
      </c>
      <c r="C761" s="9">
        <v>6</v>
      </c>
      <c r="D761" s="11">
        <v>1.06</v>
      </c>
      <c r="E761" s="11">
        <v>1.06</v>
      </c>
      <c r="F761" s="11">
        <v>1.05</v>
      </c>
      <c r="G761" s="11">
        <v>1.04</v>
      </c>
      <c r="H761" s="11">
        <v>1.0871339173788159</v>
      </c>
      <c r="I761" s="11">
        <v>0.98</v>
      </c>
      <c r="J761" s="11">
        <v>1.08</v>
      </c>
      <c r="K761" s="11">
        <v>1.0580000000000001</v>
      </c>
      <c r="L761" s="11">
        <v>1.07</v>
      </c>
      <c r="M761" s="11">
        <v>1.03</v>
      </c>
      <c r="N761" s="11">
        <v>1.1100000000000001</v>
      </c>
      <c r="O761" s="11">
        <v>1.06</v>
      </c>
      <c r="P761" s="11">
        <v>1.06</v>
      </c>
      <c r="Q761" s="11">
        <v>0.97</v>
      </c>
      <c r="R761" s="11">
        <v>1.0549999999999999</v>
      </c>
      <c r="S761" s="146">
        <v>1</v>
      </c>
      <c r="T761" s="11">
        <v>1.06</v>
      </c>
      <c r="U761" s="11">
        <v>1.01</v>
      </c>
      <c r="V761" s="11">
        <v>1.0900000000000001</v>
      </c>
      <c r="W761" s="11">
        <v>1.0550000000000002</v>
      </c>
      <c r="X761" s="11">
        <v>1.05</v>
      </c>
      <c r="Y761" s="11">
        <v>1.0910133000000002</v>
      </c>
      <c r="Z761" s="146">
        <v>1.22</v>
      </c>
      <c r="AA761" s="11">
        <v>1.0903144230769231</v>
      </c>
      <c r="AB761" s="11">
        <v>1.0118499999999999</v>
      </c>
      <c r="AC761" s="11">
        <v>1.1012</v>
      </c>
      <c r="AD761" s="11">
        <v>0.98999999999999988</v>
      </c>
      <c r="AE761" s="11">
        <v>1</v>
      </c>
      <c r="AF761" s="11">
        <v>1.04</v>
      </c>
      <c r="AG761" s="11">
        <v>1.0403</v>
      </c>
      <c r="AH761" s="150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20" t="s">
        <v>275</v>
      </c>
      <c r="C762" s="12"/>
      <c r="D762" s="23">
        <v>1.0661666666666667</v>
      </c>
      <c r="E762" s="23">
        <v>1.05</v>
      </c>
      <c r="F762" s="23">
        <v>1.0900000000000001</v>
      </c>
      <c r="G762" s="23">
        <v>1.0333333333333334</v>
      </c>
      <c r="H762" s="23">
        <v>1.0773001048295268</v>
      </c>
      <c r="I762" s="23">
        <v>0.99333333333333351</v>
      </c>
      <c r="J762" s="23">
        <v>1.0816666666666668</v>
      </c>
      <c r="K762" s="23">
        <v>1.0545</v>
      </c>
      <c r="L762" s="23">
        <v>1.0600000000000003</v>
      </c>
      <c r="M762" s="23">
        <v>1.03</v>
      </c>
      <c r="N762" s="23">
        <v>1.0933333333333333</v>
      </c>
      <c r="O762" s="23">
        <v>1.04</v>
      </c>
      <c r="P762" s="23">
        <v>1.0766666666666669</v>
      </c>
      <c r="Q762" s="23">
        <v>0.995</v>
      </c>
      <c r="R762" s="23">
        <v>1.0466666666666666</v>
      </c>
      <c r="S762" s="23">
        <v>1</v>
      </c>
      <c r="T762" s="23">
        <v>1.0466666666666669</v>
      </c>
      <c r="U762" s="23">
        <v>1.0199999999999998</v>
      </c>
      <c r="V762" s="23">
        <v>1.085</v>
      </c>
      <c r="W762" s="23">
        <v>1.0165833333333334</v>
      </c>
      <c r="X762" s="23">
        <v>1.05</v>
      </c>
      <c r="Y762" s="23">
        <v>1.0908732000000001</v>
      </c>
      <c r="Z762" s="23">
        <v>1.21</v>
      </c>
      <c r="AA762" s="23">
        <v>1.0780633173076919</v>
      </c>
      <c r="AB762" s="23">
        <v>1.0025583333333334</v>
      </c>
      <c r="AC762" s="23">
        <v>1.0911</v>
      </c>
      <c r="AD762" s="23">
        <v>0.97833333333333339</v>
      </c>
      <c r="AE762" s="23">
        <v>1.0143333333333333</v>
      </c>
      <c r="AF762" s="23">
        <v>1.0283333333333333</v>
      </c>
      <c r="AG762" s="23">
        <v>1.0459666666666667</v>
      </c>
      <c r="AH762" s="150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276</v>
      </c>
      <c r="C763" s="29"/>
      <c r="D763" s="11">
        <v>1.0655000000000001</v>
      </c>
      <c r="E763" s="11">
        <v>1.05</v>
      </c>
      <c r="F763" s="11">
        <v>1.085</v>
      </c>
      <c r="G763" s="11">
        <v>1.03</v>
      </c>
      <c r="H763" s="11">
        <v>1.0784026416569521</v>
      </c>
      <c r="I763" s="11">
        <v>0.98999999999999988</v>
      </c>
      <c r="J763" s="11">
        <v>1.085</v>
      </c>
      <c r="K763" s="11">
        <v>1.0575000000000001</v>
      </c>
      <c r="L763" s="11">
        <v>1.06</v>
      </c>
      <c r="M763" s="11">
        <v>1.03</v>
      </c>
      <c r="N763" s="11">
        <v>1.0950000000000002</v>
      </c>
      <c r="O763" s="11">
        <v>1.0449999999999999</v>
      </c>
      <c r="P763" s="11">
        <v>1.0750000000000002</v>
      </c>
      <c r="Q763" s="11">
        <v>1</v>
      </c>
      <c r="R763" s="11">
        <v>1.0474999999999999</v>
      </c>
      <c r="S763" s="11">
        <v>1</v>
      </c>
      <c r="T763" s="11">
        <v>1.0449999999999999</v>
      </c>
      <c r="U763" s="11">
        <v>1.0150000000000001</v>
      </c>
      <c r="V763" s="11">
        <v>1.085</v>
      </c>
      <c r="W763" s="11">
        <v>1.0337499999999999</v>
      </c>
      <c r="X763" s="11">
        <v>1.0550000000000002</v>
      </c>
      <c r="Y763" s="11">
        <v>1.0909440000000001</v>
      </c>
      <c r="Z763" s="11">
        <v>1.2149999999999999</v>
      </c>
      <c r="AA763" s="11">
        <v>1.0828122596153846</v>
      </c>
      <c r="AB763" s="11">
        <v>0.99344999999999994</v>
      </c>
      <c r="AC763" s="11">
        <v>1.0871500000000001</v>
      </c>
      <c r="AD763" s="11">
        <v>0.98999999999999988</v>
      </c>
      <c r="AE763" s="11">
        <v>1.02</v>
      </c>
      <c r="AF763" s="11">
        <v>1.03</v>
      </c>
      <c r="AG763" s="11">
        <v>1.0432000000000001</v>
      </c>
      <c r="AH763" s="150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277</v>
      </c>
      <c r="C764" s="29"/>
      <c r="D764" s="24">
        <v>1.0166939887039103E-2</v>
      </c>
      <c r="E764" s="24">
        <v>1.6733200530681527E-2</v>
      </c>
      <c r="F764" s="24">
        <v>4.1472882706655403E-2</v>
      </c>
      <c r="G764" s="24">
        <v>5.1639777949432277E-3</v>
      </c>
      <c r="H764" s="24">
        <v>9.4028455278656851E-3</v>
      </c>
      <c r="I764" s="24">
        <v>2.0655911179772918E-2</v>
      </c>
      <c r="J764" s="24">
        <v>3.430257521916779E-2</v>
      </c>
      <c r="K764" s="24">
        <v>1.8229097618916914E-2</v>
      </c>
      <c r="L764" s="24">
        <v>1.4142135623730963E-2</v>
      </c>
      <c r="M764" s="24">
        <v>1.2649110640673528E-2</v>
      </c>
      <c r="N764" s="24">
        <v>1.2110601416389978E-2</v>
      </c>
      <c r="O764" s="24">
        <v>1.7888543819998333E-2</v>
      </c>
      <c r="P764" s="24">
        <v>1.3662601021279476E-2</v>
      </c>
      <c r="Q764" s="24">
        <v>3.0822070014844917E-2</v>
      </c>
      <c r="R764" s="24">
        <v>8.1649658092772595E-3</v>
      </c>
      <c r="S764" s="24">
        <v>0</v>
      </c>
      <c r="T764" s="24">
        <v>1.2110601416389977E-2</v>
      </c>
      <c r="U764" s="24">
        <v>2.3664319132398515E-2</v>
      </c>
      <c r="V764" s="24">
        <v>5.4772255750516656E-3</v>
      </c>
      <c r="W764" s="24">
        <v>5.1251747937672058E-2</v>
      </c>
      <c r="X764" s="24">
        <v>1.2649110640673528E-2</v>
      </c>
      <c r="Y764" s="24">
        <v>1.6095640527794882E-3</v>
      </c>
      <c r="Z764" s="24">
        <v>1.2649110640673459E-2</v>
      </c>
      <c r="AA764" s="24">
        <v>1.5716959842214422E-2</v>
      </c>
      <c r="AB764" s="24">
        <v>5.9171905636599777E-2</v>
      </c>
      <c r="AC764" s="24">
        <v>1.2783426770627647E-2</v>
      </c>
      <c r="AD764" s="24">
        <v>2.9268868558020252E-2</v>
      </c>
      <c r="AE764" s="24">
        <v>1.3291601358251269E-2</v>
      </c>
      <c r="AF764" s="24">
        <v>1.6020819787597233E-2</v>
      </c>
      <c r="AG764" s="24">
        <v>9.7778661612167462E-3</v>
      </c>
      <c r="AH764" s="203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4"/>
      <c r="AT764" s="204"/>
      <c r="AU764" s="204"/>
      <c r="AV764" s="204"/>
      <c r="AW764" s="204"/>
      <c r="AX764" s="204"/>
      <c r="AY764" s="204"/>
      <c r="AZ764" s="204"/>
      <c r="BA764" s="204"/>
      <c r="BB764" s="204"/>
      <c r="BC764" s="204"/>
      <c r="BD764" s="204"/>
      <c r="BE764" s="204"/>
      <c r="BF764" s="204"/>
      <c r="BG764" s="204"/>
      <c r="BH764" s="204"/>
      <c r="BI764" s="204"/>
      <c r="BJ764" s="204"/>
      <c r="BK764" s="204"/>
      <c r="BL764" s="204"/>
      <c r="BM764" s="56"/>
    </row>
    <row r="765" spans="1:65">
      <c r="A765" s="30"/>
      <c r="B765" s="3" t="s">
        <v>86</v>
      </c>
      <c r="C765" s="29"/>
      <c r="D765" s="13">
        <v>9.5359761329114612E-3</v>
      </c>
      <c r="E765" s="13">
        <v>1.5936381457791929E-2</v>
      </c>
      <c r="F765" s="13">
        <v>3.8048516244637981E-2</v>
      </c>
      <c r="G765" s="13">
        <v>4.9973978660740907E-3</v>
      </c>
      <c r="H765" s="13">
        <v>8.7281579995331041E-3</v>
      </c>
      <c r="I765" s="13">
        <v>2.0794541456147227E-2</v>
      </c>
      <c r="J765" s="13">
        <v>3.1712704362866981E-2</v>
      </c>
      <c r="K765" s="13">
        <v>1.7286958386834438E-2</v>
      </c>
      <c r="L765" s="13">
        <v>1.3341637380878263E-2</v>
      </c>
      <c r="M765" s="13">
        <v>1.2280689942401482E-2</v>
      </c>
      <c r="N765" s="13">
        <v>1.1076769588161567E-2</v>
      </c>
      <c r="O765" s="13">
        <v>1.7200522903844551E-2</v>
      </c>
      <c r="P765" s="13">
        <v>1.2689722310785889E-2</v>
      </c>
      <c r="Q765" s="13">
        <v>3.0976954788788862E-2</v>
      </c>
      <c r="R765" s="13">
        <v>7.800922747717127E-3</v>
      </c>
      <c r="S765" s="13">
        <v>0</v>
      </c>
      <c r="T765" s="13">
        <v>1.1570638295913989E-2</v>
      </c>
      <c r="U765" s="13">
        <v>2.320031287490051E-2</v>
      </c>
      <c r="V765" s="13">
        <v>5.0481341705545307E-3</v>
      </c>
      <c r="W765" s="13">
        <v>5.0415687781954641E-2</v>
      </c>
      <c r="X765" s="13">
        <v>1.2046772038736693E-2</v>
      </c>
      <c r="Y765" s="13">
        <v>1.4754822584141659E-3</v>
      </c>
      <c r="Z765" s="13">
        <v>1.045381044683757E-2</v>
      </c>
      <c r="AA765" s="13">
        <v>1.4578883809408588E-2</v>
      </c>
      <c r="AB765" s="13">
        <v>5.9020910473970532E-2</v>
      </c>
      <c r="AC765" s="13">
        <v>1.1716090890502838E-2</v>
      </c>
      <c r="AD765" s="13">
        <v>2.9917071779918484E-2</v>
      </c>
      <c r="AE765" s="13">
        <v>1.3103780504355508E-2</v>
      </c>
      <c r="AF765" s="13">
        <v>1.5579403359089692E-2</v>
      </c>
      <c r="AG765" s="13">
        <v>9.3481623007904135E-3</v>
      </c>
      <c r="AH765" s="150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278</v>
      </c>
      <c r="C766" s="29"/>
      <c r="D766" s="13">
        <v>1.6743262458960073E-2</v>
      </c>
      <c r="E766" s="13">
        <v>1.3260205551739457E-3</v>
      </c>
      <c r="F766" s="13">
        <v>3.9471773719180536E-2</v>
      </c>
      <c r="G766" s="13">
        <v>-1.4568043263162078E-2</v>
      </c>
      <c r="H766" s="13">
        <v>2.736059705963978E-2</v>
      </c>
      <c r="I766" s="13">
        <v>-5.2713796427168669E-2</v>
      </c>
      <c r="J766" s="13">
        <v>3.1524741810012635E-2</v>
      </c>
      <c r="K766" s="13">
        <v>5.6174177861245678E-3</v>
      </c>
      <c r="L766" s="13">
        <v>1.0862458846175871E-2</v>
      </c>
      <c r="M766" s="13">
        <v>-1.774685602682935E-2</v>
      </c>
      <c r="N766" s="13">
        <v>4.2650586482847697E-2</v>
      </c>
      <c r="O766" s="13">
        <v>-8.2104177358276464E-3</v>
      </c>
      <c r="P766" s="13">
        <v>2.6756522664511895E-2</v>
      </c>
      <c r="Q766" s="13">
        <v>-5.11243900453352E-2</v>
      </c>
      <c r="R766" s="13">
        <v>-1.8527922084933257E-3</v>
      </c>
      <c r="S766" s="13">
        <v>-4.6356170899834348E-2</v>
      </c>
      <c r="T766" s="13">
        <v>-1.8527922084931037E-3</v>
      </c>
      <c r="U766" s="13">
        <v>-2.7283294317831275E-2</v>
      </c>
      <c r="V766" s="13">
        <v>3.4703554573679796E-2</v>
      </c>
      <c r="W766" s="13">
        <v>-3.0541577400589826E-2</v>
      </c>
      <c r="X766" s="13">
        <v>1.3260205551739457E-3</v>
      </c>
      <c r="Y766" s="13">
        <v>4.0304495510750993E-2</v>
      </c>
      <c r="Z766" s="13">
        <v>0.15390903321120031</v>
      </c>
      <c r="AA766" s="13">
        <v>2.8088429929734149E-2</v>
      </c>
      <c r="AB766" s="13">
        <v>-4.3916432103719649E-2</v>
      </c>
      <c r="AC766" s="13">
        <v>4.0520781931190797E-2</v>
      </c>
      <c r="AD766" s="13">
        <v>-6.7018453863671223E-2</v>
      </c>
      <c r="AE766" s="13">
        <v>-3.2687276016065359E-2</v>
      </c>
      <c r="AF766" s="13">
        <v>-1.9336262408663041E-2</v>
      </c>
      <c r="AG766" s="13">
        <v>-2.5203428888633805E-3</v>
      </c>
      <c r="AH766" s="150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279</v>
      </c>
      <c r="C767" s="47"/>
      <c r="D767" s="45">
        <v>0.39</v>
      </c>
      <c r="E767" s="45">
        <v>0</v>
      </c>
      <c r="F767" s="45">
        <v>0.96</v>
      </c>
      <c r="G767" s="45">
        <v>0.4</v>
      </c>
      <c r="H767" s="45">
        <v>0.66</v>
      </c>
      <c r="I767" s="45">
        <v>1.36</v>
      </c>
      <c r="J767" s="45">
        <v>0.76</v>
      </c>
      <c r="K767" s="45">
        <v>0.11</v>
      </c>
      <c r="L767" s="45">
        <v>0.24</v>
      </c>
      <c r="M767" s="45">
        <v>0.48</v>
      </c>
      <c r="N767" s="45">
        <v>1.04</v>
      </c>
      <c r="O767" s="45">
        <v>0.24</v>
      </c>
      <c r="P767" s="45">
        <v>0.64</v>
      </c>
      <c r="Q767" s="45">
        <v>1.32</v>
      </c>
      <c r="R767" s="45">
        <v>0.08</v>
      </c>
      <c r="S767" s="45" t="s">
        <v>280</v>
      </c>
      <c r="T767" s="45">
        <v>0.08</v>
      </c>
      <c r="U767" s="45">
        <v>0.72</v>
      </c>
      <c r="V767" s="45">
        <v>0.84</v>
      </c>
      <c r="W767" s="45">
        <v>0.8</v>
      </c>
      <c r="X767" s="45">
        <v>0</v>
      </c>
      <c r="Y767" s="45">
        <v>0.98</v>
      </c>
      <c r="Z767" s="45">
        <v>3.84</v>
      </c>
      <c r="AA767" s="45">
        <v>0.67</v>
      </c>
      <c r="AB767" s="45">
        <v>1.1399999999999999</v>
      </c>
      <c r="AC767" s="45">
        <v>0.99</v>
      </c>
      <c r="AD767" s="45">
        <v>1.72</v>
      </c>
      <c r="AE767" s="45">
        <v>0.86</v>
      </c>
      <c r="AF767" s="45">
        <v>0.52</v>
      </c>
      <c r="AG767" s="45">
        <v>0.1</v>
      </c>
      <c r="AH767" s="150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 t="s">
        <v>328</v>
      </c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BM768" s="55"/>
    </row>
    <row r="769" spans="1:65">
      <c r="BM769" s="55"/>
    </row>
    <row r="770" spans="1:65" ht="15">
      <c r="B770" s="8" t="s">
        <v>563</v>
      </c>
      <c r="BM770" s="28" t="s">
        <v>66</v>
      </c>
    </row>
    <row r="771" spans="1:65" ht="15">
      <c r="A771" s="25" t="s">
        <v>6</v>
      </c>
      <c r="B771" s="18" t="s">
        <v>111</v>
      </c>
      <c r="C771" s="15" t="s">
        <v>112</v>
      </c>
      <c r="D771" s="16" t="s">
        <v>228</v>
      </c>
      <c r="E771" s="17" t="s">
        <v>228</v>
      </c>
      <c r="F771" s="17" t="s">
        <v>228</v>
      </c>
      <c r="G771" s="17" t="s">
        <v>228</v>
      </c>
      <c r="H771" s="17" t="s">
        <v>228</v>
      </c>
      <c r="I771" s="17" t="s">
        <v>228</v>
      </c>
      <c r="J771" s="17" t="s">
        <v>228</v>
      </c>
      <c r="K771" s="17" t="s">
        <v>228</v>
      </c>
      <c r="L771" s="17" t="s">
        <v>228</v>
      </c>
      <c r="M771" s="17" t="s">
        <v>228</v>
      </c>
      <c r="N771" s="17" t="s">
        <v>228</v>
      </c>
      <c r="O771" s="17" t="s">
        <v>228</v>
      </c>
      <c r="P771" s="17" t="s">
        <v>228</v>
      </c>
      <c r="Q771" s="17" t="s">
        <v>228</v>
      </c>
      <c r="R771" s="17" t="s">
        <v>228</v>
      </c>
      <c r="S771" s="17" t="s">
        <v>228</v>
      </c>
      <c r="T771" s="17" t="s">
        <v>228</v>
      </c>
      <c r="U771" s="17" t="s">
        <v>228</v>
      </c>
      <c r="V771" s="17" t="s">
        <v>228</v>
      </c>
      <c r="W771" s="17" t="s">
        <v>228</v>
      </c>
      <c r="X771" s="17" t="s">
        <v>228</v>
      </c>
      <c r="Y771" s="17" t="s">
        <v>228</v>
      </c>
      <c r="Z771" s="17" t="s">
        <v>228</v>
      </c>
      <c r="AA771" s="17" t="s">
        <v>228</v>
      </c>
      <c r="AB771" s="17" t="s">
        <v>228</v>
      </c>
      <c r="AC771" s="17" t="s">
        <v>228</v>
      </c>
      <c r="AD771" s="17" t="s">
        <v>228</v>
      </c>
      <c r="AE771" s="17" t="s">
        <v>228</v>
      </c>
      <c r="AF771" s="17" t="s">
        <v>228</v>
      </c>
      <c r="AG771" s="17" t="s">
        <v>228</v>
      </c>
      <c r="AH771" s="150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</v>
      </c>
    </row>
    <row r="772" spans="1:65">
      <c r="A772" s="30"/>
      <c r="B772" s="19" t="s">
        <v>229</v>
      </c>
      <c r="C772" s="9" t="s">
        <v>229</v>
      </c>
      <c r="D772" s="148" t="s">
        <v>231</v>
      </c>
      <c r="E772" s="149" t="s">
        <v>232</v>
      </c>
      <c r="F772" s="149" t="s">
        <v>233</v>
      </c>
      <c r="G772" s="149" t="s">
        <v>234</v>
      </c>
      <c r="H772" s="149" t="s">
        <v>235</v>
      </c>
      <c r="I772" s="149" t="s">
        <v>236</v>
      </c>
      <c r="J772" s="149" t="s">
        <v>237</v>
      </c>
      <c r="K772" s="149" t="s">
        <v>238</v>
      </c>
      <c r="L772" s="149" t="s">
        <v>239</v>
      </c>
      <c r="M772" s="149" t="s">
        <v>240</v>
      </c>
      <c r="N772" s="149" t="s">
        <v>241</v>
      </c>
      <c r="O772" s="149" t="s">
        <v>242</v>
      </c>
      <c r="P772" s="149" t="s">
        <v>243</v>
      </c>
      <c r="Q772" s="149" t="s">
        <v>245</v>
      </c>
      <c r="R772" s="149" t="s">
        <v>246</v>
      </c>
      <c r="S772" s="149" t="s">
        <v>248</v>
      </c>
      <c r="T772" s="149" t="s">
        <v>249</v>
      </c>
      <c r="U772" s="149" t="s">
        <v>304</v>
      </c>
      <c r="V772" s="149" t="s">
        <v>251</v>
      </c>
      <c r="W772" s="149" t="s">
        <v>252</v>
      </c>
      <c r="X772" s="149" t="s">
        <v>253</v>
      </c>
      <c r="Y772" s="149" t="s">
        <v>256</v>
      </c>
      <c r="Z772" s="149" t="s">
        <v>258</v>
      </c>
      <c r="AA772" s="149" t="s">
        <v>305</v>
      </c>
      <c r="AB772" s="149" t="s">
        <v>260</v>
      </c>
      <c r="AC772" s="149" t="s">
        <v>261</v>
      </c>
      <c r="AD772" s="149" t="s">
        <v>262</v>
      </c>
      <c r="AE772" s="149" t="s">
        <v>266</v>
      </c>
      <c r="AF772" s="149" t="s">
        <v>267</v>
      </c>
      <c r="AG772" s="149" t="s">
        <v>268</v>
      </c>
      <c r="AH772" s="150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 t="s">
        <v>3</v>
      </c>
    </row>
    <row r="773" spans="1:65">
      <c r="A773" s="30"/>
      <c r="B773" s="19"/>
      <c r="C773" s="9"/>
      <c r="D773" s="10" t="s">
        <v>306</v>
      </c>
      <c r="E773" s="11" t="s">
        <v>307</v>
      </c>
      <c r="F773" s="11" t="s">
        <v>307</v>
      </c>
      <c r="G773" s="11" t="s">
        <v>306</v>
      </c>
      <c r="H773" s="11" t="s">
        <v>115</v>
      </c>
      <c r="I773" s="11" t="s">
        <v>307</v>
      </c>
      <c r="J773" s="11" t="s">
        <v>115</v>
      </c>
      <c r="K773" s="11" t="s">
        <v>306</v>
      </c>
      <c r="L773" s="11" t="s">
        <v>307</v>
      </c>
      <c r="M773" s="11" t="s">
        <v>307</v>
      </c>
      <c r="N773" s="11" t="s">
        <v>307</v>
      </c>
      <c r="O773" s="11" t="s">
        <v>307</v>
      </c>
      <c r="P773" s="11" t="s">
        <v>307</v>
      </c>
      <c r="Q773" s="11" t="s">
        <v>307</v>
      </c>
      <c r="R773" s="11" t="s">
        <v>306</v>
      </c>
      <c r="S773" s="11" t="s">
        <v>306</v>
      </c>
      <c r="T773" s="11" t="s">
        <v>307</v>
      </c>
      <c r="U773" s="11" t="s">
        <v>307</v>
      </c>
      <c r="V773" s="11" t="s">
        <v>115</v>
      </c>
      <c r="W773" s="11" t="s">
        <v>115</v>
      </c>
      <c r="X773" s="11" t="s">
        <v>306</v>
      </c>
      <c r="Y773" s="11" t="s">
        <v>306</v>
      </c>
      <c r="Z773" s="11" t="s">
        <v>115</v>
      </c>
      <c r="AA773" s="11" t="s">
        <v>306</v>
      </c>
      <c r="AB773" s="11" t="s">
        <v>306</v>
      </c>
      <c r="AC773" s="11" t="s">
        <v>306</v>
      </c>
      <c r="AD773" s="11" t="s">
        <v>115</v>
      </c>
      <c r="AE773" s="11" t="s">
        <v>306</v>
      </c>
      <c r="AF773" s="11" t="s">
        <v>306</v>
      </c>
      <c r="AG773" s="11" t="s">
        <v>306</v>
      </c>
      <c r="AH773" s="150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0</v>
      </c>
    </row>
    <row r="774" spans="1:65">
      <c r="A774" s="30"/>
      <c r="B774" s="19"/>
      <c r="C774" s="9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150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8">
        <v>1</v>
      </c>
      <c r="C775" s="14">
        <v>1</v>
      </c>
      <c r="D775" s="211">
        <v>74.53</v>
      </c>
      <c r="E775" s="211">
        <v>74.599999999999994</v>
      </c>
      <c r="F775" s="211">
        <v>86.21</v>
      </c>
      <c r="G775" s="211">
        <v>69.42</v>
      </c>
      <c r="H775" s="211">
        <v>76.429121132201843</v>
      </c>
      <c r="I775" s="212">
        <v>11.6</v>
      </c>
      <c r="J775" s="211">
        <v>73</v>
      </c>
      <c r="K775" s="211">
        <v>67</v>
      </c>
      <c r="L775" s="212">
        <v>82.7</v>
      </c>
      <c r="M775" s="211">
        <v>79.2</v>
      </c>
      <c r="N775" s="211">
        <v>75.599999999999994</v>
      </c>
      <c r="O775" s="211">
        <v>76.8</v>
      </c>
      <c r="P775" s="211">
        <v>82</v>
      </c>
      <c r="Q775" s="211">
        <v>75.14</v>
      </c>
      <c r="R775" s="211">
        <v>75.3</v>
      </c>
      <c r="S775" s="211">
        <v>77.8</v>
      </c>
      <c r="T775" s="211">
        <v>76.7</v>
      </c>
      <c r="U775" s="212">
        <v>87.2</v>
      </c>
      <c r="V775" s="211">
        <v>74.319999999999993</v>
      </c>
      <c r="W775" s="211">
        <v>74.088800000000006</v>
      </c>
      <c r="X775" s="212">
        <v>62.749999999999993</v>
      </c>
      <c r="Y775" s="211">
        <v>71.881122329913197</v>
      </c>
      <c r="Z775" s="211">
        <v>70.000000000000014</v>
      </c>
      <c r="AA775" s="212">
        <v>63.907611308055401</v>
      </c>
      <c r="AB775" s="232">
        <v>80.550000000000011</v>
      </c>
      <c r="AC775" s="211">
        <v>69.16</v>
      </c>
      <c r="AD775" s="212">
        <v>63</v>
      </c>
      <c r="AE775" s="211">
        <v>66</v>
      </c>
      <c r="AF775" s="211">
        <v>76.5</v>
      </c>
      <c r="AG775" s="211">
        <v>74.319999999999993</v>
      </c>
      <c r="AH775" s="213"/>
      <c r="AI775" s="214"/>
      <c r="AJ775" s="214"/>
      <c r="AK775" s="214"/>
      <c r="AL775" s="214"/>
      <c r="AM775" s="214"/>
      <c r="AN775" s="214"/>
      <c r="AO775" s="214"/>
      <c r="AP775" s="214"/>
      <c r="AQ775" s="214"/>
      <c r="AR775" s="214"/>
      <c r="AS775" s="214"/>
      <c r="AT775" s="214"/>
      <c r="AU775" s="214"/>
      <c r="AV775" s="214"/>
      <c r="AW775" s="214"/>
      <c r="AX775" s="214"/>
      <c r="AY775" s="214"/>
      <c r="AZ775" s="214"/>
      <c r="BA775" s="214"/>
      <c r="BB775" s="214"/>
      <c r="BC775" s="214"/>
      <c r="BD775" s="214"/>
      <c r="BE775" s="214"/>
      <c r="BF775" s="214"/>
      <c r="BG775" s="214"/>
      <c r="BH775" s="214"/>
      <c r="BI775" s="214"/>
      <c r="BJ775" s="214"/>
      <c r="BK775" s="214"/>
      <c r="BL775" s="214"/>
      <c r="BM775" s="215">
        <v>1</v>
      </c>
    </row>
    <row r="776" spans="1:65">
      <c r="A776" s="30"/>
      <c r="B776" s="19">
        <v>1</v>
      </c>
      <c r="C776" s="9">
        <v>2</v>
      </c>
      <c r="D776" s="216">
        <v>71.209999999999994</v>
      </c>
      <c r="E776" s="216">
        <v>74.099999999999994</v>
      </c>
      <c r="F776" s="216">
        <v>80.739999999999995</v>
      </c>
      <c r="G776" s="216">
        <v>71.84</v>
      </c>
      <c r="H776" s="216">
        <v>75.192321842113742</v>
      </c>
      <c r="I776" s="217">
        <v>13.8</v>
      </c>
      <c r="J776" s="216">
        <v>71</v>
      </c>
      <c r="K776" s="216">
        <v>67</v>
      </c>
      <c r="L776" s="217">
        <v>82.8</v>
      </c>
      <c r="M776" s="216">
        <v>81.3</v>
      </c>
      <c r="N776" s="216">
        <v>74.5</v>
      </c>
      <c r="O776" s="216">
        <v>74.900000000000006</v>
      </c>
      <c r="P776" s="216">
        <v>77.599999999999994</v>
      </c>
      <c r="Q776" s="216">
        <v>75.22</v>
      </c>
      <c r="R776" s="216">
        <v>74.7</v>
      </c>
      <c r="S776" s="216">
        <v>79.3</v>
      </c>
      <c r="T776" s="216">
        <v>79</v>
      </c>
      <c r="U776" s="217">
        <v>86</v>
      </c>
      <c r="V776" s="216">
        <v>74.290000000000006</v>
      </c>
      <c r="W776" s="216">
        <v>75.177800000000005</v>
      </c>
      <c r="X776" s="217">
        <v>65.040000000000006</v>
      </c>
      <c r="Y776" s="216">
        <v>71.500907063923805</v>
      </c>
      <c r="Z776" s="216">
        <v>75</v>
      </c>
      <c r="AA776" s="217">
        <v>64.2983505523015</v>
      </c>
      <c r="AB776" s="216">
        <v>72.099999999999994</v>
      </c>
      <c r="AC776" s="216">
        <v>73.44</v>
      </c>
      <c r="AD776" s="217">
        <v>62</v>
      </c>
      <c r="AE776" s="216">
        <v>69.400000000000006</v>
      </c>
      <c r="AF776" s="216">
        <v>73.25</v>
      </c>
      <c r="AG776" s="216">
        <v>76.97</v>
      </c>
      <c r="AH776" s="213"/>
      <c r="AI776" s="214"/>
      <c r="AJ776" s="214"/>
      <c r="AK776" s="214"/>
      <c r="AL776" s="214"/>
      <c r="AM776" s="214"/>
      <c r="AN776" s="214"/>
      <c r="AO776" s="214"/>
      <c r="AP776" s="214"/>
      <c r="AQ776" s="214"/>
      <c r="AR776" s="214"/>
      <c r="AS776" s="214"/>
      <c r="AT776" s="214"/>
      <c r="AU776" s="214"/>
      <c r="AV776" s="214"/>
      <c r="AW776" s="214"/>
      <c r="AX776" s="214"/>
      <c r="AY776" s="214"/>
      <c r="AZ776" s="214"/>
      <c r="BA776" s="214"/>
      <c r="BB776" s="214"/>
      <c r="BC776" s="214"/>
      <c r="BD776" s="214"/>
      <c r="BE776" s="214"/>
      <c r="BF776" s="214"/>
      <c r="BG776" s="214"/>
      <c r="BH776" s="214"/>
      <c r="BI776" s="214"/>
      <c r="BJ776" s="214"/>
      <c r="BK776" s="214"/>
      <c r="BL776" s="214"/>
      <c r="BM776" s="215">
        <v>32</v>
      </c>
    </row>
    <row r="777" spans="1:65">
      <c r="A777" s="30"/>
      <c r="B777" s="19">
        <v>1</v>
      </c>
      <c r="C777" s="9">
        <v>3</v>
      </c>
      <c r="D777" s="216">
        <v>73.290000000000006</v>
      </c>
      <c r="E777" s="216">
        <v>72.8</v>
      </c>
      <c r="F777" s="216">
        <v>84.76</v>
      </c>
      <c r="G777" s="216">
        <v>71.77</v>
      </c>
      <c r="H777" s="216">
        <v>73.610614471816433</v>
      </c>
      <c r="I777" s="217">
        <v>14.3</v>
      </c>
      <c r="J777" s="216">
        <v>74</v>
      </c>
      <c r="K777" s="216">
        <v>69</v>
      </c>
      <c r="L777" s="217">
        <v>82.8</v>
      </c>
      <c r="M777" s="216">
        <v>80.599999999999994</v>
      </c>
      <c r="N777" s="216">
        <v>77</v>
      </c>
      <c r="O777" s="216">
        <v>74.2</v>
      </c>
      <c r="P777" s="216">
        <v>80.7</v>
      </c>
      <c r="Q777" s="216">
        <v>75.02</v>
      </c>
      <c r="R777" s="216">
        <v>74.400000000000006</v>
      </c>
      <c r="S777" s="216">
        <v>80.400000000000006</v>
      </c>
      <c r="T777" s="216">
        <v>76.599999999999994</v>
      </c>
      <c r="U777" s="217">
        <v>83.7</v>
      </c>
      <c r="V777" s="216">
        <v>73.790000000000006</v>
      </c>
      <c r="W777" s="216">
        <v>74.0458</v>
      </c>
      <c r="X777" s="217">
        <v>62</v>
      </c>
      <c r="Y777" s="216">
        <v>71.942055718961001</v>
      </c>
      <c r="Z777" s="216">
        <v>73</v>
      </c>
      <c r="AA777" s="217">
        <v>67.292305186793499</v>
      </c>
      <c r="AB777" s="216">
        <v>75.550000000000011</v>
      </c>
      <c r="AC777" s="216">
        <v>75.8</v>
      </c>
      <c r="AD777" s="217">
        <v>62</v>
      </c>
      <c r="AE777" s="216">
        <v>66.400000000000006</v>
      </c>
      <c r="AF777" s="216">
        <v>75.13</v>
      </c>
      <c r="AG777" s="216">
        <v>76.27</v>
      </c>
      <c r="AH777" s="213"/>
      <c r="AI777" s="214"/>
      <c r="AJ777" s="214"/>
      <c r="AK777" s="214"/>
      <c r="AL777" s="214"/>
      <c r="AM777" s="214"/>
      <c r="AN777" s="214"/>
      <c r="AO777" s="214"/>
      <c r="AP777" s="214"/>
      <c r="AQ777" s="214"/>
      <c r="AR777" s="214"/>
      <c r="AS777" s="214"/>
      <c r="AT777" s="214"/>
      <c r="AU777" s="214"/>
      <c r="AV777" s="214"/>
      <c r="AW777" s="214"/>
      <c r="AX777" s="214"/>
      <c r="AY777" s="214"/>
      <c r="AZ777" s="214"/>
      <c r="BA777" s="214"/>
      <c r="BB777" s="214"/>
      <c r="BC777" s="214"/>
      <c r="BD777" s="214"/>
      <c r="BE777" s="214"/>
      <c r="BF777" s="214"/>
      <c r="BG777" s="214"/>
      <c r="BH777" s="214"/>
      <c r="BI777" s="214"/>
      <c r="BJ777" s="214"/>
      <c r="BK777" s="214"/>
      <c r="BL777" s="214"/>
      <c r="BM777" s="215">
        <v>16</v>
      </c>
    </row>
    <row r="778" spans="1:65">
      <c r="A778" s="30"/>
      <c r="B778" s="19">
        <v>1</v>
      </c>
      <c r="C778" s="9">
        <v>4</v>
      </c>
      <c r="D778" s="216">
        <v>74.13</v>
      </c>
      <c r="E778" s="216">
        <v>74.5</v>
      </c>
      <c r="F778" s="216">
        <v>81.819999999999993</v>
      </c>
      <c r="G778" s="216">
        <v>73.150000000000006</v>
      </c>
      <c r="H778" s="216">
        <v>73.476786799261035</v>
      </c>
      <c r="I778" s="217">
        <v>11.9</v>
      </c>
      <c r="J778" s="216">
        <v>69</v>
      </c>
      <c r="K778" s="216">
        <v>66</v>
      </c>
      <c r="L778" s="217">
        <v>82.6</v>
      </c>
      <c r="M778" s="216">
        <v>81.8</v>
      </c>
      <c r="N778" s="216">
        <v>74.3</v>
      </c>
      <c r="O778" s="216">
        <v>75.8</v>
      </c>
      <c r="P778" s="216">
        <v>79.3</v>
      </c>
      <c r="Q778" s="216">
        <v>72.37</v>
      </c>
      <c r="R778" s="216">
        <v>74.599999999999994</v>
      </c>
      <c r="S778" s="216">
        <v>78.5</v>
      </c>
      <c r="T778" s="216">
        <v>78.3</v>
      </c>
      <c r="U778" s="217">
        <v>82.5</v>
      </c>
      <c r="V778" s="216">
        <v>74.34</v>
      </c>
      <c r="W778" s="216">
        <v>75.022999999999996</v>
      </c>
      <c r="X778" s="217">
        <v>62.03</v>
      </c>
      <c r="Y778" s="216">
        <v>71.963835344367695</v>
      </c>
      <c r="Z778" s="216">
        <v>73</v>
      </c>
      <c r="AA778" s="217">
        <v>66.608695679936901</v>
      </c>
      <c r="AB778" s="216">
        <v>74.150000000000006</v>
      </c>
      <c r="AC778" s="216">
        <v>76.66</v>
      </c>
      <c r="AD778" s="217">
        <v>60</v>
      </c>
      <c r="AE778" s="216">
        <v>66.7</v>
      </c>
      <c r="AF778" s="216">
        <v>76.14</v>
      </c>
      <c r="AG778" s="216">
        <v>76.13</v>
      </c>
      <c r="AH778" s="213"/>
      <c r="AI778" s="214"/>
      <c r="AJ778" s="214"/>
      <c r="AK778" s="214"/>
      <c r="AL778" s="214"/>
      <c r="AM778" s="214"/>
      <c r="AN778" s="214"/>
      <c r="AO778" s="214"/>
      <c r="AP778" s="214"/>
      <c r="AQ778" s="214"/>
      <c r="AR778" s="214"/>
      <c r="AS778" s="214"/>
      <c r="AT778" s="214"/>
      <c r="AU778" s="214"/>
      <c r="AV778" s="214"/>
      <c r="AW778" s="214"/>
      <c r="AX778" s="214"/>
      <c r="AY778" s="214"/>
      <c r="AZ778" s="214"/>
      <c r="BA778" s="214"/>
      <c r="BB778" s="214"/>
      <c r="BC778" s="214"/>
      <c r="BD778" s="214"/>
      <c r="BE778" s="214"/>
      <c r="BF778" s="214"/>
      <c r="BG778" s="214"/>
      <c r="BH778" s="214"/>
      <c r="BI778" s="214"/>
      <c r="BJ778" s="214"/>
      <c r="BK778" s="214"/>
      <c r="BL778" s="214"/>
      <c r="BM778" s="215">
        <v>74.79710049850712</v>
      </c>
    </row>
    <row r="779" spans="1:65">
      <c r="A779" s="30"/>
      <c r="B779" s="19">
        <v>1</v>
      </c>
      <c r="C779" s="9">
        <v>5</v>
      </c>
      <c r="D779" s="216">
        <v>72.16</v>
      </c>
      <c r="E779" s="218">
        <v>79.7</v>
      </c>
      <c r="F779" s="216">
        <v>79.56</v>
      </c>
      <c r="G779" s="216">
        <v>73.52</v>
      </c>
      <c r="H779" s="216">
        <v>76.090494615307236</v>
      </c>
      <c r="I779" s="217">
        <v>14.8</v>
      </c>
      <c r="J779" s="216">
        <v>68</v>
      </c>
      <c r="K779" s="216">
        <v>66</v>
      </c>
      <c r="L779" s="217">
        <v>83.3</v>
      </c>
      <c r="M779" s="216">
        <v>78.2</v>
      </c>
      <c r="N779" s="216">
        <v>76.5</v>
      </c>
      <c r="O779" s="216">
        <v>77.2</v>
      </c>
      <c r="P779" s="216">
        <v>77.400000000000006</v>
      </c>
      <c r="Q779" s="216">
        <v>72.87</v>
      </c>
      <c r="R779" s="216">
        <v>74.599999999999994</v>
      </c>
      <c r="S779" s="216">
        <v>82.3</v>
      </c>
      <c r="T779" s="216">
        <v>76.099999999999994</v>
      </c>
      <c r="U779" s="217">
        <v>84.1</v>
      </c>
      <c r="V779" s="216">
        <v>73.739999999999995</v>
      </c>
      <c r="W779" s="216">
        <v>72.624600000000001</v>
      </c>
      <c r="X779" s="217">
        <v>63.4</v>
      </c>
      <c r="Y779" s="216">
        <v>71.9795144705148</v>
      </c>
      <c r="Z779" s="216">
        <v>75</v>
      </c>
      <c r="AA779" s="217">
        <v>62.1263760047472</v>
      </c>
      <c r="AB779" s="216">
        <v>73.900000000000006</v>
      </c>
      <c r="AC779" s="216">
        <v>75.75</v>
      </c>
      <c r="AD779" s="217">
        <v>63</v>
      </c>
      <c r="AE779" s="216">
        <v>68.3</v>
      </c>
      <c r="AF779" s="216">
        <v>75.11</v>
      </c>
      <c r="AG779" s="216">
        <v>75.73</v>
      </c>
      <c r="AH779" s="213"/>
      <c r="AI779" s="214"/>
      <c r="AJ779" s="214"/>
      <c r="AK779" s="214"/>
      <c r="AL779" s="214"/>
      <c r="AM779" s="214"/>
      <c r="AN779" s="214"/>
      <c r="AO779" s="214"/>
      <c r="AP779" s="214"/>
      <c r="AQ779" s="214"/>
      <c r="AR779" s="214"/>
      <c r="AS779" s="214"/>
      <c r="AT779" s="214"/>
      <c r="AU779" s="214"/>
      <c r="AV779" s="214"/>
      <c r="AW779" s="214"/>
      <c r="AX779" s="214"/>
      <c r="AY779" s="214"/>
      <c r="AZ779" s="214"/>
      <c r="BA779" s="214"/>
      <c r="BB779" s="214"/>
      <c r="BC779" s="214"/>
      <c r="BD779" s="214"/>
      <c r="BE779" s="214"/>
      <c r="BF779" s="214"/>
      <c r="BG779" s="214"/>
      <c r="BH779" s="214"/>
      <c r="BI779" s="214"/>
      <c r="BJ779" s="214"/>
      <c r="BK779" s="214"/>
      <c r="BL779" s="214"/>
      <c r="BM779" s="215">
        <v>55</v>
      </c>
    </row>
    <row r="780" spans="1:65">
      <c r="A780" s="30"/>
      <c r="B780" s="19">
        <v>1</v>
      </c>
      <c r="C780" s="9">
        <v>6</v>
      </c>
      <c r="D780" s="216">
        <v>74.099999999999994</v>
      </c>
      <c r="E780" s="216">
        <v>74.2</v>
      </c>
      <c r="F780" s="216">
        <v>79.650000000000006</v>
      </c>
      <c r="G780" s="216">
        <v>71.930000000000007</v>
      </c>
      <c r="H780" s="216">
        <v>75.652473669310737</v>
      </c>
      <c r="I780" s="217">
        <v>18</v>
      </c>
      <c r="J780" s="216">
        <v>77</v>
      </c>
      <c r="K780" s="216">
        <v>65</v>
      </c>
      <c r="L780" s="217">
        <v>82.7</v>
      </c>
      <c r="M780" s="216">
        <v>80.400000000000006</v>
      </c>
      <c r="N780" s="216">
        <v>76.8</v>
      </c>
      <c r="O780" s="216">
        <v>78.5</v>
      </c>
      <c r="P780" s="216">
        <v>80.599999999999994</v>
      </c>
      <c r="Q780" s="216">
        <v>72.930000000000007</v>
      </c>
      <c r="R780" s="216">
        <v>75.3</v>
      </c>
      <c r="S780" s="216">
        <v>80.7</v>
      </c>
      <c r="T780" s="216">
        <v>79</v>
      </c>
      <c r="U780" s="217">
        <v>83.7</v>
      </c>
      <c r="V780" s="216">
        <v>74.16</v>
      </c>
      <c r="W780" s="216">
        <v>75.116100000000003</v>
      </c>
      <c r="X780" s="217">
        <v>60.29</v>
      </c>
      <c r="Y780" s="216">
        <v>71.907124327334898</v>
      </c>
      <c r="Z780" s="216">
        <v>75</v>
      </c>
      <c r="AA780" s="217">
        <v>67.1751702639325</v>
      </c>
      <c r="AB780" s="216">
        <v>73.55</v>
      </c>
      <c r="AC780" s="216">
        <v>81.08</v>
      </c>
      <c r="AD780" s="217">
        <v>63</v>
      </c>
      <c r="AE780" s="216">
        <v>66.8</v>
      </c>
      <c r="AF780" s="216">
        <v>77.319999999999993</v>
      </c>
      <c r="AG780" s="216">
        <v>77.599999999999994</v>
      </c>
      <c r="AH780" s="213"/>
      <c r="AI780" s="214"/>
      <c r="AJ780" s="214"/>
      <c r="AK780" s="214"/>
      <c r="AL780" s="214"/>
      <c r="AM780" s="214"/>
      <c r="AN780" s="214"/>
      <c r="AO780" s="214"/>
      <c r="AP780" s="214"/>
      <c r="AQ780" s="214"/>
      <c r="AR780" s="214"/>
      <c r="AS780" s="214"/>
      <c r="AT780" s="214"/>
      <c r="AU780" s="214"/>
      <c r="AV780" s="214"/>
      <c r="AW780" s="214"/>
      <c r="AX780" s="214"/>
      <c r="AY780" s="214"/>
      <c r="AZ780" s="214"/>
      <c r="BA780" s="214"/>
      <c r="BB780" s="214"/>
      <c r="BC780" s="214"/>
      <c r="BD780" s="214"/>
      <c r="BE780" s="214"/>
      <c r="BF780" s="214"/>
      <c r="BG780" s="214"/>
      <c r="BH780" s="214"/>
      <c r="BI780" s="214"/>
      <c r="BJ780" s="214"/>
      <c r="BK780" s="214"/>
      <c r="BL780" s="214"/>
      <c r="BM780" s="219"/>
    </row>
    <row r="781" spans="1:65">
      <c r="A781" s="30"/>
      <c r="B781" s="20" t="s">
        <v>275</v>
      </c>
      <c r="C781" s="12"/>
      <c r="D781" s="220">
        <v>73.236666666666679</v>
      </c>
      <c r="E781" s="220">
        <v>74.983333333333334</v>
      </c>
      <c r="F781" s="220">
        <v>82.123333333333335</v>
      </c>
      <c r="G781" s="220">
        <v>71.938333333333318</v>
      </c>
      <c r="H781" s="220">
        <v>75.075302088335164</v>
      </c>
      <c r="I781" s="220">
        <v>14.066666666666668</v>
      </c>
      <c r="J781" s="220">
        <v>72</v>
      </c>
      <c r="K781" s="220">
        <v>66.666666666666671</v>
      </c>
      <c r="L781" s="220">
        <v>82.816666666666663</v>
      </c>
      <c r="M781" s="220">
        <v>80.25</v>
      </c>
      <c r="N781" s="220">
        <v>75.783333333333331</v>
      </c>
      <c r="O781" s="220">
        <v>76.233333333333334</v>
      </c>
      <c r="P781" s="220">
        <v>79.600000000000009</v>
      </c>
      <c r="Q781" s="220">
        <v>73.924999999999997</v>
      </c>
      <c r="R781" s="220">
        <v>74.816666666666677</v>
      </c>
      <c r="S781" s="220">
        <v>79.833333333333329</v>
      </c>
      <c r="T781" s="220">
        <v>77.61666666666666</v>
      </c>
      <c r="U781" s="220">
        <v>84.533333333333331</v>
      </c>
      <c r="V781" s="220">
        <v>74.106666666666669</v>
      </c>
      <c r="W781" s="220">
        <v>74.346016666666671</v>
      </c>
      <c r="X781" s="220">
        <v>62.585000000000001</v>
      </c>
      <c r="Y781" s="220">
        <v>71.862426542502561</v>
      </c>
      <c r="Z781" s="220">
        <v>73.5</v>
      </c>
      <c r="AA781" s="220">
        <v>65.234751499294504</v>
      </c>
      <c r="AB781" s="220">
        <v>74.966666666666669</v>
      </c>
      <c r="AC781" s="220">
        <v>75.314999999999984</v>
      </c>
      <c r="AD781" s="220">
        <v>62.166666666666664</v>
      </c>
      <c r="AE781" s="220">
        <v>67.266666666666666</v>
      </c>
      <c r="AF781" s="220">
        <v>75.575000000000003</v>
      </c>
      <c r="AG781" s="220">
        <v>76.17</v>
      </c>
      <c r="AH781" s="213"/>
      <c r="AI781" s="214"/>
      <c r="AJ781" s="214"/>
      <c r="AK781" s="214"/>
      <c r="AL781" s="214"/>
      <c r="AM781" s="214"/>
      <c r="AN781" s="214"/>
      <c r="AO781" s="214"/>
      <c r="AP781" s="214"/>
      <c r="AQ781" s="214"/>
      <c r="AR781" s="214"/>
      <c r="AS781" s="214"/>
      <c r="AT781" s="214"/>
      <c r="AU781" s="214"/>
      <c r="AV781" s="214"/>
      <c r="AW781" s="214"/>
      <c r="AX781" s="214"/>
      <c r="AY781" s="214"/>
      <c r="AZ781" s="214"/>
      <c r="BA781" s="214"/>
      <c r="BB781" s="214"/>
      <c r="BC781" s="214"/>
      <c r="BD781" s="214"/>
      <c r="BE781" s="214"/>
      <c r="BF781" s="214"/>
      <c r="BG781" s="214"/>
      <c r="BH781" s="214"/>
      <c r="BI781" s="214"/>
      <c r="BJ781" s="214"/>
      <c r="BK781" s="214"/>
      <c r="BL781" s="214"/>
      <c r="BM781" s="219"/>
    </row>
    <row r="782" spans="1:65">
      <c r="A782" s="30"/>
      <c r="B782" s="3" t="s">
        <v>276</v>
      </c>
      <c r="C782" s="29"/>
      <c r="D782" s="216">
        <v>73.694999999999993</v>
      </c>
      <c r="E782" s="216">
        <v>74.349999999999994</v>
      </c>
      <c r="F782" s="216">
        <v>81.28</v>
      </c>
      <c r="G782" s="216">
        <v>71.885000000000005</v>
      </c>
      <c r="H782" s="216">
        <v>75.42239775571224</v>
      </c>
      <c r="I782" s="216">
        <v>14.05</v>
      </c>
      <c r="J782" s="216">
        <v>72</v>
      </c>
      <c r="K782" s="216">
        <v>66.5</v>
      </c>
      <c r="L782" s="216">
        <v>82.75</v>
      </c>
      <c r="M782" s="216">
        <v>80.5</v>
      </c>
      <c r="N782" s="216">
        <v>76.05</v>
      </c>
      <c r="O782" s="216">
        <v>76.3</v>
      </c>
      <c r="P782" s="216">
        <v>79.949999999999989</v>
      </c>
      <c r="Q782" s="216">
        <v>73.974999999999994</v>
      </c>
      <c r="R782" s="216">
        <v>74.650000000000006</v>
      </c>
      <c r="S782" s="216">
        <v>79.849999999999994</v>
      </c>
      <c r="T782" s="216">
        <v>77.5</v>
      </c>
      <c r="U782" s="216">
        <v>83.9</v>
      </c>
      <c r="V782" s="216">
        <v>74.224999999999994</v>
      </c>
      <c r="W782" s="216">
        <v>74.555900000000008</v>
      </c>
      <c r="X782" s="216">
        <v>62.39</v>
      </c>
      <c r="Y782" s="216">
        <v>71.924590023147942</v>
      </c>
      <c r="Z782" s="216">
        <v>74</v>
      </c>
      <c r="AA782" s="216">
        <v>65.4535231161192</v>
      </c>
      <c r="AB782" s="216">
        <v>74.025000000000006</v>
      </c>
      <c r="AC782" s="216">
        <v>75.775000000000006</v>
      </c>
      <c r="AD782" s="216">
        <v>62.5</v>
      </c>
      <c r="AE782" s="216">
        <v>66.75</v>
      </c>
      <c r="AF782" s="216">
        <v>75.634999999999991</v>
      </c>
      <c r="AG782" s="216">
        <v>76.199999999999989</v>
      </c>
      <c r="AH782" s="213"/>
      <c r="AI782" s="214"/>
      <c r="AJ782" s="214"/>
      <c r="AK782" s="214"/>
      <c r="AL782" s="214"/>
      <c r="AM782" s="214"/>
      <c r="AN782" s="214"/>
      <c r="AO782" s="214"/>
      <c r="AP782" s="214"/>
      <c r="AQ782" s="214"/>
      <c r="AR782" s="214"/>
      <c r="AS782" s="214"/>
      <c r="AT782" s="214"/>
      <c r="AU782" s="214"/>
      <c r="AV782" s="214"/>
      <c r="AW782" s="214"/>
      <c r="AX782" s="214"/>
      <c r="AY782" s="214"/>
      <c r="AZ782" s="214"/>
      <c r="BA782" s="214"/>
      <c r="BB782" s="214"/>
      <c r="BC782" s="214"/>
      <c r="BD782" s="214"/>
      <c r="BE782" s="214"/>
      <c r="BF782" s="214"/>
      <c r="BG782" s="214"/>
      <c r="BH782" s="214"/>
      <c r="BI782" s="214"/>
      <c r="BJ782" s="214"/>
      <c r="BK782" s="214"/>
      <c r="BL782" s="214"/>
      <c r="BM782" s="219"/>
    </row>
    <row r="783" spans="1:65">
      <c r="A783" s="30"/>
      <c r="B783" s="3" t="s">
        <v>277</v>
      </c>
      <c r="C783" s="29"/>
      <c r="D783" s="227">
        <v>1.3027304658549557</v>
      </c>
      <c r="E783" s="227">
        <v>2.3995138396489146</v>
      </c>
      <c r="F783" s="227">
        <v>2.7693513079179133</v>
      </c>
      <c r="G783" s="227">
        <v>1.4387413480770841</v>
      </c>
      <c r="H783" s="227">
        <v>1.2578412833424844</v>
      </c>
      <c r="I783" s="227">
        <v>2.320057470552547</v>
      </c>
      <c r="J783" s="227">
        <v>3.3466401061363023</v>
      </c>
      <c r="K783" s="227">
        <v>1.3662601021279464</v>
      </c>
      <c r="L783" s="227">
        <v>0.24832774042918843</v>
      </c>
      <c r="M783" s="227">
        <v>1.3382824813917251</v>
      </c>
      <c r="N783" s="227">
        <v>1.1754431788336974</v>
      </c>
      <c r="O783" s="227">
        <v>1.5807171368295665</v>
      </c>
      <c r="P783" s="227">
        <v>1.838477631085023</v>
      </c>
      <c r="Q783" s="227">
        <v>1.3321674068974929</v>
      </c>
      <c r="R783" s="227">
        <v>0.38686776379877591</v>
      </c>
      <c r="S783" s="227">
        <v>1.6342174477916545</v>
      </c>
      <c r="T783" s="227">
        <v>1.3014094923069643</v>
      </c>
      <c r="U783" s="227">
        <v>1.7305105219751391</v>
      </c>
      <c r="V783" s="227">
        <v>0.27244571324700034</v>
      </c>
      <c r="W783" s="227">
        <v>0.98618092542224056</v>
      </c>
      <c r="X783" s="227">
        <v>1.5897012297913107</v>
      </c>
      <c r="Y783" s="227">
        <v>0.18076387446226533</v>
      </c>
      <c r="Z783" s="227">
        <v>1.9748417658131447</v>
      </c>
      <c r="AA783" s="227">
        <v>2.1064957064496865</v>
      </c>
      <c r="AB783" s="227">
        <v>2.9510450126466554</v>
      </c>
      <c r="AC783" s="227">
        <v>3.9209271862660247</v>
      </c>
      <c r="AD783" s="227">
        <v>1.1690451944500122</v>
      </c>
      <c r="AE783" s="227">
        <v>1.3048627003124385</v>
      </c>
      <c r="AF783" s="227">
        <v>1.4170215241837352</v>
      </c>
      <c r="AG783" s="227">
        <v>1.1236191525601549</v>
      </c>
      <c r="AH783" s="224"/>
      <c r="AI783" s="225"/>
      <c r="AJ783" s="225"/>
      <c r="AK783" s="225"/>
      <c r="AL783" s="225"/>
      <c r="AM783" s="225"/>
      <c r="AN783" s="225"/>
      <c r="AO783" s="225"/>
      <c r="AP783" s="225"/>
      <c r="AQ783" s="225"/>
      <c r="AR783" s="225"/>
      <c r="AS783" s="225"/>
      <c r="AT783" s="225"/>
      <c r="AU783" s="225"/>
      <c r="AV783" s="225"/>
      <c r="AW783" s="225"/>
      <c r="AX783" s="225"/>
      <c r="AY783" s="225"/>
      <c r="AZ783" s="225"/>
      <c r="BA783" s="225"/>
      <c r="BB783" s="225"/>
      <c r="BC783" s="225"/>
      <c r="BD783" s="225"/>
      <c r="BE783" s="225"/>
      <c r="BF783" s="225"/>
      <c r="BG783" s="225"/>
      <c r="BH783" s="225"/>
      <c r="BI783" s="225"/>
      <c r="BJ783" s="225"/>
      <c r="BK783" s="225"/>
      <c r="BL783" s="225"/>
      <c r="BM783" s="230"/>
    </row>
    <row r="784" spans="1:65">
      <c r="A784" s="30"/>
      <c r="B784" s="3" t="s">
        <v>86</v>
      </c>
      <c r="C784" s="29"/>
      <c r="D784" s="13">
        <v>1.778795411025837E-2</v>
      </c>
      <c r="E784" s="13">
        <v>3.2000629112899505E-2</v>
      </c>
      <c r="F784" s="13">
        <v>3.3721857059519175E-2</v>
      </c>
      <c r="G784" s="13">
        <v>1.9999648051485082E-2</v>
      </c>
      <c r="H784" s="13">
        <v>1.6754395231903058E-2</v>
      </c>
      <c r="I784" s="13">
        <v>0.1649329955369109</v>
      </c>
      <c r="J784" s="13">
        <v>4.6481112585226421E-2</v>
      </c>
      <c r="K784" s="13">
        <v>2.0493901531919195E-2</v>
      </c>
      <c r="L784" s="13">
        <v>2.9985237322904621E-3</v>
      </c>
      <c r="M784" s="13">
        <v>1.667641721360405E-2</v>
      </c>
      <c r="N784" s="13">
        <v>1.5510576364640828E-2</v>
      </c>
      <c r="O784" s="13">
        <v>2.0735248843413639E-2</v>
      </c>
      <c r="P784" s="13">
        <v>2.3096452651821895E-2</v>
      </c>
      <c r="Q784" s="13">
        <v>1.8020526302299531E-2</v>
      </c>
      <c r="R784" s="13">
        <v>5.1708767716477054E-3</v>
      </c>
      <c r="S784" s="13">
        <v>2.047036469050089E-2</v>
      </c>
      <c r="T784" s="13">
        <v>1.6767139690448327E-2</v>
      </c>
      <c r="U784" s="13">
        <v>2.0471338982355747E-2</v>
      </c>
      <c r="V784" s="13">
        <v>3.6763995130487631E-3</v>
      </c>
      <c r="W784" s="13">
        <v>1.3264744631091967E-2</v>
      </c>
      <c r="X784" s="13">
        <v>2.5400674758988745E-2</v>
      </c>
      <c r="Y784" s="13">
        <v>2.5154156790872309E-3</v>
      </c>
      <c r="Z784" s="13">
        <v>2.6868595453240066E-2</v>
      </c>
      <c r="AA784" s="13">
        <v>3.2291005300640531E-2</v>
      </c>
      <c r="AB784" s="13">
        <v>3.9364762285193269E-2</v>
      </c>
      <c r="AC784" s="13">
        <v>5.2060375572807883E-2</v>
      </c>
      <c r="AD784" s="13">
        <v>1.8805016532707972E-2</v>
      </c>
      <c r="AE784" s="13">
        <v>1.9398355306924259E-2</v>
      </c>
      <c r="AF784" s="13">
        <v>1.8749871309080186E-2</v>
      </c>
      <c r="AG784" s="13">
        <v>1.4751465833794865E-2</v>
      </c>
      <c r="AH784" s="150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3" t="s">
        <v>278</v>
      </c>
      <c r="C785" s="29"/>
      <c r="D785" s="13">
        <v>-2.0862223554662829E-2</v>
      </c>
      <c r="E785" s="13">
        <v>2.4898402957469479E-3</v>
      </c>
      <c r="F785" s="13">
        <v>9.7948086035399617E-2</v>
      </c>
      <c r="G785" s="13">
        <v>-3.8220293916752301E-2</v>
      </c>
      <c r="H785" s="13">
        <v>3.7194167684828638E-3</v>
      </c>
      <c r="I785" s="13">
        <v>-0.81193566899097347</v>
      </c>
      <c r="J785" s="13">
        <v>-3.7395841280812081E-2</v>
      </c>
      <c r="K785" s="13">
        <v>-0.10869985303778884</v>
      </c>
      <c r="L785" s="13">
        <v>0.10721760756380672</v>
      </c>
      <c r="M785" s="13">
        <v>7.2902551905761559E-2</v>
      </c>
      <c r="N785" s="13">
        <v>1.3185442059293395E-2</v>
      </c>
      <c r="O785" s="13">
        <v>1.9201718051288452E-2</v>
      </c>
      <c r="P785" s="13">
        <v>6.4212375472880057E-2</v>
      </c>
      <c r="Q785" s="13">
        <v>-1.1659549537278213E-2</v>
      </c>
      <c r="R785" s="13">
        <v>2.6158992834157679E-4</v>
      </c>
      <c r="S785" s="13">
        <v>6.7331925987247576E-2</v>
      </c>
      <c r="T785" s="13">
        <v>3.7696196100754031E-2</v>
      </c>
      <c r="U785" s="13">
        <v>0.1301685863480837</v>
      </c>
      <c r="V785" s="13">
        <v>-9.23075663680617E-3</v>
      </c>
      <c r="W785" s="13">
        <v>-6.0307662841750931E-3</v>
      </c>
      <c r="X785" s="13">
        <v>-0.16326970453555034</v>
      </c>
      <c r="Y785" s="13">
        <v>-3.9235129924095502E-2</v>
      </c>
      <c r="Z785" s="13">
        <v>-1.7341587974162298E-2</v>
      </c>
      <c r="AA785" s="13">
        <v>-0.12784384602453236</v>
      </c>
      <c r="AB785" s="13">
        <v>2.2670152590062997E-3</v>
      </c>
      <c r="AC785" s="13">
        <v>6.924058526883714E-3</v>
      </c>
      <c r="AD785" s="13">
        <v>-0.16886261295773819</v>
      </c>
      <c r="AE785" s="13">
        <v>-0.10067815171512906</v>
      </c>
      <c r="AF785" s="13">
        <v>1.0400129100036626E-2</v>
      </c>
      <c r="AG785" s="13">
        <v>1.8354982911674256E-2</v>
      </c>
      <c r="AH785" s="150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46" t="s">
        <v>279</v>
      </c>
      <c r="C786" s="47"/>
      <c r="D786" s="45">
        <v>0.4</v>
      </c>
      <c r="E786" s="45">
        <v>0.02</v>
      </c>
      <c r="F786" s="45">
        <v>1.74</v>
      </c>
      <c r="G786" s="45">
        <v>0.71</v>
      </c>
      <c r="H786" s="45">
        <v>0.04</v>
      </c>
      <c r="I786" s="45">
        <v>14.6</v>
      </c>
      <c r="J786" s="45">
        <v>0.69</v>
      </c>
      <c r="K786" s="45">
        <v>1.97</v>
      </c>
      <c r="L786" s="45">
        <v>1.9</v>
      </c>
      <c r="M786" s="45">
        <v>1.29</v>
      </c>
      <c r="N786" s="45">
        <v>0.21</v>
      </c>
      <c r="O786" s="45">
        <v>0.32</v>
      </c>
      <c r="P786" s="45">
        <v>1.1299999999999999</v>
      </c>
      <c r="Q786" s="45">
        <v>0.23</v>
      </c>
      <c r="R786" s="45">
        <v>0.02</v>
      </c>
      <c r="S786" s="45">
        <v>1.19</v>
      </c>
      <c r="T786" s="45">
        <v>0.65</v>
      </c>
      <c r="U786" s="45">
        <v>2.3199999999999998</v>
      </c>
      <c r="V786" s="45">
        <v>0.19</v>
      </c>
      <c r="W786" s="45">
        <v>0.13</v>
      </c>
      <c r="X786" s="45">
        <v>2.95</v>
      </c>
      <c r="Y786" s="45">
        <v>0.73</v>
      </c>
      <c r="Z786" s="45">
        <v>0.33</v>
      </c>
      <c r="AA786" s="45">
        <v>2.3199999999999998</v>
      </c>
      <c r="AB786" s="45">
        <v>0.02</v>
      </c>
      <c r="AC786" s="45">
        <v>0.1</v>
      </c>
      <c r="AD786" s="45">
        <v>3.06</v>
      </c>
      <c r="AE786" s="45">
        <v>1.83</v>
      </c>
      <c r="AF786" s="45">
        <v>0.16</v>
      </c>
      <c r="AG786" s="45">
        <v>0.31</v>
      </c>
      <c r="AH786" s="150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1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BM787" s="55"/>
    </row>
    <row r="788" spans="1:65" ht="15">
      <c r="B788" s="8" t="s">
        <v>564</v>
      </c>
      <c r="BM788" s="28" t="s">
        <v>66</v>
      </c>
    </row>
    <row r="789" spans="1:65" ht="15">
      <c r="A789" s="25" t="s">
        <v>9</v>
      </c>
      <c r="B789" s="18" t="s">
        <v>111</v>
      </c>
      <c r="C789" s="15" t="s">
        <v>112</v>
      </c>
      <c r="D789" s="16" t="s">
        <v>228</v>
      </c>
      <c r="E789" s="17" t="s">
        <v>228</v>
      </c>
      <c r="F789" s="17" t="s">
        <v>228</v>
      </c>
      <c r="G789" s="17" t="s">
        <v>228</v>
      </c>
      <c r="H789" s="17" t="s">
        <v>228</v>
      </c>
      <c r="I789" s="17" t="s">
        <v>228</v>
      </c>
      <c r="J789" s="17" t="s">
        <v>228</v>
      </c>
      <c r="K789" s="17" t="s">
        <v>228</v>
      </c>
      <c r="L789" s="17" t="s">
        <v>228</v>
      </c>
      <c r="M789" s="17" t="s">
        <v>228</v>
      </c>
      <c r="N789" s="17" t="s">
        <v>228</v>
      </c>
      <c r="O789" s="17" t="s">
        <v>228</v>
      </c>
      <c r="P789" s="17" t="s">
        <v>228</v>
      </c>
      <c r="Q789" s="17" t="s">
        <v>228</v>
      </c>
      <c r="R789" s="17" t="s">
        <v>228</v>
      </c>
      <c r="S789" s="17" t="s">
        <v>228</v>
      </c>
      <c r="T789" s="17" t="s">
        <v>228</v>
      </c>
      <c r="U789" s="17" t="s">
        <v>228</v>
      </c>
      <c r="V789" s="17" t="s">
        <v>228</v>
      </c>
      <c r="W789" s="17" t="s">
        <v>228</v>
      </c>
      <c r="X789" s="17" t="s">
        <v>228</v>
      </c>
      <c r="Y789" s="17" t="s">
        <v>228</v>
      </c>
      <c r="Z789" s="17" t="s">
        <v>228</v>
      </c>
      <c r="AA789" s="17" t="s">
        <v>228</v>
      </c>
      <c r="AB789" s="17" t="s">
        <v>228</v>
      </c>
      <c r="AC789" s="17" t="s">
        <v>228</v>
      </c>
      <c r="AD789" s="17" t="s">
        <v>228</v>
      </c>
      <c r="AE789" s="17" t="s">
        <v>228</v>
      </c>
      <c r="AF789" s="150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 t="s">
        <v>229</v>
      </c>
      <c r="C790" s="9" t="s">
        <v>229</v>
      </c>
      <c r="D790" s="148" t="s">
        <v>231</v>
      </c>
      <c r="E790" s="149" t="s">
        <v>232</v>
      </c>
      <c r="F790" s="149" t="s">
        <v>233</v>
      </c>
      <c r="G790" s="149" t="s">
        <v>234</v>
      </c>
      <c r="H790" s="149" t="s">
        <v>235</v>
      </c>
      <c r="I790" s="149" t="s">
        <v>236</v>
      </c>
      <c r="J790" s="149" t="s">
        <v>237</v>
      </c>
      <c r="K790" s="149" t="s">
        <v>238</v>
      </c>
      <c r="L790" s="149" t="s">
        <v>239</v>
      </c>
      <c r="M790" s="149" t="s">
        <v>240</v>
      </c>
      <c r="N790" s="149" t="s">
        <v>241</v>
      </c>
      <c r="O790" s="149" t="s">
        <v>242</v>
      </c>
      <c r="P790" s="149" t="s">
        <v>243</v>
      </c>
      <c r="Q790" s="149" t="s">
        <v>245</v>
      </c>
      <c r="R790" s="149" t="s">
        <v>246</v>
      </c>
      <c r="S790" s="149" t="s">
        <v>248</v>
      </c>
      <c r="T790" s="149" t="s">
        <v>249</v>
      </c>
      <c r="U790" s="149" t="s">
        <v>304</v>
      </c>
      <c r="V790" s="149" t="s">
        <v>251</v>
      </c>
      <c r="W790" s="149" t="s">
        <v>252</v>
      </c>
      <c r="X790" s="149" t="s">
        <v>256</v>
      </c>
      <c r="Y790" s="149" t="s">
        <v>257</v>
      </c>
      <c r="Z790" s="149" t="s">
        <v>305</v>
      </c>
      <c r="AA790" s="149" t="s">
        <v>260</v>
      </c>
      <c r="AB790" s="149" t="s">
        <v>262</v>
      </c>
      <c r="AC790" s="149" t="s">
        <v>266</v>
      </c>
      <c r="AD790" s="149" t="s">
        <v>267</v>
      </c>
      <c r="AE790" s="149" t="s">
        <v>268</v>
      </c>
      <c r="AF790" s="150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 t="s">
        <v>3</v>
      </c>
    </row>
    <row r="791" spans="1:65">
      <c r="A791" s="30"/>
      <c r="B791" s="19"/>
      <c r="C791" s="9"/>
      <c r="D791" s="10" t="s">
        <v>306</v>
      </c>
      <c r="E791" s="11" t="s">
        <v>307</v>
      </c>
      <c r="F791" s="11" t="s">
        <v>307</v>
      </c>
      <c r="G791" s="11" t="s">
        <v>306</v>
      </c>
      <c r="H791" s="11" t="s">
        <v>115</v>
      </c>
      <c r="I791" s="11" t="s">
        <v>307</v>
      </c>
      <c r="J791" s="11" t="s">
        <v>306</v>
      </c>
      <c r="K791" s="11" t="s">
        <v>306</v>
      </c>
      <c r="L791" s="11" t="s">
        <v>307</v>
      </c>
      <c r="M791" s="11" t="s">
        <v>307</v>
      </c>
      <c r="N791" s="11" t="s">
        <v>307</v>
      </c>
      <c r="O791" s="11" t="s">
        <v>307</v>
      </c>
      <c r="P791" s="11" t="s">
        <v>307</v>
      </c>
      <c r="Q791" s="11" t="s">
        <v>307</v>
      </c>
      <c r="R791" s="11" t="s">
        <v>306</v>
      </c>
      <c r="S791" s="11" t="s">
        <v>306</v>
      </c>
      <c r="T791" s="11" t="s">
        <v>307</v>
      </c>
      <c r="U791" s="11" t="s">
        <v>307</v>
      </c>
      <c r="V791" s="11" t="s">
        <v>115</v>
      </c>
      <c r="W791" s="11" t="s">
        <v>306</v>
      </c>
      <c r="X791" s="11" t="s">
        <v>115</v>
      </c>
      <c r="Y791" s="11" t="s">
        <v>306</v>
      </c>
      <c r="Z791" s="11" t="s">
        <v>306</v>
      </c>
      <c r="AA791" s="11" t="s">
        <v>306</v>
      </c>
      <c r="AB791" s="11" t="s">
        <v>115</v>
      </c>
      <c r="AC791" s="11" t="s">
        <v>115</v>
      </c>
      <c r="AD791" s="11" t="s">
        <v>306</v>
      </c>
      <c r="AE791" s="11" t="s">
        <v>115</v>
      </c>
      <c r="AF791" s="150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2</v>
      </c>
    </row>
    <row r="792" spans="1:65">
      <c r="A792" s="30"/>
      <c r="B792" s="19"/>
      <c r="C792" s="9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150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3</v>
      </c>
    </row>
    <row r="793" spans="1:65">
      <c r="A793" s="30"/>
      <c r="B793" s="18">
        <v>1</v>
      </c>
      <c r="C793" s="14">
        <v>1</v>
      </c>
      <c r="D793" s="22">
        <v>3.3</v>
      </c>
      <c r="E793" s="22">
        <v>3.6</v>
      </c>
      <c r="F793" s="152">
        <v>4.3</v>
      </c>
      <c r="G793" s="22">
        <v>3.6</v>
      </c>
      <c r="H793" s="22">
        <v>3.5506384903828998</v>
      </c>
      <c r="I793" s="145">
        <v>3</v>
      </c>
      <c r="J793" s="152">
        <v>4.7</v>
      </c>
      <c r="K793" s="22">
        <v>3.19</v>
      </c>
      <c r="L793" s="22">
        <v>3.2</v>
      </c>
      <c r="M793" s="22">
        <v>3.3</v>
      </c>
      <c r="N793" s="22">
        <v>3.4</v>
      </c>
      <c r="O793" s="22">
        <v>3.5</v>
      </c>
      <c r="P793" s="22">
        <v>3.6</v>
      </c>
      <c r="Q793" s="22">
        <v>3.4</v>
      </c>
      <c r="R793" s="145">
        <v>3</v>
      </c>
      <c r="S793" s="145">
        <v>3</v>
      </c>
      <c r="T793" s="22">
        <v>3.4</v>
      </c>
      <c r="U793" s="22">
        <v>3.7</v>
      </c>
      <c r="V793" s="22">
        <v>3.7</v>
      </c>
      <c r="W793" s="145">
        <v>5.9566999999999997</v>
      </c>
      <c r="X793" s="22">
        <v>3.77</v>
      </c>
      <c r="Y793" s="145">
        <v>4</v>
      </c>
      <c r="Z793" s="22">
        <v>3.3001782196003364</v>
      </c>
      <c r="AA793" s="22">
        <v>3.7</v>
      </c>
      <c r="AB793" s="145">
        <v>3</v>
      </c>
      <c r="AC793" s="145">
        <v>3</v>
      </c>
      <c r="AD793" s="22">
        <v>3.5</v>
      </c>
      <c r="AE793" s="22">
        <v>3.4</v>
      </c>
      <c r="AF793" s="150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</v>
      </c>
    </row>
    <row r="794" spans="1:65">
      <c r="A794" s="30"/>
      <c r="B794" s="19">
        <v>1</v>
      </c>
      <c r="C794" s="9">
        <v>2</v>
      </c>
      <c r="D794" s="11">
        <v>3.3</v>
      </c>
      <c r="E794" s="11">
        <v>3.5</v>
      </c>
      <c r="F794" s="11">
        <v>3.8</v>
      </c>
      <c r="G794" s="11">
        <v>3.6</v>
      </c>
      <c r="H794" s="11">
        <v>3.5607416157777654</v>
      </c>
      <c r="I794" s="146">
        <v>3</v>
      </c>
      <c r="J794" s="146">
        <v>4.0999999999999996</v>
      </c>
      <c r="K794" s="11">
        <v>3.11</v>
      </c>
      <c r="L794" s="11">
        <v>3.2</v>
      </c>
      <c r="M794" s="11">
        <v>3.4</v>
      </c>
      <c r="N794" s="11">
        <v>3.3</v>
      </c>
      <c r="O794" s="11">
        <v>3.4</v>
      </c>
      <c r="P794" s="11">
        <v>3.3</v>
      </c>
      <c r="Q794" s="11">
        <v>3.3</v>
      </c>
      <c r="R794" s="146">
        <v>3</v>
      </c>
      <c r="S794" s="146">
        <v>3</v>
      </c>
      <c r="T794" s="11">
        <v>3.5</v>
      </c>
      <c r="U794" s="11">
        <v>3.6</v>
      </c>
      <c r="V794" s="11">
        <v>3.5</v>
      </c>
      <c r="W794" s="146">
        <v>5.45</v>
      </c>
      <c r="X794" s="11">
        <v>3.79</v>
      </c>
      <c r="Y794" s="146">
        <v>4.0999999999999996</v>
      </c>
      <c r="Z794" s="11">
        <v>3.1775148925960801</v>
      </c>
      <c r="AA794" s="11">
        <v>3.1500000000000004</v>
      </c>
      <c r="AB794" s="146">
        <v>2</v>
      </c>
      <c r="AC794" s="146">
        <v>4</v>
      </c>
      <c r="AD794" s="11">
        <v>3.5</v>
      </c>
      <c r="AE794" s="11">
        <v>3.4</v>
      </c>
      <c r="AF794" s="150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33</v>
      </c>
    </row>
    <row r="795" spans="1:65">
      <c r="A795" s="30"/>
      <c r="B795" s="19">
        <v>1</v>
      </c>
      <c r="C795" s="9">
        <v>3</v>
      </c>
      <c r="D795" s="11">
        <v>3.3</v>
      </c>
      <c r="E795" s="11">
        <v>3.4</v>
      </c>
      <c r="F795" s="151">
        <v>4.0999999999999996</v>
      </c>
      <c r="G795" s="11">
        <v>3.6</v>
      </c>
      <c r="H795" s="11">
        <v>3.483739890969936</v>
      </c>
      <c r="I795" s="146">
        <v>4</v>
      </c>
      <c r="J795" s="146">
        <v>4.2</v>
      </c>
      <c r="K795" s="11">
        <v>3.46</v>
      </c>
      <c r="L795" s="11">
        <v>3.2</v>
      </c>
      <c r="M795" s="11">
        <v>3.3</v>
      </c>
      <c r="N795" s="11">
        <v>3.4</v>
      </c>
      <c r="O795" s="11">
        <v>3.4</v>
      </c>
      <c r="P795" s="11">
        <v>3.6</v>
      </c>
      <c r="Q795" s="11">
        <v>3.4</v>
      </c>
      <c r="R795" s="146">
        <v>3</v>
      </c>
      <c r="S795" s="146">
        <v>3</v>
      </c>
      <c r="T795" s="11">
        <v>3.3</v>
      </c>
      <c r="U795" s="11">
        <v>3.5</v>
      </c>
      <c r="V795" s="11">
        <v>3.5</v>
      </c>
      <c r="W795" s="146">
        <v>5.3916000000000004</v>
      </c>
      <c r="X795" s="11">
        <v>3.74</v>
      </c>
      <c r="Y795" s="146">
        <v>3.9</v>
      </c>
      <c r="Z795" s="11">
        <v>3.8066969206716963</v>
      </c>
      <c r="AA795" s="11">
        <v>3.3</v>
      </c>
      <c r="AB795" s="146">
        <v>4</v>
      </c>
      <c r="AC795" s="146">
        <v>3</v>
      </c>
      <c r="AD795" s="11">
        <v>3.4</v>
      </c>
      <c r="AE795" s="11">
        <v>3.4</v>
      </c>
      <c r="AF795" s="150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16</v>
      </c>
    </row>
    <row r="796" spans="1:65">
      <c r="A796" s="30"/>
      <c r="B796" s="19">
        <v>1</v>
      </c>
      <c r="C796" s="9">
        <v>4</v>
      </c>
      <c r="D796" s="11">
        <v>3.3</v>
      </c>
      <c r="E796" s="11">
        <v>3.4</v>
      </c>
      <c r="F796" s="11">
        <v>3.8</v>
      </c>
      <c r="G796" s="11">
        <v>3.6</v>
      </c>
      <c r="H796" s="11">
        <v>3.424592343468368</v>
      </c>
      <c r="I796" s="146">
        <v>4</v>
      </c>
      <c r="J796" s="146">
        <v>4</v>
      </c>
      <c r="K796" s="11">
        <v>3.39</v>
      </c>
      <c r="L796" s="11">
        <v>3.2</v>
      </c>
      <c r="M796" s="11">
        <v>3.3</v>
      </c>
      <c r="N796" s="11">
        <v>3.3</v>
      </c>
      <c r="O796" s="11">
        <v>3.5</v>
      </c>
      <c r="P796" s="11">
        <v>3.5</v>
      </c>
      <c r="Q796" s="11">
        <v>3.3</v>
      </c>
      <c r="R796" s="146">
        <v>3</v>
      </c>
      <c r="S796" s="146">
        <v>3</v>
      </c>
      <c r="T796" s="11">
        <v>3.5</v>
      </c>
      <c r="U796" s="11">
        <v>3.6</v>
      </c>
      <c r="V796" s="11">
        <v>3.6</v>
      </c>
      <c r="W796" s="146">
        <v>5.8278999999999996</v>
      </c>
      <c r="X796" s="11">
        <v>3.65</v>
      </c>
      <c r="Y796" s="146">
        <v>4</v>
      </c>
      <c r="Z796" s="11">
        <v>3.4153259126417197</v>
      </c>
      <c r="AA796" s="11">
        <v>3.5</v>
      </c>
      <c r="AB796" s="146">
        <v>3</v>
      </c>
      <c r="AC796" s="146">
        <v>4</v>
      </c>
      <c r="AD796" s="11">
        <v>3.5</v>
      </c>
      <c r="AE796" s="11">
        <v>3.4</v>
      </c>
      <c r="AF796" s="150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3.4491113731435057</v>
      </c>
    </row>
    <row r="797" spans="1:65">
      <c r="A797" s="30"/>
      <c r="B797" s="19">
        <v>1</v>
      </c>
      <c r="C797" s="9">
        <v>5</v>
      </c>
      <c r="D797" s="11">
        <v>3.2</v>
      </c>
      <c r="E797" s="11">
        <v>3.8</v>
      </c>
      <c r="F797" s="11">
        <v>3.6</v>
      </c>
      <c r="G797" s="11">
        <v>3.6</v>
      </c>
      <c r="H797" s="11">
        <v>3.4323482487978425</v>
      </c>
      <c r="I797" s="146">
        <v>4</v>
      </c>
      <c r="J797" s="146">
        <v>4.3</v>
      </c>
      <c r="K797" s="11">
        <v>3.1</v>
      </c>
      <c r="L797" s="11">
        <v>3.3</v>
      </c>
      <c r="M797" s="11">
        <v>3.3</v>
      </c>
      <c r="N797" s="11">
        <v>3.4</v>
      </c>
      <c r="O797" s="11">
        <v>3.5</v>
      </c>
      <c r="P797" s="11">
        <v>3.3</v>
      </c>
      <c r="Q797" s="11">
        <v>3.1</v>
      </c>
      <c r="R797" s="146">
        <v>3</v>
      </c>
      <c r="S797" s="146">
        <v>3</v>
      </c>
      <c r="T797" s="11">
        <v>3.3</v>
      </c>
      <c r="U797" s="11">
        <v>3.5</v>
      </c>
      <c r="V797" s="11">
        <v>3.5</v>
      </c>
      <c r="W797" s="146">
        <v>5.7615999999999996</v>
      </c>
      <c r="X797" s="11">
        <v>3.7</v>
      </c>
      <c r="Y797" s="146">
        <v>4</v>
      </c>
      <c r="Z797" s="11">
        <v>3.8707663182022167</v>
      </c>
      <c r="AA797" s="11">
        <v>3.3</v>
      </c>
      <c r="AB797" s="146">
        <v>3</v>
      </c>
      <c r="AC797" s="146">
        <v>3</v>
      </c>
      <c r="AD797" s="11">
        <v>3.4</v>
      </c>
      <c r="AE797" s="11">
        <v>3.4</v>
      </c>
      <c r="AF797" s="150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56</v>
      </c>
    </row>
    <row r="798" spans="1:65">
      <c r="A798" s="30"/>
      <c r="B798" s="19">
        <v>1</v>
      </c>
      <c r="C798" s="9">
        <v>6</v>
      </c>
      <c r="D798" s="11">
        <v>3.2</v>
      </c>
      <c r="E798" s="11">
        <v>3.4</v>
      </c>
      <c r="F798" s="11">
        <v>3.7</v>
      </c>
      <c r="G798" s="11">
        <v>3.6</v>
      </c>
      <c r="H798" s="11">
        <v>3.4553087063844163</v>
      </c>
      <c r="I798" s="146">
        <v>4</v>
      </c>
      <c r="J798" s="146">
        <v>4.0999999999999996</v>
      </c>
      <c r="K798" s="11">
        <v>3.14</v>
      </c>
      <c r="L798" s="11">
        <v>3.1</v>
      </c>
      <c r="M798" s="11">
        <v>3.4</v>
      </c>
      <c r="N798" s="11">
        <v>3.4</v>
      </c>
      <c r="O798" s="11">
        <v>3.5</v>
      </c>
      <c r="P798" s="11">
        <v>3.6</v>
      </c>
      <c r="Q798" s="11">
        <v>3.3</v>
      </c>
      <c r="R798" s="146">
        <v>3</v>
      </c>
      <c r="S798" s="146">
        <v>3</v>
      </c>
      <c r="T798" s="11">
        <v>3.4</v>
      </c>
      <c r="U798" s="11">
        <v>3.5</v>
      </c>
      <c r="V798" s="11">
        <v>3.5</v>
      </c>
      <c r="W798" s="146">
        <v>5.3346</v>
      </c>
      <c r="X798" s="11">
        <v>3.71</v>
      </c>
      <c r="Y798" s="146">
        <v>4.2</v>
      </c>
      <c r="Z798" s="11">
        <v>3.4155132177274163</v>
      </c>
      <c r="AA798" s="11">
        <v>3.55</v>
      </c>
      <c r="AB798" s="146">
        <v>3</v>
      </c>
      <c r="AC798" s="146">
        <v>3</v>
      </c>
      <c r="AD798" s="11">
        <v>3.4</v>
      </c>
      <c r="AE798" s="11">
        <v>3.4</v>
      </c>
      <c r="AF798" s="150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20" t="s">
        <v>275</v>
      </c>
      <c r="C799" s="12"/>
      <c r="D799" s="23">
        <v>3.2666666666666662</v>
      </c>
      <c r="E799" s="23">
        <v>3.5166666666666662</v>
      </c>
      <c r="F799" s="23">
        <v>3.8833333333333333</v>
      </c>
      <c r="G799" s="23">
        <v>3.6</v>
      </c>
      <c r="H799" s="23">
        <v>3.4845615492968718</v>
      </c>
      <c r="I799" s="23">
        <v>3.6666666666666665</v>
      </c>
      <c r="J799" s="23">
        <v>4.2333333333333334</v>
      </c>
      <c r="K799" s="23">
        <v>3.2316666666666669</v>
      </c>
      <c r="L799" s="23">
        <v>3.2000000000000006</v>
      </c>
      <c r="M799" s="23">
        <v>3.3333333333333335</v>
      </c>
      <c r="N799" s="23">
        <v>3.3666666666666658</v>
      </c>
      <c r="O799" s="23">
        <v>3.4666666666666668</v>
      </c>
      <c r="P799" s="23">
        <v>3.4833333333333338</v>
      </c>
      <c r="Q799" s="23">
        <v>3.3000000000000003</v>
      </c>
      <c r="R799" s="23">
        <v>3</v>
      </c>
      <c r="S799" s="23">
        <v>3</v>
      </c>
      <c r="T799" s="23">
        <v>3.4</v>
      </c>
      <c r="U799" s="23">
        <v>3.5666666666666664</v>
      </c>
      <c r="V799" s="23">
        <v>3.5499999999999994</v>
      </c>
      <c r="W799" s="23">
        <v>5.6204000000000001</v>
      </c>
      <c r="X799" s="23">
        <v>3.726666666666667</v>
      </c>
      <c r="Y799" s="23">
        <v>4.0333333333333332</v>
      </c>
      <c r="Z799" s="23">
        <v>3.4976659135732437</v>
      </c>
      <c r="AA799" s="23">
        <v>3.4166666666666665</v>
      </c>
      <c r="AB799" s="23">
        <v>3</v>
      </c>
      <c r="AC799" s="23">
        <v>3.3333333333333335</v>
      </c>
      <c r="AD799" s="23">
        <v>3.4499999999999997</v>
      </c>
      <c r="AE799" s="23">
        <v>3.4</v>
      </c>
      <c r="AF799" s="150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3" t="s">
        <v>276</v>
      </c>
      <c r="C800" s="29"/>
      <c r="D800" s="11">
        <v>3.3</v>
      </c>
      <c r="E800" s="11">
        <v>3.45</v>
      </c>
      <c r="F800" s="11">
        <v>3.8</v>
      </c>
      <c r="G800" s="11">
        <v>3.6</v>
      </c>
      <c r="H800" s="11">
        <v>3.4695242986771762</v>
      </c>
      <c r="I800" s="11">
        <v>4</v>
      </c>
      <c r="J800" s="11">
        <v>4.1500000000000004</v>
      </c>
      <c r="K800" s="11">
        <v>3.165</v>
      </c>
      <c r="L800" s="11">
        <v>3.2</v>
      </c>
      <c r="M800" s="11">
        <v>3.3</v>
      </c>
      <c r="N800" s="11">
        <v>3.4</v>
      </c>
      <c r="O800" s="11">
        <v>3.5</v>
      </c>
      <c r="P800" s="11">
        <v>3.55</v>
      </c>
      <c r="Q800" s="11">
        <v>3.3</v>
      </c>
      <c r="R800" s="11">
        <v>3</v>
      </c>
      <c r="S800" s="11">
        <v>3</v>
      </c>
      <c r="T800" s="11">
        <v>3.4</v>
      </c>
      <c r="U800" s="11">
        <v>3.55</v>
      </c>
      <c r="V800" s="11">
        <v>3.5</v>
      </c>
      <c r="W800" s="11">
        <v>5.6058000000000003</v>
      </c>
      <c r="X800" s="11">
        <v>3.7250000000000001</v>
      </c>
      <c r="Y800" s="11">
        <v>4</v>
      </c>
      <c r="Z800" s="11">
        <v>3.415419565184568</v>
      </c>
      <c r="AA800" s="11">
        <v>3.4</v>
      </c>
      <c r="AB800" s="11">
        <v>3</v>
      </c>
      <c r="AC800" s="11">
        <v>3</v>
      </c>
      <c r="AD800" s="11">
        <v>3.45</v>
      </c>
      <c r="AE800" s="11">
        <v>3.4</v>
      </c>
      <c r="AF800" s="150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277</v>
      </c>
      <c r="C801" s="29"/>
      <c r="D801" s="24">
        <v>5.1639777949432038E-2</v>
      </c>
      <c r="E801" s="24">
        <v>0.16020819787597218</v>
      </c>
      <c r="F801" s="24">
        <v>0.26394443859772193</v>
      </c>
      <c r="G801" s="24">
        <v>0</v>
      </c>
      <c r="H801" s="24">
        <v>5.8904164555471254E-2</v>
      </c>
      <c r="I801" s="24">
        <v>0.51639777949432131</v>
      </c>
      <c r="J801" s="24">
        <v>0.25033311140691461</v>
      </c>
      <c r="K801" s="24">
        <v>0.15458546719102242</v>
      </c>
      <c r="L801" s="24">
        <v>6.3245553203367499E-2</v>
      </c>
      <c r="M801" s="24">
        <v>5.1639777949432274E-2</v>
      </c>
      <c r="N801" s="24">
        <v>5.1639777949432274E-2</v>
      </c>
      <c r="O801" s="24">
        <v>5.1639777949432267E-2</v>
      </c>
      <c r="P801" s="24">
        <v>0.14719601443879757</v>
      </c>
      <c r="Q801" s="24">
        <v>0.10954451150103316</v>
      </c>
      <c r="R801" s="24">
        <v>0</v>
      </c>
      <c r="S801" s="24">
        <v>0</v>
      </c>
      <c r="T801" s="24">
        <v>8.9442719099991672E-2</v>
      </c>
      <c r="U801" s="24">
        <v>8.1649658092772678E-2</v>
      </c>
      <c r="V801" s="24">
        <v>8.3666002653407637E-2</v>
      </c>
      <c r="W801" s="24">
        <v>0.2604452418455746</v>
      </c>
      <c r="X801" s="24">
        <v>5.0859282994028435E-2</v>
      </c>
      <c r="Y801" s="24">
        <v>0.10327955589886449</v>
      </c>
      <c r="Z801" s="24">
        <v>0.27918849617209684</v>
      </c>
      <c r="AA801" s="24">
        <v>0.20165977949672231</v>
      </c>
      <c r="AB801" s="24">
        <v>0.63245553203367588</v>
      </c>
      <c r="AC801" s="24">
        <v>0.51639777949432131</v>
      </c>
      <c r="AD801" s="24">
        <v>5.4772255750516655E-2</v>
      </c>
      <c r="AE801" s="24">
        <v>0</v>
      </c>
      <c r="AF801" s="203"/>
      <c r="AG801" s="204"/>
      <c r="AH801" s="204"/>
      <c r="AI801" s="204"/>
      <c r="AJ801" s="204"/>
      <c r="AK801" s="204"/>
      <c r="AL801" s="204"/>
      <c r="AM801" s="204"/>
      <c r="AN801" s="204"/>
      <c r="AO801" s="204"/>
      <c r="AP801" s="204"/>
      <c r="AQ801" s="204"/>
      <c r="AR801" s="204"/>
      <c r="AS801" s="204"/>
      <c r="AT801" s="204"/>
      <c r="AU801" s="204"/>
      <c r="AV801" s="204"/>
      <c r="AW801" s="204"/>
      <c r="AX801" s="204"/>
      <c r="AY801" s="204"/>
      <c r="AZ801" s="204"/>
      <c r="BA801" s="204"/>
      <c r="BB801" s="204"/>
      <c r="BC801" s="204"/>
      <c r="BD801" s="204"/>
      <c r="BE801" s="204"/>
      <c r="BF801" s="204"/>
      <c r="BG801" s="204"/>
      <c r="BH801" s="204"/>
      <c r="BI801" s="204"/>
      <c r="BJ801" s="204"/>
      <c r="BK801" s="204"/>
      <c r="BL801" s="204"/>
      <c r="BM801" s="56"/>
    </row>
    <row r="802" spans="1:65">
      <c r="A802" s="30"/>
      <c r="B802" s="3" t="s">
        <v>86</v>
      </c>
      <c r="C802" s="29"/>
      <c r="D802" s="13">
        <v>1.5808095290642463E-2</v>
      </c>
      <c r="E802" s="13">
        <v>4.55568335192338E-2</v>
      </c>
      <c r="F802" s="13">
        <v>6.7968524960786758E-2</v>
      </c>
      <c r="G802" s="13">
        <v>0</v>
      </c>
      <c r="H802" s="13">
        <v>1.6904326045656205E-2</v>
      </c>
      <c r="I802" s="13">
        <v>0.14083575804390583</v>
      </c>
      <c r="J802" s="13">
        <v>5.9133805844153058E-2</v>
      </c>
      <c r="K802" s="13">
        <v>4.7834595314395795E-2</v>
      </c>
      <c r="L802" s="13">
        <v>1.976423537605234E-2</v>
      </c>
      <c r="M802" s="13">
        <v>1.5491933384829681E-2</v>
      </c>
      <c r="N802" s="13">
        <v>1.5338547905771967E-2</v>
      </c>
      <c r="O802" s="13">
        <v>1.4896089793105461E-2</v>
      </c>
      <c r="P802" s="13">
        <v>4.2257229025492116E-2</v>
      </c>
      <c r="Q802" s="13">
        <v>3.3195306515464588E-2</v>
      </c>
      <c r="R802" s="13">
        <v>0</v>
      </c>
      <c r="S802" s="13">
        <v>0</v>
      </c>
      <c r="T802" s="13">
        <v>2.6306682088232846E-2</v>
      </c>
      <c r="U802" s="13">
        <v>2.2892427502646546E-2</v>
      </c>
      <c r="V802" s="13">
        <v>2.3567888071382437E-2</v>
      </c>
      <c r="W802" s="13">
        <v>4.6339271554617929E-2</v>
      </c>
      <c r="X802" s="13">
        <v>1.3647392574426234E-2</v>
      </c>
      <c r="Y802" s="13">
        <v>2.5606501462528387E-2</v>
      </c>
      <c r="Z802" s="13">
        <v>7.9821373187376726E-2</v>
      </c>
      <c r="AA802" s="13">
        <v>5.9022374486845559E-2</v>
      </c>
      <c r="AB802" s="13">
        <v>0.21081851067789195</v>
      </c>
      <c r="AC802" s="13">
        <v>0.1549193338482964</v>
      </c>
      <c r="AD802" s="13">
        <v>1.5876016159570044E-2</v>
      </c>
      <c r="AE802" s="13">
        <v>0</v>
      </c>
      <c r="AF802" s="150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278</v>
      </c>
      <c r="C803" s="29"/>
      <c r="D803" s="13">
        <v>-5.2896148236164398E-2</v>
      </c>
      <c r="E803" s="13">
        <v>1.9586289398823009E-2</v>
      </c>
      <c r="F803" s="13">
        <v>0.12589386459680463</v>
      </c>
      <c r="G803" s="13">
        <v>4.3747101943818922E-2</v>
      </c>
      <c r="H803" s="13">
        <v>1.0278060728742711E-2</v>
      </c>
      <c r="I803" s="13">
        <v>6.307575197981552E-2</v>
      </c>
      <c r="J803" s="13">
        <v>0.22736927728578715</v>
      </c>
      <c r="K803" s="13">
        <v>-6.304368950506245E-2</v>
      </c>
      <c r="L803" s="13">
        <v>-7.2224798272160773E-2</v>
      </c>
      <c r="M803" s="13">
        <v>-3.3567498200167578E-2</v>
      </c>
      <c r="N803" s="13">
        <v>-2.3903173182169613E-2</v>
      </c>
      <c r="O803" s="13">
        <v>5.0898018718257276E-3</v>
      </c>
      <c r="P803" s="13">
        <v>9.9219643808250435E-3</v>
      </c>
      <c r="Q803" s="13">
        <v>-4.3231823218165877E-2</v>
      </c>
      <c r="R803" s="13">
        <v>-0.1302107483801509</v>
      </c>
      <c r="S803" s="13">
        <v>-0.1302107483801509</v>
      </c>
      <c r="T803" s="13">
        <v>-1.4238848164170981E-2</v>
      </c>
      <c r="U803" s="13">
        <v>3.4082776925820513E-2</v>
      </c>
      <c r="V803" s="13">
        <v>2.9250614416821197E-2</v>
      </c>
      <c r="W803" s="13">
        <v>0.62952116993473339</v>
      </c>
      <c r="X803" s="13">
        <v>8.0471537012212657E-2</v>
      </c>
      <c r="Y803" s="13">
        <v>0.16938332717779714</v>
      </c>
      <c r="Z803" s="13">
        <v>1.4077405794375775E-2</v>
      </c>
      <c r="AA803" s="13">
        <v>-9.4066856551718869E-3</v>
      </c>
      <c r="AB803" s="13">
        <v>-0.1302107483801509</v>
      </c>
      <c r="AC803" s="13">
        <v>-3.3567498200167578E-2</v>
      </c>
      <c r="AD803" s="13">
        <v>2.5763936282641176E-4</v>
      </c>
      <c r="AE803" s="13">
        <v>-1.4238848164170981E-2</v>
      </c>
      <c r="AF803" s="150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46" t="s">
        <v>279</v>
      </c>
      <c r="C804" s="47"/>
      <c r="D804" s="45">
        <v>1.25</v>
      </c>
      <c r="E804" s="45">
        <v>0.19</v>
      </c>
      <c r="F804" s="45">
        <v>2.31</v>
      </c>
      <c r="G804" s="45">
        <v>0.67</v>
      </c>
      <c r="H804" s="45">
        <v>0.01</v>
      </c>
      <c r="I804" s="45" t="s">
        <v>280</v>
      </c>
      <c r="J804" s="45">
        <v>4.33</v>
      </c>
      <c r="K804" s="45">
        <v>1.45</v>
      </c>
      <c r="L804" s="45">
        <v>1.64</v>
      </c>
      <c r="M804" s="45">
        <v>0.87</v>
      </c>
      <c r="N804" s="45">
        <v>0.67</v>
      </c>
      <c r="O804" s="45">
        <v>0.1</v>
      </c>
      <c r="P804" s="45">
        <v>0</v>
      </c>
      <c r="Q804" s="45">
        <v>1.06</v>
      </c>
      <c r="R804" s="45" t="s">
        <v>280</v>
      </c>
      <c r="S804" s="45" t="s">
        <v>280</v>
      </c>
      <c r="T804" s="45">
        <v>0.48</v>
      </c>
      <c r="U804" s="45">
        <v>0.48</v>
      </c>
      <c r="V804" s="45">
        <v>0.39</v>
      </c>
      <c r="W804" s="45">
        <v>12.35</v>
      </c>
      <c r="X804" s="45">
        <v>1.41</v>
      </c>
      <c r="Y804" s="45">
        <v>3.18</v>
      </c>
      <c r="Z804" s="45">
        <v>0.08</v>
      </c>
      <c r="AA804" s="45">
        <v>0.39</v>
      </c>
      <c r="AB804" s="45" t="s">
        <v>280</v>
      </c>
      <c r="AC804" s="45" t="s">
        <v>280</v>
      </c>
      <c r="AD804" s="45">
        <v>0.19</v>
      </c>
      <c r="AE804" s="45">
        <v>0.48</v>
      </c>
      <c r="AF804" s="150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B805" s="31" t="s">
        <v>329</v>
      </c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BM805" s="55"/>
    </row>
    <row r="806" spans="1:65">
      <c r="BM806" s="55"/>
    </row>
    <row r="807" spans="1:65" ht="15">
      <c r="B807" s="8" t="s">
        <v>565</v>
      </c>
      <c r="BM807" s="28" t="s">
        <v>338</v>
      </c>
    </row>
    <row r="808" spans="1:65" ht="15">
      <c r="A808" s="25" t="s">
        <v>61</v>
      </c>
      <c r="B808" s="18" t="s">
        <v>111</v>
      </c>
      <c r="C808" s="15" t="s">
        <v>112</v>
      </c>
      <c r="D808" s="16" t="s">
        <v>228</v>
      </c>
      <c r="E808" s="17" t="s">
        <v>228</v>
      </c>
      <c r="F808" s="17" t="s">
        <v>228</v>
      </c>
      <c r="G808" s="17" t="s">
        <v>228</v>
      </c>
      <c r="H808" s="17" t="s">
        <v>228</v>
      </c>
      <c r="I808" s="17" t="s">
        <v>228</v>
      </c>
      <c r="J808" s="17" t="s">
        <v>228</v>
      </c>
      <c r="K808" s="17" t="s">
        <v>228</v>
      </c>
      <c r="L808" s="17" t="s">
        <v>228</v>
      </c>
      <c r="M808" s="17" t="s">
        <v>228</v>
      </c>
      <c r="N808" s="17" t="s">
        <v>228</v>
      </c>
      <c r="O808" s="17" t="s">
        <v>228</v>
      </c>
      <c r="P808" s="17" t="s">
        <v>228</v>
      </c>
      <c r="Q808" s="17" t="s">
        <v>228</v>
      </c>
      <c r="R808" s="17" t="s">
        <v>228</v>
      </c>
      <c r="S808" s="17" t="s">
        <v>228</v>
      </c>
      <c r="T808" s="17" t="s">
        <v>228</v>
      </c>
      <c r="U808" s="17" t="s">
        <v>228</v>
      </c>
      <c r="V808" s="17" t="s">
        <v>228</v>
      </c>
      <c r="W808" s="17" t="s">
        <v>228</v>
      </c>
      <c r="X808" s="17" t="s">
        <v>228</v>
      </c>
      <c r="Y808" s="17" t="s">
        <v>228</v>
      </c>
      <c r="Z808" s="17" t="s">
        <v>228</v>
      </c>
      <c r="AA808" s="17" t="s">
        <v>228</v>
      </c>
      <c r="AB808" s="17" t="s">
        <v>228</v>
      </c>
      <c r="AC808" s="17" t="s">
        <v>228</v>
      </c>
      <c r="AD808" s="17" t="s">
        <v>228</v>
      </c>
      <c r="AE808" s="150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229</v>
      </c>
      <c r="C809" s="9" t="s">
        <v>229</v>
      </c>
      <c r="D809" s="148" t="s">
        <v>231</v>
      </c>
      <c r="E809" s="149" t="s">
        <v>232</v>
      </c>
      <c r="F809" s="149" t="s">
        <v>233</v>
      </c>
      <c r="G809" s="149" t="s">
        <v>234</v>
      </c>
      <c r="H809" s="149" t="s">
        <v>235</v>
      </c>
      <c r="I809" s="149" t="s">
        <v>236</v>
      </c>
      <c r="J809" s="149" t="s">
        <v>237</v>
      </c>
      <c r="K809" s="149" t="s">
        <v>238</v>
      </c>
      <c r="L809" s="149" t="s">
        <v>239</v>
      </c>
      <c r="M809" s="149" t="s">
        <v>240</v>
      </c>
      <c r="N809" s="149" t="s">
        <v>241</v>
      </c>
      <c r="O809" s="149" t="s">
        <v>242</v>
      </c>
      <c r="P809" s="149" t="s">
        <v>243</v>
      </c>
      <c r="Q809" s="149" t="s">
        <v>245</v>
      </c>
      <c r="R809" s="149" t="s">
        <v>246</v>
      </c>
      <c r="S809" s="149" t="s">
        <v>248</v>
      </c>
      <c r="T809" s="149" t="s">
        <v>249</v>
      </c>
      <c r="U809" s="149" t="s">
        <v>304</v>
      </c>
      <c r="V809" s="149" t="s">
        <v>252</v>
      </c>
      <c r="W809" s="149" t="s">
        <v>258</v>
      </c>
      <c r="X809" s="149" t="s">
        <v>305</v>
      </c>
      <c r="Y809" s="149" t="s">
        <v>260</v>
      </c>
      <c r="Z809" s="149" t="s">
        <v>261</v>
      </c>
      <c r="AA809" s="149" t="s">
        <v>262</v>
      </c>
      <c r="AB809" s="149" t="s">
        <v>266</v>
      </c>
      <c r="AC809" s="149" t="s">
        <v>267</v>
      </c>
      <c r="AD809" s="149" t="s">
        <v>268</v>
      </c>
      <c r="AE809" s="150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306</v>
      </c>
      <c r="E810" s="11" t="s">
        <v>307</v>
      </c>
      <c r="F810" s="11" t="s">
        <v>307</v>
      </c>
      <c r="G810" s="11" t="s">
        <v>306</v>
      </c>
      <c r="H810" s="11" t="s">
        <v>115</v>
      </c>
      <c r="I810" s="11" t="s">
        <v>307</v>
      </c>
      <c r="J810" s="11" t="s">
        <v>306</v>
      </c>
      <c r="K810" s="11" t="s">
        <v>306</v>
      </c>
      <c r="L810" s="11" t="s">
        <v>307</v>
      </c>
      <c r="M810" s="11" t="s">
        <v>307</v>
      </c>
      <c r="N810" s="11" t="s">
        <v>307</v>
      </c>
      <c r="O810" s="11" t="s">
        <v>307</v>
      </c>
      <c r="P810" s="11" t="s">
        <v>307</v>
      </c>
      <c r="Q810" s="11" t="s">
        <v>307</v>
      </c>
      <c r="R810" s="11" t="s">
        <v>306</v>
      </c>
      <c r="S810" s="11" t="s">
        <v>306</v>
      </c>
      <c r="T810" s="11" t="s">
        <v>307</v>
      </c>
      <c r="U810" s="11" t="s">
        <v>307</v>
      </c>
      <c r="V810" s="11" t="s">
        <v>115</v>
      </c>
      <c r="W810" s="11" t="s">
        <v>115</v>
      </c>
      <c r="X810" s="11" t="s">
        <v>306</v>
      </c>
      <c r="Y810" s="11" t="s">
        <v>306</v>
      </c>
      <c r="Z810" s="11" t="s">
        <v>306</v>
      </c>
      <c r="AA810" s="11" t="s">
        <v>115</v>
      </c>
      <c r="AB810" s="11" t="s">
        <v>306</v>
      </c>
      <c r="AC810" s="11" t="s">
        <v>306</v>
      </c>
      <c r="AD810" s="11" t="s">
        <v>306</v>
      </c>
      <c r="AE810" s="150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9"/>
      <c r="C811" s="9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150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22">
        <v>2</v>
      </c>
      <c r="E812" s="22">
        <v>1</v>
      </c>
      <c r="F812" s="145" t="s">
        <v>104</v>
      </c>
      <c r="G812" s="22">
        <v>1</v>
      </c>
      <c r="H812" s="145" t="s">
        <v>104</v>
      </c>
      <c r="I812" s="22">
        <v>1.1000000000000001</v>
      </c>
      <c r="J812" s="22">
        <v>1</v>
      </c>
      <c r="K812" s="22">
        <v>2.5099999999999998</v>
      </c>
      <c r="L812" s="22">
        <v>2</v>
      </c>
      <c r="M812" s="22">
        <v>1</v>
      </c>
      <c r="N812" s="22">
        <v>2</v>
      </c>
      <c r="O812" s="22">
        <v>2</v>
      </c>
      <c r="P812" s="22">
        <v>3</v>
      </c>
      <c r="Q812" s="22">
        <v>1.5</v>
      </c>
      <c r="R812" s="145" t="s">
        <v>105</v>
      </c>
      <c r="S812" s="22">
        <v>1</v>
      </c>
      <c r="T812" s="22">
        <v>2</v>
      </c>
      <c r="U812" s="22">
        <v>1.4</v>
      </c>
      <c r="V812" s="145" t="s">
        <v>107</v>
      </c>
      <c r="W812" s="145">
        <v>91</v>
      </c>
      <c r="X812" s="145">
        <v>3.7685549972065822</v>
      </c>
      <c r="Y812" s="152">
        <v>2.1500000000000004</v>
      </c>
      <c r="Z812" s="22">
        <v>1.44</v>
      </c>
      <c r="AA812" s="145" t="s">
        <v>313</v>
      </c>
      <c r="AB812" s="22">
        <v>1</v>
      </c>
      <c r="AC812" s="22">
        <v>1.4</v>
      </c>
      <c r="AD812" s="22">
        <v>1.2</v>
      </c>
      <c r="AE812" s="150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>
        <v>1</v>
      </c>
      <c r="C813" s="9">
        <v>2</v>
      </c>
      <c r="D813" s="11">
        <v>2</v>
      </c>
      <c r="E813" s="11">
        <v>2</v>
      </c>
      <c r="F813" s="146" t="s">
        <v>104</v>
      </c>
      <c r="G813" s="11">
        <v>2</v>
      </c>
      <c r="H813" s="146" t="s">
        <v>104</v>
      </c>
      <c r="I813" s="11">
        <v>1.3</v>
      </c>
      <c r="J813" s="11">
        <v>3</v>
      </c>
      <c r="K813" s="11">
        <v>2.4500000000000002</v>
      </c>
      <c r="L813" s="11">
        <v>1</v>
      </c>
      <c r="M813" s="11">
        <v>2</v>
      </c>
      <c r="N813" s="11">
        <v>3</v>
      </c>
      <c r="O813" s="11">
        <v>1</v>
      </c>
      <c r="P813" s="11">
        <v>2</v>
      </c>
      <c r="Q813" s="11">
        <v>1.5</v>
      </c>
      <c r="R813" s="146" t="s">
        <v>105</v>
      </c>
      <c r="S813" s="146" t="s">
        <v>103</v>
      </c>
      <c r="T813" s="11">
        <v>2</v>
      </c>
      <c r="U813" s="11">
        <v>1.2</v>
      </c>
      <c r="V813" s="146" t="s">
        <v>107</v>
      </c>
      <c r="W813" s="146">
        <v>86</v>
      </c>
      <c r="X813" s="146">
        <v>4.6068659409519794</v>
      </c>
      <c r="Y813" s="11">
        <v>2.0499999999999998</v>
      </c>
      <c r="Z813" s="11">
        <v>1.56</v>
      </c>
      <c r="AA813" s="146" t="s">
        <v>313</v>
      </c>
      <c r="AB813" s="11">
        <v>1</v>
      </c>
      <c r="AC813" s="11">
        <v>1.4</v>
      </c>
      <c r="AD813" s="11">
        <v>1.2</v>
      </c>
      <c r="AE813" s="150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</v>
      </c>
    </row>
    <row r="814" spans="1:65">
      <c r="A814" s="30"/>
      <c r="B814" s="19">
        <v>1</v>
      </c>
      <c r="C814" s="9">
        <v>3</v>
      </c>
      <c r="D814" s="11">
        <v>2</v>
      </c>
      <c r="E814" s="11">
        <v>1</v>
      </c>
      <c r="F814" s="146" t="s">
        <v>104</v>
      </c>
      <c r="G814" s="11">
        <v>1</v>
      </c>
      <c r="H814" s="146" t="s">
        <v>104</v>
      </c>
      <c r="I814" s="11">
        <v>1.6</v>
      </c>
      <c r="J814" s="146" t="s">
        <v>103</v>
      </c>
      <c r="K814" s="11">
        <v>2.35</v>
      </c>
      <c r="L814" s="11">
        <v>2</v>
      </c>
      <c r="M814" s="11">
        <v>1</v>
      </c>
      <c r="N814" s="11">
        <v>3</v>
      </c>
      <c r="O814" s="11">
        <v>1</v>
      </c>
      <c r="P814" s="11">
        <v>2</v>
      </c>
      <c r="Q814" s="11">
        <v>1.5</v>
      </c>
      <c r="R814" s="146" t="s">
        <v>105</v>
      </c>
      <c r="S814" s="146" t="s">
        <v>103</v>
      </c>
      <c r="T814" s="11">
        <v>2</v>
      </c>
      <c r="U814" s="11">
        <v>1.3</v>
      </c>
      <c r="V814" s="146" t="s">
        <v>107</v>
      </c>
      <c r="W814" s="146">
        <v>93</v>
      </c>
      <c r="X814" s="146">
        <v>4.5580385003338391</v>
      </c>
      <c r="Y814" s="11">
        <v>2</v>
      </c>
      <c r="Z814" s="11">
        <v>1.64</v>
      </c>
      <c r="AA814" s="146" t="s">
        <v>313</v>
      </c>
      <c r="AB814" s="11">
        <v>1</v>
      </c>
      <c r="AC814" s="11">
        <v>1.4</v>
      </c>
      <c r="AD814" s="11">
        <v>1.4</v>
      </c>
      <c r="AE814" s="150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16</v>
      </c>
    </row>
    <row r="815" spans="1:65">
      <c r="A815" s="30"/>
      <c r="B815" s="19">
        <v>1</v>
      </c>
      <c r="C815" s="9">
        <v>4</v>
      </c>
      <c r="D815" s="11">
        <v>2</v>
      </c>
      <c r="E815" s="11">
        <v>2</v>
      </c>
      <c r="F815" s="146" t="s">
        <v>104</v>
      </c>
      <c r="G815" s="11">
        <v>1</v>
      </c>
      <c r="H815" s="146" t="s">
        <v>104</v>
      </c>
      <c r="I815" s="11">
        <v>1.4</v>
      </c>
      <c r="J815" s="11">
        <v>2</v>
      </c>
      <c r="K815" s="11">
        <v>2.48</v>
      </c>
      <c r="L815" s="11">
        <v>2</v>
      </c>
      <c r="M815" s="11">
        <v>1</v>
      </c>
      <c r="N815" s="11">
        <v>2</v>
      </c>
      <c r="O815" s="11">
        <v>1</v>
      </c>
      <c r="P815" s="11">
        <v>3</v>
      </c>
      <c r="Q815" s="11">
        <v>1.3</v>
      </c>
      <c r="R815" s="146" t="s">
        <v>105</v>
      </c>
      <c r="S815" s="146" t="s">
        <v>103</v>
      </c>
      <c r="T815" s="11">
        <v>2</v>
      </c>
      <c r="U815" s="11">
        <v>1.2</v>
      </c>
      <c r="V815" s="146" t="s">
        <v>107</v>
      </c>
      <c r="W815" s="146">
        <v>80.999999999999986</v>
      </c>
      <c r="X815" s="146">
        <v>3.7416757295247058</v>
      </c>
      <c r="Y815" s="11">
        <v>2</v>
      </c>
      <c r="Z815" s="11">
        <v>1.59</v>
      </c>
      <c r="AA815" s="146" t="s">
        <v>313</v>
      </c>
      <c r="AB815" s="11">
        <v>1</v>
      </c>
      <c r="AC815" s="11">
        <v>1.3</v>
      </c>
      <c r="AD815" s="11">
        <v>1.4</v>
      </c>
      <c r="AE815" s="150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1.64775</v>
      </c>
    </row>
    <row r="816" spans="1:65">
      <c r="A816" s="30"/>
      <c r="B816" s="19">
        <v>1</v>
      </c>
      <c r="C816" s="9">
        <v>5</v>
      </c>
      <c r="D816" s="11">
        <v>2</v>
      </c>
      <c r="E816" s="11">
        <v>1</v>
      </c>
      <c r="F816" s="146" t="s">
        <v>104</v>
      </c>
      <c r="G816" s="11">
        <v>2</v>
      </c>
      <c r="H816" s="146" t="s">
        <v>104</v>
      </c>
      <c r="I816" s="11">
        <v>1.4</v>
      </c>
      <c r="J816" s="11">
        <v>2</v>
      </c>
      <c r="K816" s="11">
        <v>2.61</v>
      </c>
      <c r="L816" s="11">
        <v>2</v>
      </c>
      <c r="M816" s="11">
        <v>2</v>
      </c>
      <c r="N816" s="11">
        <v>2</v>
      </c>
      <c r="O816" s="11">
        <v>1</v>
      </c>
      <c r="P816" s="11">
        <v>3</v>
      </c>
      <c r="Q816" s="11">
        <v>1.3</v>
      </c>
      <c r="R816" s="146" t="s">
        <v>105</v>
      </c>
      <c r="S816" s="146" t="s">
        <v>103</v>
      </c>
      <c r="T816" s="11">
        <v>2</v>
      </c>
      <c r="U816" s="11">
        <v>1.3</v>
      </c>
      <c r="V816" s="146" t="s">
        <v>107</v>
      </c>
      <c r="W816" s="146">
        <v>73</v>
      </c>
      <c r="X816" s="146">
        <v>2.3016324804367998</v>
      </c>
      <c r="Y816" s="11">
        <v>2</v>
      </c>
      <c r="Z816" s="11">
        <v>1.48</v>
      </c>
      <c r="AA816" s="146" t="s">
        <v>313</v>
      </c>
      <c r="AB816" s="11">
        <v>1</v>
      </c>
      <c r="AC816" s="11">
        <v>1.4</v>
      </c>
      <c r="AD816" s="11">
        <v>1.3</v>
      </c>
      <c r="AE816" s="150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8</v>
      </c>
    </row>
    <row r="817" spans="1:65">
      <c r="A817" s="30"/>
      <c r="B817" s="19">
        <v>1</v>
      </c>
      <c r="C817" s="9">
        <v>6</v>
      </c>
      <c r="D817" s="11">
        <v>2</v>
      </c>
      <c r="E817" s="11">
        <v>1</v>
      </c>
      <c r="F817" s="146" t="s">
        <v>104</v>
      </c>
      <c r="G817" s="11">
        <v>2</v>
      </c>
      <c r="H817" s="146" t="s">
        <v>104</v>
      </c>
      <c r="I817" s="151">
        <v>2.1</v>
      </c>
      <c r="J817" s="11">
        <v>2</v>
      </c>
      <c r="K817" s="11">
        <v>2.67</v>
      </c>
      <c r="L817" s="11">
        <v>2</v>
      </c>
      <c r="M817" s="11">
        <v>1</v>
      </c>
      <c r="N817" s="11">
        <v>3</v>
      </c>
      <c r="O817" s="11">
        <v>1</v>
      </c>
      <c r="P817" s="11">
        <v>2</v>
      </c>
      <c r="Q817" s="11">
        <v>1.5</v>
      </c>
      <c r="R817" s="146" t="s">
        <v>105</v>
      </c>
      <c r="S817" s="146" t="s">
        <v>103</v>
      </c>
      <c r="T817" s="11">
        <v>2</v>
      </c>
      <c r="U817" s="11">
        <v>1.2</v>
      </c>
      <c r="V817" s="146" t="s">
        <v>107</v>
      </c>
      <c r="W817" s="146">
        <v>73</v>
      </c>
      <c r="X817" s="146">
        <v>4.4229478854804949</v>
      </c>
      <c r="Y817" s="11">
        <v>2</v>
      </c>
      <c r="Z817" s="11">
        <v>1.53</v>
      </c>
      <c r="AA817" s="146" t="s">
        <v>313</v>
      </c>
      <c r="AB817" s="11">
        <v>1</v>
      </c>
      <c r="AC817" s="11">
        <v>1.3</v>
      </c>
      <c r="AD817" s="11">
        <v>1.3</v>
      </c>
      <c r="AE817" s="150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20" t="s">
        <v>275</v>
      </c>
      <c r="C818" s="12"/>
      <c r="D818" s="23">
        <v>2</v>
      </c>
      <c r="E818" s="23">
        <v>1.3333333333333333</v>
      </c>
      <c r="F818" s="23" t="s">
        <v>706</v>
      </c>
      <c r="G818" s="23">
        <v>1.5</v>
      </c>
      <c r="H818" s="23" t="s">
        <v>706</v>
      </c>
      <c r="I818" s="23">
        <v>1.4833333333333334</v>
      </c>
      <c r="J818" s="23">
        <v>2</v>
      </c>
      <c r="K818" s="23">
        <v>2.5116666666666667</v>
      </c>
      <c r="L818" s="23">
        <v>1.8333333333333333</v>
      </c>
      <c r="M818" s="23">
        <v>1.3333333333333333</v>
      </c>
      <c r="N818" s="23">
        <v>2.5</v>
      </c>
      <c r="O818" s="23">
        <v>1.1666666666666667</v>
      </c>
      <c r="P818" s="23">
        <v>2.5</v>
      </c>
      <c r="Q818" s="23">
        <v>1.4333333333333333</v>
      </c>
      <c r="R818" s="23" t="s">
        <v>706</v>
      </c>
      <c r="S818" s="23">
        <v>1</v>
      </c>
      <c r="T818" s="23">
        <v>2</v>
      </c>
      <c r="U818" s="23">
        <v>1.2666666666666666</v>
      </c>
      <c r="V818" s="23" t="s">
        <v>706</v>
      </c>
      <c r="W818" s="23">
        <v>82.833333333333329</v>
      </c>
      <c r="X818" s="23">
        <v>3.8999525889890676</v>
      </c>
      <c r="Y818" s="23">
        <v>2.0333333333333332</v>
      </c>
      <c r="Z818" s="23">
        <v>1.5399999999999998</v>
      </c>
      <c r="AA818" s="23" t="s">
        <v>706</v>
      </c>
      <c r="AB818" s="23">
        <v>1</v>
      </c>
      <c r="AC818" s="23">
        <v>1.3666666666666665</v>
      </c>
      <c r="AD818" s="23">
        <v>1.2999999999999998</v>
      </c>
      <c r="AE818" s="150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276</v>
      </c>
      <c r="C819" s="29"/>
      <c r="D819" s="11">
        <v>2</v>
      </c>
      <c r="E819" s="11">
        <v>1</v>
      </c>
      <c r="F819" s="11" t="s">
        <v>706</v>
      </c>
      <c r="G819" s="11">
        <v>1.5</v>
      </c>
      <c r="H819" s="11" t="s">
        <v>706</v>
      </c>
      <c r="I819" s="11">
        <v>1.4</v>
      </c>
      <c r="J819" s="11">
        <v>2</v>
      </c>
      <c r="K819" s="11">
        <v>2.4950000000000001</v>
      </c>
      <c r="L819" s="11">
        <v>2</v>
      </c>
      <c r="M819" s="11">
        <v>1</v>
      </c>
      <c r="N819" s="11">
        <v>2.5</v>
      </c>
      <c r="O819" s="11">
        <v>1</v>
      </c>
      <c r="P819" s="11">
        <v>2.5</v>
      </c>
      <c r="Q819" s="11">
        <v>1.5</v>
      </c>
      <c r="R819" s="11" t="s">
        <v>706</v>
      </c>
      <c r="S819" s="11">
        <v>1</v>
      </c>
      <c r="T819" s="11">
        <v>2</v>
      </c>
      <c r="U819" s="11">
        <v>1.25</v>
      </c>
      <c r="V819" s="11" t="s">
        <v>706</v>
      </c>
      <c r="W819" s="11">
        <v>83.5</v>
      </c>
      <c r="X819" s="11">
        <v>4.0957514413435385</v>
      </c>
      <c r="Y819" s="11">
        <v>2</v>
      </c>
      <c r="Z819" s="11">
        <v>1.5449999999999999</v>
      </c>
      <c r="AA819" s="11" t="s">
        <v>706</v>
      </c>
      <c r="AB819" s="11">
        <v>1</v>
      </c>
      <c r="AC819" s="11">
        <v>1.4</v>
      </c>
      <c r="AD819" s="11">
        <v>1.3</v>
      </c>
      <c r="AE819" s="150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277</v>
      </c>
      <c r="C820" s="29"/>
      <c r="D820" s="24">
        <v>0</v>
      </c>
      <c r="E820" s="24">
        <v>0.51639777949432231</v>
      </c>
      <c r="F820" s="24" t="s">
        <v>706</v>
      </c>
      <c r="G820" s="24">
        <v>0.54772255750516607</v>
      </c>
      <c r="H820" s="24" t="s">
        <v>706</v>
      </c>
      <c r="I820" s="24">
        <v>0.34302575219167813</v>
      </c>
      <c r="J820" s="24">
        <v>0.70710678118654757</v>
      </c>
      <c r="K820" s="24">
        <v>0.11461529857164203</v>
      </c>
      <c r="L820" s="24">
        <v>0.40824829046386274</v>
      </c>
      <c r="M820" s="24">
        <v>0.51639777949432231</v>
      </c>
      <c r="N820" s="24">
        <v>0.54772255750516607</v>
      </c>
      <c r="O820" s="24">
        <v>0.40824829046386318</v>
      </c>
      <c r="P820" s="24">
        <v>0.54772255750516607</v>
      </c>
      <c r="Q820" s="24">
        <v>0.10327955589886444</v>
      </c>
      <c r="R820" s="24" t="s">
        <v>706</v>
      </c>
      <c r="S820" s="24" t="s">
        <v>706</v>
      </c>
      <c r="T820" s="24">
        <v>0</v>
      </c>
      <c r="U820" s="24">
        <v>8.1649658092772595E-2</v>
      </c>
      <c r="V820" s="24" t="s">
        <v>706</v>
      </c>
      <c r="W820" s="24">
        <v>8.6813977369238575</v>
      </c>
      <c r="X820" s="24">
        <v>0.87215499709818789</v>
      </c>
      <c r="Y820" s="24">
        <v>6.0553007081949967E-2</v>
      </c>
      <c r="Z820" s="24">
        <v>7.2938330115241881E-2</v>
      </c>
      <c r="AA820" s="24" t="s">
        <v>706</v>
      </c>
      <c r="AB820" s="24">
        <v>0</v>
      </c>
      <c r="AC820" s="24">
        <v>5.1639777949432156E-2</v>
      </c>
      <c r="AD820" s="24">
        <v>8.9442719099991574E-2</v>
      </c>
      <c r="AE820" s="150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86</v>
      </c>
      <c r="C821" s="29"/>
      <c r="D821" s="13">
        <v>0</v>
      </c>
      <c r="E821" s="13">
        <v>0.38729833462074176</v>
      </c>
      <c r="F821" s="13" t="s">
        <v>706</v>
      </c>
      <c r="G821" s="13">
        <v>0.36514837167011072</v>
      </c>
      <c r="H821" s="13" t="s">
        <v>706</v>
      </c>
      <c r="I821" s="13">
        <v>0.23125331608427738</v>
      </c>
      <c r="J821" s="13">
        <v>0.35355339059327379</v>
      </c>
      <c r="K821" s="13">
        <v>4.5633164660242344E-2</v>
      </c>
      <c r="L821" s="13">
        <v>0.2226808857075615</v>
      </c>
      <c r="M821" s="13">
        <v>0.38729833462074176</v>
      </c>
      <c r="N821" s="13">
        <v>0.21908902300206642</v>
      </c>
      <c r="O821" s="13">
        <v>0.34992710611188271</v>
      </c>
      <c r="P821" s="13">
        <v>0.21908902300206642</v>
      </c>
      <c r="Q821" s="13">
        <v>7.2055504115486821E-2</v>
      </c>
      <c r="R821" s="13" t="s">
        <v>706</v>
      </c>
      <c r="S821" s="13" t="s">
        <v>706</v>
      </c>
      <c r="T821" s="13">
        <v>0</v>
      </c>
      <c r="U821" s="13">
        <v>6.4460256389030995E-2</v>
      </c>
      <c r="V821" s="13" t="s">
        <v>706</v>
      </c>
      <c r="W821" s="13">
        <v>0.10480560648197816</v>
      </c>
      <c r="X821" s="13">
        <v>0.2236322050582325</v>
      </c>
      <c r="Y821" s="13">
        <v>2.9780167417352444E-2</v>
      </c>
      <c r="Z821" s="13">
        <v>4.7362552022884342E-2</v>
      </c>
      <c r="AA821" s="13" t="s">
        <v>706</v>
      </c>
      <c r="AB821" s="13">
        <v>0</v>
      </c>
      <c r="AC821" s="13">
        <v>3.7785203377633289E-2</v>
      </c>
      <c r="AD821" s="13">
        <v>6.8802091615378147E-2</v>
      </c>
      <c r="AE821" s="150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278</v>
      </c>
      <c r="C822" s="29"/>
      <c r="D822" s="13">
        <v>0.21377636170535586</v>
      </c>
      <c r="E822" s="13">
        <v>-0.19081575886309621</v>
      </c>
      <c r="F822" s="13" t="s">
        <v>706</v>
      </c>
      <c r="G822" s="13">
        <v>-8.9667728720983164E-2</v>
      </c>
      <c r="H822" s="13" t="s">
        <v>706</v>
      </c>
      <c r="I822" s="13">
        <v>-9.9782531735194469E-2</v>
      </c>
      <c r="J822" s="13">
        <v>0.21377636170535586</v>
      </c>
      <c r="K822" s="13">
        <v>0.52430081424164254</v>
      </c>
      <c r="L822" s="13">
        <v>0.11262833156324281</v>
      </c>
      <c r="M822" s="13">
        <v>-0.19081575886309621</v>
      </c>
      <c r="N822" s="13">
        <v>0.51722045213169476</v>
      </c>
      <c r="O822" s="13">
        <v>-0.29196378900520914</v>
      </c>
      <c r="P822" s="13">
        <v>0.51722045213169476</v>
      </c>
      <c r="Q822" s="13">
        <v>-0.13012694077782838</v>
      </c>
      <c r="R822" s="13" t="s">
        <v>706</v>
      </c>
      <c r="S822" s="13">
        <v>-0.39311181914732207</v>
      </c>
      <c r="T822" s="13">
        <v>0.21377636170535586</v>
      </c>
      <c r="U822" s="13">
        <v>-0.23127497091994142</v>
      </c>
      <c r="V822" s="13" t="s">
        <v>706</v>
      </c>
      <c r="W822" s="13">
        <v>49.270570980630147</v>
      </c>
      <c r="X822" s="13">
        <v>1.3668351321432666</v>
      </c>
      <c r="Y822" s="13">
        <v>0.23400596773377824</v>
      </c>
      <c r="Z822" s="13">
        <v>-6.5392201486876189E-2</v>
      </c>
      <c r="AA822" s="13" t="s">
        <v>706</v>
      </c>
      <c r="AB822" s="13">
        <v>-0.39311181914732207</v>
      </c>
      <c r="AC822" s="13">
        <v>-0.17058615283467371</v>
      </c>
      <c r="AD822" s="13">
        <v>-0.21104536489151882</v>
      </c>
      <c r="AE822" s="150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279</v>
      </c>
      <c r="C823" s="47"/>
      <c r="D823" s="45">
        <v>0.67</v>
      </c>
      <c r="E823" s="45">
        <v>0.22</v>
      </c>
      <c r="F823" s="45">
        <v>0.67</v>
      </c>
      <c r="G823" s="45">
        <v>0</v>
      </c>
      <c r="H823" s="45">
        <v>0.67</v>
      </c>
      <c r="I823" s="45">
        <v>0.02</v>
      </c>
      <c r="J823" s="45">
        <v>0.34</v>
      </c>
      <c r="K823" s="45">
        <v>1.36</v>
      </c>
      <c r="L823" s="45">
        <v>0.45</v>
      </c>
      <c r="M823" s="45">
        <v>0.22</v>
      </c>
      <c r="N823" s="45">
        <v>1.35</v>
      </c>
      <c r="O823" s="45">
        <v>0.45</v>
      </c>
      <c r="P823" s="45">
        <v>1.35</v>
      </c>
      <c r="Q823" s="45">
        <v>0.09</v>
      </c>
      <c r="R823" s="45">
        <v>1.35</v>
      </c>
      <c r="S823" s="45">
        <v>1.24</v>
      </c>
      <c r="T823" s="45">
        <v>0.67</v>
      </c>
      <c r="U823" s="45">
        <v>0.31</v>
      </c>
      <c r="V823" s="45">
        <v>2.02</v>
      </c>
      <c r="W823" s="45">
        <v>109.69</v>
      </c>
      <c r="X823" s="45">
        <v>3.24</v>
      </c>
      <c r="Y823" s="45">
        <v>0.72</v>
      </c>
      <c r="Z823" s="45">
        <v>0.05</v>
      </c>
      <c r="AA823" s="45">
        <v>6.07</v>
      </c>
      <c r="AB823" s="45">
        <v>0.67</v>
      </c>
      <c r="AC823" s="45">
        <v>0.18</v>
      </c>
      <c r="AD823" s="45">
        <v>0.27</v>
      </c>
      <c r="AE823" s="150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BM824" s="55"/>
    </row>
    <row r="825" spans="1:65" ht="15">
      <c r="B825" s="8" t="s">
        <v>566</v>
      </c>
      <c r="BM825" s="28" t="s">
        <v>66</v>
      </c>
    </row>
    <row r="826" spans="1:65" ht="15">
      <c r="A826" s="25" t="s">
        <v>12</v>
      </c>
      <c r="B826" s="18" t="s">
        <v>111</v>
      </c>
      <c r="C826" s="15" t="s">
        <v>112</v>
      </c>
      <c r="D826" s="16" t="s">
        <v>228</v>
      </c>
      <c r="E826" s="17" t="s">
        <v>228</v>
      </c>
      <c r="F826" s="17" t="s">
        <v>228</v>
      </c>
      <c r="G826" s="17" t="s">
        <v>228</v>
      </c>
      <c r="H826" s="17" t="s">
        <v>228</v>
      </c>
      <c r="I826" s="17" t="s">
        <v>228</v>
      </c>
      <c r="J826" s="17" t="s">
        <v>228</v>
      </c>
      <c r="K826" s="17" t="s">
        <v>228</v>
      </c>
      <c r="L826" s="17" t="s">
        <v>228</v>
      </c>
      <c r="M826" s="17" t="s">
        <v>228</v>
      </c>
      <c r="N826" s="150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 t="s">
        <v>229</v>
      </c>
      <c r="C827" s="9" t="s">
        <v>229</v>
      </c>
      <c r="D827" s="148" t="s">
        <v>234</v>
      </c>
      <c r="E827" s="149" t="s">
        <v>236</v>
      </c>
      <c r="F827" s="149" t="s">
        <v>238</v>
      </c>
      <c r="G827" s="149" t="s">
        <v>245</v>
      </c>
      <c r="H827" s="149" t="s">
        <v>246</v>
      </c>
      <c r="I827" s="149" t="s">
        <v>252</v>
      </c>
      <c r="J827" s="149" t="s">
        <v>256</v>
      </c>
      <c r="K827" s="149" t="s">
        <v>257</v>
      </c>
      <c r="L827" s="149" t="s">
        <v>260</v>
      </c>
      <c r="M827" s="149" t="s">
        <v>268</v>
      </c>
      <c r="N827" s="150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 t="s">
        <v>3</v>
      </c>
    </row>
    <row r="828" spans="1:65">
      <c r="A828" s="30"/>
      <c r="B828" s="19"/>
      <c r="C828" s="9"/>
      <c r="D828" s="10" t="s">
        <v>306</v>
      </c>
      <c r="E828" s="11" t="s">
        <v>307</v>
      </c>
      <c r="F828" s="11" t="s">
        <v>306</v>
      </c>
      <c r="G828" s="11" t="s">
        <v>307</v>
      </c>
      <c r="H828" s="11" t="s">
        <v>306</v>
      </c>
      <c r="I828" s="11" t="s">
        <v>306</v>
      </c>
      <c r="J828" s="11" t="s">
        <v>306</v>
      </c>
      <c r="K828" s="11" t="s">
        <v>306</v>
      </c>
      <c r="L828" s="11" t="s">
        <v>306</v>
      </c>
      <c r="M828" s="11" t="s">
        <v>306</v>
      </c>
      <c r="N828" s="150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9"/>
      <c r="C829" s="9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150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3</v>
      </c>
    </row>
    <row r="830" spans="1:65">
      <c r="A830" s="30"/>
      <c r="B830" s="18">
        <v>1</v>
      </c>
      <c r="C830" s="14">
        <v>1</v>
      </c>
      <c r="D830" s="22">
        <v>2.1</v>
      </c>
      <c r="E830" s="22">
        <v>2.2000000000000002</v>
      </c>
      <c r="F830" s="22">
        <v>2.2599999999999998</v>
      </c>
      <c r="G830" s="22">
        <v>2.1</v>
      </c>
      <c r="H830" s="22">
        <v>2.15</v>
      </c>
      <c r="I830" s="22">
        <v>2.4293</v>
      </c>
      <c r="J830" s="145">
        <v>1.5750230612750584</v>
      </c>
      <c r="K830" s="22">
        <v>2.2000000000000002</v>
      </c>
      <c r="L830" s="152">
        <v>2.4134000000000002</v>
      </c>
      <c r="M830" s="22">
        <v>2.08</v>
      </c>
      <c r="N830" s="150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>
        <v>1</v>
      </c>
      <c r="C831" s="9">
        <v>2</v>
      </c>
      <c r="D831" s="11">
        <v>2.09</v>
      </c>
      <c r="E831" s="11">
        <v>2.1</v>
      </c>
      <c r="F831" s="11">
        <v>2.19</v>
      </c>
      <c r="G831" s="11">
        <v>2.1</v>
      </c>
      <c r="H831" s="11">
        <v>2.15</v>
      </c>
      <c r="I831" s="11">
        <v>2.2730999999999999</v>
      </c>
      <c r="J831" s="146">
        <v>1.6267807021394811</v>
      </c>
      <c r="K831" s="11">
        <v>2.2000000000000002</v>
      </c>
      <c r="L831" s="11">
        <v>2.1456999999999997</v>
      </c>
      <c r="M831" s="11">
        <v>2.1</v>
      </c>
      <c r="N831" s="150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34</v>
      </c>
    </row>
    <row r="832" spans="1:65">
      <c r="A832" s="30"/>
      <c r="B832" s="19">
        <v>1</v>
      </c>
      <c r="C832" s="9">
        <v>3</v>
      </c>
      <c r="D832" s="11">
        <v>2.13</v>
      </c>
      <c r="E832" s="11">
        <v>2</v>
      </c>
      <c r="F832" s="11">
        <v>2.23</v>
      </c>
      <c r="G832" s="11">
        <v>2.2000000000000002</v>
      </c>
      <c r="H832" s="11">
        <v>2.15</v>
      </c>
      <c r="I832" s="11">
        <v>2.1873999999999998</v>
      </c>
      <c r="J832" s="146">
        <v>1.5026415233982582</v>
      </c>
      <c r="K832" s="11">
        <v>2.2999999999999998</v>
      </c>
      <c r="L832" s="11">
        <v>2.2601</v>
      </c>
      <c r="M832" s="11">
        <v>2.0499999999999998</v>
      </c>
      <c r="N832" s="150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16</v>
      </c>
    </row>
    <row r="833" spans="1:65">
      <c r="A833" s="30"/>
      <c r="B833" s="19">
        <v>1</v>
      </c>
      <c r="C833" s="9">
        <v>4</v>
      </c>
      <c r="D833" s="11">
        <v>2.16</v>
      </c>
      <c r="E833" s="11">
        <v>2.2000000000000002</v>
      </c>
      <c r="F833" s="11">
        <v>2.19</v>
      </c>
      <c r="G833" s="11">
        <v>2.1</v>
      </c>
      <c r="H833" s="11">
        <v>2.1</v>
      </c>
      <c r="I833" s="11">
        <v>2.1057999999999999</v>
      </c>
      <c r="J833" s="146">
        <v>1.6077440744103961</v>
      </c>
      <c r="K833" s="11">
        <v>2.1</v>
      </c>
      <c r="L833" s="11">
        <v>2.1353499999999999</v>
      </c>
      <c r="M833" s="11">
        <v>1.9800000000000002</v>
      </c>
      <c r="N833" s="150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2.158137037037037</v>
      </c>
    </row>
    <row r="834" spans="1:65">
      <c r="A834" s="30"/>
      <c r="B834" s="19">
        <v>1</v>
      </c>
      <c r="C834" s="9">
        <v>5</v>
      </c>
      <c r="D834" s="11">
        <v>2.15</v>
      </c>
      <c r="E834" s="11">
        <v>2.2000000000000002</v>
      </c>
      <c r="F834" s="11">
        <v>2.1</v>
      </c>
      <c r="G834" s="11">
        <v>2</v>
      </c>
      <c r="H834" s="11">
        <v>2.2000000000000002</v>
      </c>
      <c r="I834" s="11">
        <v>2.2940999999999998</v>
      </c>
      <c r="J834" s="146">
        <v>1.6557928486028717</v>
      </c>
      <c r="K834" s="11">
        <v>2.2999999999999998</v>
      </c>
      <c r="L834" s="11">
        <v>2.1440999999999999</v>
      </c>
      <c r="M834" s="11">
        <v>2.0699999999999998</v>
      </c>
      <c r="N834" s="150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57</v>
      </c>
    </row>
    <row r="835" spans="1:65">
      <c r="A835" s="30"/>
      <c r="B835" s="19">
        <v>1</v>
      </c>
      <c r="C835" s="9">
        <v>6</v>
      </c>
      <c r="D835" s="11">
        <v>2.1800000000000002</v>
      </c>
      <c r="E835" s="11">
        <v>2.1</v>
      </c>
      <c r="F835" s="11">
        <v>2.12</v>
      </c>
      <c r="G835" s="11">
        <v>2.2000000000000002</v>
      </c>
      <c r="H835" s="11">
        <v>2.15</v>
      </c>
      <c r="I835" s="11">
        <v>2.2061000000000002</v>
      </c>
      <c r="J835" s="146">
        <v>1.56405689294506</v>
      </c>
      <c r="K835" s="151">
        <v>2.5</v>
      </c>
      <c r="L835" s="11">
        <v>2.1677499999999998</v>
      </c>
      <c r="M835" s="11">
        <v>2.12</v>
      </c>
      <c r="N835" s="150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20" t="s">
        <v>275</v>
      </c>
      <c r="C836" s="12"/>
      <c r="D836" s="23">
        <v>2.1350000000000002</v>
      </c>
      <c r="E836" s="23">
        <v>2.1333333333333333</v>
      </c>
      <c r="F836" s="23">
        <v>2.1816666666666666</v>
      </c>
      <c r="G836" s="23">
        <v>2.1166666666666667</v>
      </c>
      <c r="H836" s="23">
        <v>2.15</v>
      </c>
      <c r="I836" s="23">
        <v>2.2492999999999999</v>
      </c>
      <c r="J836" s="23">
        <v>1.5886731837951877</v>
      </c>
      <c r="K836" s="23">
        <v>2.2666666666666671</v>
      </c>
      <c r="L836" s="23">
        <v>2.211066666666667</v>
      </c>
      <c r="M836" s="23">
        <v>2.0666666666666664</v>
      </c>
      <c r="N836" s="150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276</v>
      </c>
      <c r="C837" s="29"/>
      <c r="D837" s="11">
        <v>2.1399999999999997</v>
      </c>
      <c r="E837" s="11">
        <v>2.1500000000000004</v>
      </c>
      <c r="F837" s="11">
        <v>2.19</v>
      </c>
      <c r="G837" s="11">
        <v>2.1</v>
      </c>
      <c r="H837" s="11">
        <v>2.15</v>
      </c>
      <c r="I837" s="11">
        <v>2.2396000000000003</v>
      </c>
      <c r="J837" s="11">
        <v>1.5913835678427273</v>
      </c>
      <c r="K837" s="11">
        <v>2.25</v>
      </c>
      <c r="L837" s="11">
        <v>2.1567249999999998</v>
      </c>
      <c r="M837" s="11">
        <v>2.0750000000000002</v>
      </c>
      <c r="N837" s="150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277</v>
      </c>
      <c r="C838" s="29"/>
      <c r="D838" s="24">
        <v>3.5071355833500441E-2</v>
      </c>
      <c r="E838" s="24">
        <v>8.1649658092772678E-2</v>
      </c>
      <c r="F838" s="24">
        <v>6.1779176642835353E-2</v>
      </c>
      <c r="G838" s="24">
        <v>7.5277265270908167E-2</v>
      </c>
      <c r="H838" s="24">
        <v>3.1622776601683819E-2</v>
      </c>
      <c r="I838" s="24">
        <v>0.11069198706320167</v>
      </c>
      <c r="J838" s="24">
        <v>5.3878874223203636E-2</v>
      </c>
      <c r="K838" s="24">
        <v>0.13662601021279458</v>
      </c>
      <c r="L838" s="24">
        <v>0.10927920967259372</v>
      </c>
      <c r="M838" s="24">
        <v>4.8853522561496672E-2</v>
      </c>
      <c r="N838" s="203"/>
      <c r="O838" s="204"/>
      <c r="P838" s="204"/>
      <c r="Q838" s="204"/>
      <c r="R838" s="204"/>
      <c r="S838" s="204"/>
      <c r="T838" s="204"/>
      <c r="U838" s="204"/>
      <c r="V838" s="204"/>
      <c r="W838" s="204"/>
      <c r="X838" s="204"/>
      <c r="Y838" s="204"/>
      <c r="Z838" s="204"/>
      <c r="AA838" s="204"/>
      <c r="AB838" s="204"/>
      <c r="AC838" s="204"/>
      <c r="AD838" s="204"/>
      <c r="AE838" s="204"/>
      <c r="AF838" s="204"/>
      <c r="AG838" s="204"/>
      <c r="AH838" s="204"/>
      <c r="AI838" s="204"/>
      <c r="AJ838" s="204"/>
      <c r="AK838" s="204"/>
      <c r="AL838" s="204"/>
      <c r="AM838" s="204"/>
      <c r="AN838" s="204"/>
      <c r="AO838" s="204"/>
      <c r="AP838" s="204"/>
      <c r="AQ838" s="204"/>
      <c r="AR838" s="204"/>
      <c r="AS838" s="204"/>
      <c r="AT838" s="204"/>
      <c r="AU838" s="204"/>
      <c r="AV838" s="204"/>
      <c r="AW838" s="204"/>
      <c r="AX838" s="204"/>
      <c r="AY838" s="204"/>
      <c r="AZ838" s="204"/>
      <c r="BA838" s="204"/>
      <c r="BB838" s="204"/>
      <c r="BC838" s="204"/>
      <c r="BD838" s="204"/>
      <c r="BE838" s="204"/>
      <c r="BF838" s="204"/>
      <c r="BG838" s="204"/>
      <c r="BH838" s="204"/>
      <c r="BI838" s="204"/>
      <c r="BJ838" s="204"/>
      <c r="BK838" s="204"/>
      <c r="BL838" s="204"/>
      <c r="BM838" s="56"/>
    </row>
    <row r="839" spans="1:65">
      <c r="A839" s="30"/>
      <c r="B839" s="3" t="s">
        <v>86</v>
      </c>
      <c r="C839" s="29"/>
      <c r="D839" s="13">
        <v>1.64268645590166E-2</v>
      </c>
      <c r="E839" s="13">
        <v>3.8273277230987196E-2</v>
      </c>
      <c r="F839" s="13">
        <v>2.8317422448969603E-2</v>
      </c>
      <c r="G839" s="13">
        <v>3.5564062332712518E-2</v>
      </c>
      <c r="H839" s="13">
        <v>1.4708268186829684E-2</v>
      </c>
      <c r="I839" s="13">
        <v>4.92117490166726E-2</v>
      </c>
      <c r="J839" s="13">
        <v>3.3914385144018219E-2</v>
      </c>
      <c r="K839" s="13">
        <v>6.0276180976232892E-2</v>
      </c>
      <c r="L839" s="13">
        <v>4.9423751585627014E-2</v>
      </c>
      <c r="M839" s="13">
        <v>2.3638801239433876E-2</v>
      </c>
      <c r="N839" s="150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278</v>
      </c>
      <c r="C840" s="29"/>
      <c r="D840" s="13">
        <v>-1.0720837759590207E-2</v>
      </c>
      <c r="E840" s="13">
        <v>-1.1493108768365068E-2</v>
      </c>
      <c r="F840" s="13">
        <v>1.0902750486101676E-2</v>
      </c>
      <c r="G840" s="13">
        <v>-1.9215818856112121E-2</v>
      </c>
      <c r="H840" s="13">
        <v>-3.7703986806179035E-3</v>
      </c>
      <c r="I840" s="13">
        <v>4.224150802217963E-2</v>
      </c>
      <c r="J840" s="13">
        <v>-0.26386825464229147</v>
      </c>
      <c r="K840" s="13">
        <v>5.0288571933612358E-2</v>
      </c>
      <c r="L840" s="13">
        <v>2.4525611080887799E-2</v>
      </c>
      <c r="M840" s="13">
        <v>-4.2383949119353725E-2</v>
      </c>
      <c r="N840" s="150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46" t="s">
        <v>279</v>
      </c>
      <c r="C841" s="47"/>
      <c r="D841" s="45">
        <v>0.09</v>
      </c>
      <c r="E841" s="45">
        <v>0.11</v>
      </c>
      <c r="F841" s="45">
        <v>0.49</v>
      </c>
      <c r="G841" s="45">
        <v>0.32</v>
      </c>
      <c r="H841" s="45">
        <v>0.09</v>
      </c>
      <c r="I841" s="45">
        <v>1.34</v>
      </c>
      <c r="J841" s="45">
        <v>6.93</v>
      </c>
      <c r="K841" s="45">
        <v>1.55</v>
      </c>
      <c r="L841" s="45">
        <v>0.86</v>
      </c>
      <c r="M841" s="45">
        <v>0.95</v>
      </c>
      <c r="N841" s="150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1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BM842" s="55"/>
    </row>
    <row r="843" spans="1:65" ht="15">
      <c r="B843" s="8" t="s">
        <v>567</v>
      </c>
      <c r="BM843" s="28" t="s">
        <v>66</v>
      </c>
    </row>
    <row r="844" spans="1:65" ht="15">
      <c r="A844" s="25" t="s">
        <v>15</v>
      </c>
      <c r="B844" s="18" t="s">
        <v>111</v>
      </c>
      <c r="C844" s="15" t="s">
        <v>112</v>
      </c>
      <c r="D844" s="16" t="s">
        <v>228</v>
      </c>
      <c r="E844" s="17" t="s">
        <v>228</v>
      </c>
      <c r="F844" s="17" t="s">
        <v>228</v>
      </c>
      <c r="G844" s="17" t="s">
        <v>228</v>
      </c>
      <c r="H844" s="17" t="s">
        <v>228</v>
      </c>
      <c r="I844" s="17" t="s">
        <v>228</v>
      </c>
      <c r="J844" s="17" t="s">
        <v>228</v>
      </c>
      <c r="K844" s="17" t="s">
        <v>228</v>
      </c>
      <c r="L844" s="17" t="s">
        <v>228</v>
      </c>
      <c r="M844" s="17" t="s">
        <v>228</v>
      </c>
      <c r="N844" s="17" t="s">
        <v>228</v>
      </c>
      <c r="O844" s="17" t="s">
        <v>228</v>
      </c>
      <c r="P844" s="17" t="s">
        <v>228</v>
      </c>
      <c r="Q844" s="17" t="s">
        <v>228</v>
      </c>
      <c r="R844" s="17" t="s">
        <v>228</v>
      </c>
      <c r="S844" s="17" t="s">
        <v>228</v>
      </c>
      <c r="T844" s="17" t="s">
        <v>228</v>
      </c>
      <c r="U844" s="17" t="s">
        <v>228</v>
      </c>
      <c r="V844" s="17" t="s">
        <v>228</v>
      </c>
      <c r="W844" s="17" t="s">
        <v>228</v>
      </c>
      <c r="X844" s="17" t="s">
        <v>228</v>
      </c>
      <c r="Y844" s="17" t="s">
        <v>228</v>
      </c>
      <c r="Z844" s="17" t="s">
        <v>228</v>
      </c>
      <c r="AA844" s="17" t="s">
        <v>228</v>
      </c>
      <c r="AB844" s="17" t="s">
        <v>228</v>
      </c>
      <c r="AC844" s="17" t="s">
        <v>228</v>
      </c>
      <c r="AD844" s="17" t="s">
        <v>228</v>
      </c>
      <c r="AE844" s="17" t="s">
        <v>228</v>
      </c>
      <c r="AF844" s="17" t="s">
        <v>228</v>
      </c>
      <c r="AG844" s="150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 t="s">
        <v>229</v>
      </c>
      <c r="C845" s="9" t="s">
        <v>229</v>
      </c>
      <c r="D845" s="148" t="s">
        <v>231</v>
      </c>
      <c r="E845" s="149" t="s">
        <v>232</v>
      </c>
      <c r="F845" s="149" t="s">
        <v>233</v>
      </c>
      <c r="G845" s="149" t="s">
        <v>234</v>
      </c>
      <c r="H845" s="149" t="s">
        <v>235</v>
      </c>
      <c r="I845" s="149" t="s">
        <v>236</v>
      </c>
      <c r="J845" s="149" t="s">
        <v>237</v>
      </c>
      <c r="K845" s="149" t="s">
        <v>238</v>
      </c>
      <c r="L845" s="149" t="s">
        <v>239</v>
      </c>
      <c r="M845" s="149" t="s">
        <v>240</v>
      </c>
      <c r="N845" s="149" t="s">
        <v>241</v>
      </c>
      <c r="O845" s="149" t="s">
        <v>242</v>
      </c>
      <c r="P845" s="149" t="s">
        <v>243</v>
      </c>
      <c r="Q845" s="149" t="s">
        <v>245</v>
      </c>
      <c r="R845" s="149" t="s">
        <v>246</v>
      </c>
      <c r="S845" s="149" t="s">
        <v>248</v>
      </c>
      <c r="T845" s="149" t="s">
        <v>249</v>
      </c>
      <c r="U845" s="149" t="s">
        <v>304</v>
      </c>
      <c r="V845" s="149" t="s">
        <v>251</v>
      </c>
      <c r="W845" s="149" t="s">
        <v>252</v>
      </c>
      <c r="X845" s="149" t="s">
        <v>253</v>
      </c>
      <c r="Y845" s="149" t="s">
        <v>257</v>
      </c>
      <c r="Z845" s="149" t="s">
        <v>258</v>
      </c>
      <c r="AA845" s="149" t="s">
        <v>305</v>
      </c>
      <c r="AB845" s="149" t="s">
        <v>260</v>
      </c>
      <c r="AC845" s="149" t="s">
        <v>262</v>
      </c>
      <c r="AD845" s="149" t="s">
        <v>266</v>
      </c>
      <c r="AE845" s="149" t="s">
        <v>267</v>
      </c>
      <c r="AF845" s="149" t="s">
        <v>268</v>
      </c>
      <c r="AG845" s="150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 t="s">
        <v>3</v>
      </c>
    </row>
    <row r="846" spans="1:65">
      <c r="A846" s="30"/>
      <c r="B846" s="19"/>
      <c r="C846" s="9"/>
      <c r="D846" s="10" t="s">
        <v>306</v>
      </c>
      <c r="E846" s="11" t="s">
        <v>307</v>
      </c>
      <c r="F846" s="11" t="s">
        <v>307</v>
      </c>
      <c r="G846" s="11" t="s">
        <v>306</v>
      </c>
      <c r="H846" s="11" t="s">
        <v>115</v>
      </c>
      <c r="I846" s="11" t="s">
        <v>307</v>
      </c>
      <c r="J846" s="11" t="s">
        <v>306</v>
      </c>
      <c r="K846" s="11" t="s">
        <v>306</v>
      </c>
      <c r="L846" s="11" t="s">
        <v>307</v>
      </c>
      <c r="M846" s="11" t="s">
        <v>307</v>
      </c>
      <c r="N846" s="11" t="s">
        <v>307</v>
      </c>
      <c r="O846" s="11" t="s">
        <v>307</v>
      </c>
      <c r="P846" s="11" t="s">
        <v>307</v>
      </c>
      <c r="Q846" s="11" t="s">
        <v>307</v>
      </c>
      <c r="R846" s="11" t="s">
        <v>306</v>
      </c>
      <c r="S846" s="11" t="s">
        <v>306</v>
      </c>
      <c r="T846" s="11" t="s">
        <v>307</v>
      </c>
      <c r="U846" s="11" t="s">
        <v>307</v>
      </c>
      <c r="V846" s="11" t="s">
        <v>115</v>
      </c>
      <c r="W846" s="11" t="s">
        <v>115</v>
      </c>
      <c r="X846" s="11" t="s">
        <v>306</v>
      </c>
      <c r="Y846" s="11" t="s">
        <v>306</v>
      </c>
      <c r="Z846" s="11" t="s">
        <v>115</v>
      </c>
      <c r="AA846" s="11" t="s">
        <v>306</v>
      </c>
      <c r="AB846" s="11" t="s">
        <v>306</v>
      </c>
      <c r="AC846" s="11" t="s">
        <v>115</v>
      </c>
      <c r="AD846" s="11" t="s">
        <v>306</v>
      </c>
      <c r="AE846" s="11" t="s">
        <v>306</v>
      </c>
      <c r="AF846" s="11" t="s">
        <v>306</v>
      </c>
      <c r="AG846" s="150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9"/>
      <c r="C847" s="9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150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8">
        <v>1</v>
      </c>
      <c r="C848" s="14">
        <v>1</v>
      </c>
      <c r="D848" s="22">
        <v>1.2</v>
      </c>
      <c r="E848" s="22">
        <v>1.2</v>
      </c>
      <c r="F848" s="145">
        <v>1.8</v>
      </c>
      <c r="G848" s="22">
        <v>0.9</v>
      </c>
      <c r="H848" s="22">
        <v>1.2532084780790895</v>
      </c>
      <c r="I848" s="145">
        <v>2</v>
      </c>
      <c r="J848" s="22">
        <v>1.6</v>
      </c>
      <c r="K848" s="145">
        <v>0.7</v>
      </c>
      <c r="L848" s="22">
        <v>1.2</v>
      </c>
      <c r="M848" s="22">
        <v>1.2</v>
      </c>
      <c r="N848" s="22">
        <v>1.2</v>
      </c>
      <c r="O848" s="22">
        <v>1.5</v>
      </c>
      <c r="P848" s="22">
        <v>1.4</v>
      </c>
      <c r="Q848" s="22">
        <v>1.1000000000000001</v>
      </c>
      <c r="R848" s="22">
        <v>1.3</v>
      </c>
      <c r="S848" s="22">
        <v>1</v>
      </c>
      <c r="T848" s="22">
        <v>1.4</v>
      </c>
      <c r="U848" s="22">
        <v>1.2</v>
      </c>
      <c r="V848" s="22">
        <v>1.3</v>
      </c>
      <c r="W848" s="145">
        <v>0.68769999999999998</v>
      </c>
      <c r="X848" s="145">
        <v>2.0299999999999998</v>
      </c>
      <c r="Y848" s="22">
        <v>1.4</v>
      </c>
      <c r="Z848" s="145" t="s">
        <v>330</v>
      </c>
      <c r="AA848" s="145">
        <v>1.7358038073597515</v>
      </c>
      <c r="AB848" s="145">
        <v>1.7</v>
      </c>
      <c r="AC848" s="145" t="s">
        <v>313</v>
      </c>
      <c r="AD848" s="22">
        <v>1.2</v>
      </c>
      <c r="AE848" s="22">
        <v>1.3</v>
      </c>
      <c r="AF848" s="22">
        <v>1.2</v>
      </c>
      <c r="AG848" s="150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>
        <v>1</v>
      </c>
      <c r="C849" s="9">
        <v>2</v>
      </c>
      <c r="D849" s="11">
        <v>1.3</v>
      </c>
      <c r="E849" s="11">
        <v>1.3</v>
      </c>
      <c r="F849" s="146">
        <v>1.6</v>
      </c>
      <c r="G849" s="11">
        <v>0.9</v>
      </c>
      <c r="H849" s="11">
        <v>1.2725928855308597</v>
      </c>
      <c r="I849" s="146">
        <v>1</v>
      </c>
      <c r="J849" s="11">
        <v>1.5</v>
      </c>
      <c r="K849" s="146">
        <v>0.71</v>
      </c>
      <c r="L849" s="11">
        <v>1.3</v>
      </c>
      <c r="M849" s="11">
        <v>1.2</v>
      </c>
      <c r="N849" s="11">
        <v>1.2</v>
      </c>
      <c r="O849" s="11">
        <v>1.5</v>
      </c>
      <c r="P849" s="11">
        <v>1.3</v>
      </c>
      <c r="Q849" s="11">
        <v>1.1000000000000001</v>
      </c>
      <c r="R849" s="11">
        <v>1.4</v>
      </c>
      <c r="S849" s="11">
        <v>0.9</v>
      </c>
      <c r="T849" s="11">
        <v>1.3</v>
      </c>
      <c r="U849" s="11">
        <v>1.2</v>
      </c>
      <c r="V849" s="11">
        <v>1.3</v>
      </c>
      <c r="W849" s="146">
        <v>0.68079999999999996</v>
      </c>
      <c r="X849" s="146">
        <v>2.08</v>
      </c>
      <c r="Y849" s="11">
        <v>1.39</v>
      </c>
      <c r="Z849" s="146" t="s">
        <v>330</v>
      </c>
      <c r="AA849" s="146">
        <v>1.6256578375106245</v>
      </c>
      <c r="AB849" s="146">
        <v>1.6</v>
      </c>
      <c r="AC849" s="146" t="s">
        <v>313</v>
      </c>
      <c r="AD849" s="11">
        <v>1.4</v>
      </c>
      <c r="AE849" s="11">
        <v>1.2</v>
      </c>
      <c r="AF849" s="11">
        <v>1.2</v>
      </c>
      <c r="AG849" s="150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18</v>
      </c>
    </row>
    <row r="850" spans="1:65">
      <c r="A850" s="30"/>
      <c r="B850" s="19">
        <v>1</v>
      </c>
      <c r="C850" s="9">
        <v>3</v>
      </c>
      <c r="D850" s="11">
        <v>1.3</v>
      </c>
      <c r="E850" s="11">
        <v>1.3</v>
      </c>
      <c r="F850" s="146">
        <v>1.8</v>
      </c>
      <c r="G850" s="11">
        <v>0.9</v>
      </c>
      <c r="H850" s="11">
        <v>1.2196696037465899</v>
      </c>
      <c r="I850" s="146">
        <v>2</v>
      </c>
      <c r="J850" s="11">
        <v>1.6</v>
      </c>
      <c r="K850" s="151">
        <v>0.74</v>
      </c>
      <c r="L850" s="11">
        <v>1.2</v>
      </c>
      <c r="M850" s="11">
        <v>1.2</v>
      </c>
      <c r="N850" s="11">
        <v>1.2</v>
      </c>
      <c r="O850" s="11">
        <v>1.4</v>
      </c>
      <c r="P850" s="11">
        <v>1.4</v>
      </c>
      <c r="Q850" s="11">
        <v>1.1000000000000001</v>
      </c>
      <c r="R850" s="11">
        <v>1.2</v>
      </c>
      <c r="S850" s="11">
        <v>1.1000000000000001</v>
      </c>
      <c r="T850" s="11">
        <v>1.2</v>
      </c>
      <c r="U850" s="11">
        <v>1.2</v>
      </c>
      <c r="V850" s="11">
        <v>1.3</v>
      </c>
      <c r="W850" s="146">
        <v>0.71130000000000004</v>
      </c>
      <c r="X850" s="146">
        <v>2.1800000000000002</v>
      </c>
      <c r="Y850" s="11">
        <v>1.41</v>
      </c>
      <c r="Z850" s="146" t="s">
        <v>330</v>
      </c>
      <c r="AA850" s="146">
        <v>1.727457708275935</v>
      </c>
      <c r="AB850" s="146">
        <v>1.6</v>
      </c>
      <c r="AC850" s="146" t="s">
        <v>313</v>
      </c>
      <c r="AD850" s="11">
        <v>1.3</v>
      </c>
      <c r="AE850" s="11">
        <v>1.2</v>
      </c>
      <c r="AF850" s="11">
        <v>1.2</v>
      </c>
      <c r="AG850" s="150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16</v>
      </c>
    </row>
    <row r="851" spans="1:65">
      <c r="A851" s="30"/>
      <c r="B851" s="19">
        <v>1</v>
      </c>
      <c r="C851" s="9">
        <v>4</v>
      </c>
      <c r="D851" s="11">
        <v>1.3</v>
      </c>
      <c r="E851" s="11">
        <v>1.3</v>
      </c>
      <c r="F851" s="146">
        <v>1.7</v>
      </c>
      <c r="G851" s="11">
        <v>0.9</v>
      </c>
      <c r="H851" s="11">
        <v>1.2236051790965896</v>
      </c>
      <c r="I851" s="146">
        <v>1</v>
      </c>
      <c r="J851" s="11">
        <v>1.6</v>
      </c>
      <c r="K851" s="146">
        <v>0.7</v>
      </c>
      <c r="L851" s="11">
        <v>1.2</v>
      </c>
      <c r="M851" s="11">
        <v>1.2</v>
      </c>
      <c r="N851" s="11">
        <v>1.2</v>
      </c>
      <c r="O851" s="11">
        <v>1.5</v>
      </c>
      <c r="P851" s="11">
        <v>1.3</v>
      </c>
      <c r="Q851" s="11">
        <v>1.1000000000000001</v>
      </c>
      <c r="R851" s="11">
        <v>1.2</v>
      </c>
      <c r="S851" s="11">
        <v>1</v>
      </c>
      <c r="T851" s="11">
        <v>1.4</v>
      </c>
      <c r="U851" s="11">
        <v>1.1000000000000001</v>
      </c>
      <c r="V851" s="11">
        <v>1.2</v>
      </c>
      <c r="W851" s="146">
        <v>0.68140000000000001</v>
      </c>
      <c r="X851" s="146">
        <v>2.27</v>
      </c>
      <c r="Y851" s="11">
        <v>1.39</v>
      </c>
      <c r="Z851" s="146" t="s">
        <v>330</v>
      </c>
      <c r="AA851" s="146">
        <v>1.6507252708891178</v>
      </c>
      <c r="AB851" s="146">
        <v>1.6</v>
      </c>
      <c r="AC851" s="146" t="s">
        <v>313</v>
      </c>
      <c r="AD851" s="11">
        <v>1.4</v>
      </c>
      <c r="AE851" s="11">
        <v>1.2</v>
      </c>
      <c r="AF851" s="11">
        <v>1.2</v>
      </c>
      <c r="AG851" s="150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1.2505057391623979</v>
      </c>
    </row>
    <row r="852" spans="1:65">
      <c r="A852" s="30"/>
      <c r="B852" s="19">
        <v>1</v>
      </c>
      <c r="C852" s="9">
        <v>5</v>
      </c>
      <c r="D852" s="11">
        <v>1.3</v>
      </c>
      <c r="E852" s="11">
        <v>1.2</v>
      </c>
      <c r="F852" s="146">
        <v>1.8</v>
      </c>
      <c r="G852" s="11">
        <v>1</v>
      </c>
      <c r="H852" s="11">
        <v>1.2497266020573496</v>
      </c>
      <c r="I852" s="146">
        <v>2</v>
      </c>
      <c r="J852" s="11">
        <v>1.7</v>
      </c>
      <c r="K852" s="146">
        <v>0.71</v>
      </c>
      <c r="L852" s="11">
        <v>1.3</v>
      </c>
      <c r="M852" s="11">
        <v>1.1000000000000001</v>
      </c>
      <c r="N852" s="11">
        <v>1.2</v>
      </c>
      <c r="O852" s="11">
        <v>1.5</v>
      </c>
      <c r="P852" s="11">
        <v>1.3</v>
      </c>
      <c r="Q852" s="11">
        <v>1.1000000000000001</v>
      </c>
      <c r="R852" s="11">
        <v>1.2</v>
      </c>
      <c r="S852" s="11">
        <v>1.2</v>
      </c>
      <c r="T852" s="11">
        <v>1.2</v>
      </c>
      <c r="U852" s="11">
        <v>1.1000000000000001</v>
      </c>
      <c r="V852" s="11">
        <v>1.2</v>
      </c>
      <c r="W852" s="146">
        <v>0.7611</v>
      </c>
      <c r="X852" s="146">
        <v>2.04</v>
      </c>
      <c r="Y852" s="11">
        <v>1.43</v>
      </c>
      <c r="Z852" s="146" t="s">
        <v>330</v>
      </c>
      <c r="AA852" s="146">
        <v>1.5326149278751011</v>
      </c>
      <c r="AB852" s="146">
        <v>1.7</v>
      </c>
      <c r="AC852" s="146" t="s">
        <v>313</v>
      </c>
      <c r="AD852" s="11">
        <v>1.1000000000000001</v>
      </c>
      <c r="AE852" s="11">
        <v>1.2</v>
      </c>
      <c r="AF852" s="11">
        <v>1.2</v>
      </c>
      <c r="AG852" s="150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58</v>
      </c>
    </row>
    <row r="853" spans="1:65">
      <c r="A853" s="30"/>
      <c r="B853" s="19">
        <v>1</v>
      </c>
      <c r="C853" s="9">
        <v>6</v>
      </c>
      <c r="D853" s="11">
        <v>1.3</v>
      </c>
      <c r="E853" s="11">
        <v>1.3</v>
      </c>
      <c r="F853" s="146">
        <v>1.6</v>
      </c>
      <c r="G853" s="11">
        <v>0.9</v>
      </c>
      <c r="H853" s="11">
        <v>1.2718859509772995</v>
      </c>
      <c r="I853" s="146">
        <v>2</v>
      </c>
      <c r="J853" s="11">
        <v>1.5</v>
      </c>
      <c r="K853" s="146">
        <v>0.71</v>
      </c>
      <c r="L853" s="11">
        <v>1.3</v>
      </c>
      <c r="M853" s="11">
        <v>1.2</v>
      </c>
      <c r="N853" s="11">
        <v>1.3</v>
      </c>
      <c r="O853" s="11">
        <v>1.5</v>
      </c>
      <c r="P853" s="11">
        <v>1.4</v>
      </c>
      <c r="Q853" s="11">
        <v>1.1000000000000001</v>
      </c>
      <c r="R853" s="11">
        <v>1.2</v>
      </c>
      <c r="S853" s="11">
        <v>1.1000000000000001</v>
      </c>
      <c r="T853" s="11">
        <v>1.4</v>
      </c>
      <c r="U853" s="11">
        <v>1.1000000000000001</v>
      </c>
      <c r="V853" s="11">
        <v>1.3</v>
      </c>
      <c r="W853" s="146">
        <v>0.64180000000000004</v>
      </c>
      <c r="X853" s="146">
        <v>2.44</v>
      </c>
      <c r="Y853" s="11">
        <v>1.45</v>
      </c>
      <c r="Z853" s="146" t="s">
        <v>330</v>
      </c>
      <c r="AA853" s="146">
        <v>1.7888342400274795</v>
      </c>
      <c r="AB853" s="146">
        <v>1.6</v>
      </c>
      <c r="AC853" s="146" t="s">
        <v>313</v>
      </c>
      <c r="AD853" s="11">
        <v>1.2</v>
      </c>
      <c r="AE853" s="11">
        <v>1.2</v>
      </c>
      <c r="AF853" s="11">
        <v>1.2</v>
      </c>
      <c r="AG853" s="150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20" t="s">
        <v>275</v>
      </c>
      <c r="C854" s="12"/>
      <c r="D854" s="23">
        <v>1.2833333333333332</v>
      </c>
      <c r="E854" s="23">
        <v>1.2666666666666666</v>
      </c>
      <c r="F854" s="23">
        <v>1.7166666666666668</v>
      </c>
      <c r="G854" s="23">
        <v>0.91666666666666663</v>
      </c>
      <c r="H854" s="23">
        <v>1.2484481165812962</v>
      </c>
      <c r="I854" s="23">
        <v>1.6666666666666667</v>
      </c>
      <c r="J854" s="23">
        <v>1.5833333333333333</v>
      </c>
      <c r="K854" s="23">
        <v>0.71166666666666656</v>
      </c>
      <c r="L854" s="23">
        <v>1.25</v>
      </c>
      <c r="M854" s="23">
        <v>1.1833333333333333</v>
      </c>
      <c r="N854" s="23">
        <v>1.2166666666666666</v>
      </c>
      <c r="O854" s="23">
        <v>1.4833333333333334</v>
      </c>
      <c r="P854" s="23">
        <v>1.3499999999999999</v>
      </c>
      <c r="Q854" s="23">
        <v>1.0999999999999999</v>
      </c>
      <c r="R854" s="23">
        <v>1.2500000000000002</v>
      </c>
      <c r="S854" s="23">
        <v>1.05</v>
      </c>
      <c r="T854" s="23">
        <v>1.3166666666666667</v>
      </c>
      <c r="U854" s="23">
        <v>1.1499999999999997</v>
      </c>
      <c r="V854" s="23">
        <v>1.2666666666666668</v>
      </c>
      <c r="W854" s="23">
        <v>0.69401666666666673</v>
      </c>
      <c r="X854" s="23">
        <v>2.1733333333333329</v>
      </c>
      <c r="Y854" s="23">
        <v>1.4116666666666664</v>
      </c>
      <c r="Z854" s="23" t="s">
        <v>706</v>
      </c>
      <c r="AA854" s="23">
        <v>1.6768489653230017</v>
      </c>
      <c r="AB854" s="23">
        <v>1.6333333333333331</v>
      </c>
      <c r="AC854" s="23" t="s">
        <v>706</v>
      </c>
      <c r="AD854" s="23">
        <v>1.2666666666666664</v>
      </c>
      <c r="AE854" s="23">
        <v>1.2166666666666668</v>
      </c>
      <c r="AF854" s="23">
        <v>1.2</v>
      </c>
      <c r="AG854" s="150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276</v>
      </c>
      <c r="C855" s="29"/>
      <c r="D855" s="11">
        <v>1.3</v>
      </c>
      <c r="E855" s="11">
        <v>1.3</v>
      </c>
      <c r="F855" s="11">
        <v>1.75</v>
      </c>
      <c r="G855" s="11">
        <v>0.9</v>
      </c>
      <c r="H855" s="11">
        <v>1.2514675400682196</v>
      </c>
      <c r="I855" s="11">
        <v>2</v>
      </c>
      <c r="J855" s="11">
        <v>1.6</v>
      </c>
      <c r="K855" s="11">
        <v>0.71</v>
      </c>
      <c r="L855" s="11">
        <v>1.25</v>
      </c>
      <c r="M855" s="11">
        <v>1.2</v>
      </c>
      <c r="N855" s="11">
        <v>1.2</v>
      </c>
      <c r="O855" s="11">
        <v>1.5</v>
      </c>
      <c r="P855" s="11">
        <v>1.35</v>
      </c>
      <c r="Q855" s="11">
        <v>1.1000000000000001</v>
      </c>
      <c r="R855" s="11">
        <v>1.2</v>
      </c>
      <c r="S855" s="11">
        <v>1.05</v>
      </c>
      <c r="T855" s="11">
        <v>1.35</v>
      </c>
      <c r="U855" s="11">
        <v>1.1499999999999999</v>
      </c>
      <c r="V855" s="11">
        <v>1.3</v>
      </c>
      <c r="W855" s="11">
        <v>0.68454999999999999</v>
      </c>
      <c r="X855" s="11">
        <v>2.13</v>
      </c>
      <c r="Y855" s="11">
        <v>1.4049999999999998</v>
      </c>
      <c r="Z855" s="11" t="s">
        <v>706</v>
      </c>
      <c r="AA855" s="11">
        <v>1.6890914895825264</v>
      </c>
      <c r="AB855" s="11">
        <v>1.6</v>
      </c>
      <c r="AC855" s="11" t="s">
        <v>706</v>
      </c>
      <c r="AD855" s="11">
        <v>1.25</v>
      </c>
      <c r="AE855" s="11">
        <v>1.2</v>
      </c>
      <c r="AF855" s="11">
        <v>1.2</v>
      </c>
      <c r="AG855" s="150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277</v>
      </c>
      <c r="C856" s="29"/>
      <c r="D856" s="24">
        <v>4.0824829046386332E-2</v>
      </c>
      <c r="E856" s="24">
        <v>5.1639777949432274E-2</v>
      </c>
      <c r="F856" s="24">
        <v>9.8319208025017479E-2</v>
      </c>
      <c r="G856" s="24">
        <v>4.0824829046386291E-2</v>
      </c>
      <c r="H856" s="24">
        <v>2.2812154038366592E-2</v>
      </c>
      <c r="I856" s="24">
        <v>0.51639777949432208</v>
      </c>
      <c r="J856" s="24">
        <v>7.5277265270908097E-2</v>
      </c>
      <c r="K856" s="24">
        <v>1.471960144387976E-2</v>
      </c>
      <c r="L856" s="24">
        <v>5.4772255750516662E-2</v>
      </c>
      <c r="M856" s="24">
        <v>4.0824829046386249E-2</v>
      </c>
      <c r="N856" s="24">
        <v>4.0824829046386339E-2</v>
      </c>
      <c r="O856" s="24">
        <v>4.0824829046386339E-2</v>
      </c>
      <c r="P856" s="24">
        <v>5.4772255750516537E-2</v>
      </c>
      <c r="Q856" s="24">
        <v>2.4323767777952469E-16</v>
      </c>
      <c r="R856" s="24">
        <v>8.366600265340754E-2</v>
      </c>
      <c r="S856" s="24">
        <v>0.10488088481701516</v>
      </c>
      <c r="T856" s="24">
        <v>9.8319208025017479E-2</v>
      </c>
      <c r="U856" s="24">
        <v>5.4772255750516544E-2</v>
      </c>
      <c r="V856" s="24">
        <v>5.1639777949432274E-2</v>
      </c>
      <c r="W856" s="24">
        <v>3.9747272443108168E-2</v>
      </c>
      <c r="X856" s="24">
        <v>0.15970806700560453</v>
      </c>
      <c r="Y856" s="24">
        <v>2.4013884872437191E-2</v>
      </c>
      <c r="Z856" s="24" t="s">
        <v>706</v>
      </c>
      <c r="AA856" s="24">
        <v>9.239486625304677E-2</v>
      </c>
      <c r="AB856" s="24">
        <v>5.1639777949432163E-2</v>
      </c>
      <c r="AC856" s="24" t="s">
        <v>706</v>
      </c>
      <c r="AD856" s="24">
        <v>0.12110601416389963</v>
      </c>
      <c r="AE856" s="24">
        <v>4.0824829046386332E-2</v>
      </c>
      <c r="AF856" s="24">
        <v>0</v>
      </c>
      <c r="AG856" s="150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86</v>
      </c>
      <c r="C857" s="29"/>
      <c r="D857" s="13">
        <v>3.1811555101080261E-2</v>
      </c>
      <c r="E857" s="13">
        <v>4.0768245749551797E-2</v>
      </c>
      <c r="F857" s="13">
        <v>5.7273325063116977E-2</v>
      </c>
      <c r="G857" s="13">
        <v>4.4536177141512319E-2</v>
      </c>
      <c r="H857" s="13">
        <v>1.8272408548970817E-2</v>
      </c>
      <c r="I857" s="13">
        <v>0.30983866769659324</v>
      </c>
      <c r="J857" s="13">
        <v>4.7543535960573535E-2</v>
      </c>
      <c r="K857" s="13">
        <v>2.068328071739545E-2</v>
      </c>
      <c r="L857" s="13">
        <v>4.3817804600413332E-2</v>
      </c>
      <c r="M857" s="13">
        <v>3.449985553215739E-2</v>
      </c>
      <c r="N857" s="13">
        <v>3.3554654010728498E-2</v>
      </c>
      <c r="O857" s="13">
        <v>2.7522356660485171E-2</v>
      </c>
      <c r="P857" s="13">
        <v>4.0572041296678921E-2</v>
      </c>
      <c r="Q857" s="13">
        <v>2.2112516161774974E-16</v>
      </c>
      <c r="R857" s="13">
        <v>6.6932802122726023E-2</v>
      </c>
      <c r="S857" s="13">
        <v>9.9886556968585866E-2</v>
      </c>
      <c r="T857" s="13">
        <v>7.4672816221532268E-2</v>
      </c>
      <c r="U857" s="13">
        <v>4.762804847871005E-2</v>
      </c>
      <c r="V857" s="13">
        <v>4.076824574955179E-2</v>
      </c>
      <c r="W857" s="13">
        <v>5.7271351470581634E-2</v>
      </c>
      <c r="X857" s="13">
        <v>7.3485306904419276E-2</v>
      </c>
      <c r="Y857" s="13">
        <v>1.7011016438562357E-2</v>
      </c>
      <c r="Z857" s="13" t="s">
        <v>706</v>
      </c>
      <c r="AA857" s="13">
        <v>5.5100291179324717E-2</v>
      </c>
      <c r="AB857" s="13">
        <v>3.1616190581285002E-2</v>
      </c>
      <c r="AC857" s="13" t="s">
        <v>706</v>
      </c>
      <c r="AD857" s="13">
        <v>9.5610011182026042E-2</v>
      </c>
      <c r="AE857" s="13">
        <v>3.3554654010728491E-2</v>
      </c>
      <c r="AF857" s="13">
        <v>0</v>
      </c>
      <c r="AG857" s="150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278</v>
      </c>
      <c r="C858" s="29"/>
      <c r="D858" s="13">
        <v>2.6251454225970638E-2</v>
      </c>
      <c r="E858" s="13">
        <v>1.2923513261997144E-2</v>
      </c>
      <c r="F858" s="13">
        <v>0.37277791928928572</v>
      </c>
      <c r="G858" s="13">
        <v>-0.26696324698144946</v>
      </c>
      <c r="H858" s="13">
        <v>-1.6454323372238067E-3</v>
      </c>
      <c r="I858" s="13">
        <v>0.33279409639736457</v>
      </c>
      <c r="J858" s="13">
        <v>0.26615439157749621</v>
      </c>
      <c r="K858" s="13">
        <v>-0.43089692083832543</v>
      </c>
      <c r="L858" s="13">
        <v>-4.0442770197657296E-4</v>
      </c>
      <c r="M858" s="13">
        <v>-5.3716191557871107E-2</v>
      </c>
      <c r="N858" s="13">
        <v>-2.7060309629923895E-2</v>
      </c>
      <c r="O858" s="13">
        <v>0.18618674579365457</v>
      </c>
      <c r="P858" s="13">
        <v>7.9563218081865283E-2</v>
      </c>
      <c r="Q858" s="13">
        <v>-0.12035589637773947</v>
      </c>
      <c r="R858" s="13">
        <v>-4.0442770197635092E-4</v>
      </c>
      <c r="S858" s="13">
        <v>-0.16033971926966029</v>
      </c>
      <c r="T858" s="13">
        <v>5.2907336153918072E-2</v>
      </c>
      <c r="U858" s="13">
        <v>-8.0372073485818651E-2</v>
      </c>
      <c r="V858" s="13">
        <v>1.2923513261997144E-2</v>
      </c>
      <c r="W858" s="13">
        <v>-0.44501121031917334</v>
      </c>
      <c r="X858" s="13">
        <v>0.73796350170216307</v>
      </c>
      <c r="Y858" s="13">
        <v>0.12887659964856768</v>
      </c>
      <c r="Z858" s="13" t="s">
        <v>706</v>
      </c>
      <c r="AA858" s="13">
        <v>0.34093664091951537</v>
      </c>
      <c r="AB858" s="13">
        <v>0.30613821446941714</v>
      </c>
      <c r="AC858" s="13" t="s">
        <v>706</v>
      </c>
      <c r="AD858" s="13">
        <v>1.2923513261996922E-2</v>
      </c>
      <c r="AE858" s="13">
        <v>-2.7060309629923784E-2</v>
      </c>
      <c r="AF858" s="13">
        <v>-4.0388250593897501E-2</v>
      </c>
      <c r="AG858" s="150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46" t="s">
        <v>279</v>
      </c>
      <c r="C859" s="47"/>
      <c r="D859" s="45">
        <v>0.17</v>
      </c>
      <c r="E859" s="45">
        <v>0.06</v>
      </c>
      <c r="F859" s="45">
        <v>3.09</v>
      </c>
      <c r="G859" s="45">
        <v>2.2999999999999998</v>
      </c>
      <c r="H859" s="45">
        <v>7.0000000000000007E-2</v>
      </c>
      <c r="I859" s="45" t="s">
        <v>280</v>
      </c>
      <c r="J859" s="45">
        <v>2.19</v>
      </c>
      <c r="K859" s="45">
        <v>3.69</v>
      </c>
      <c r="L859" s="45">
        <v>0.06</v>
      </c>
      <c r="M859" s="45">
        <v>0.51</v>
      </c>
      <c r="N859" s="45">
        <v>0.28000000000000003</v>
      </c>
      <c r="O859" s="45">
        <v>1.52</v>
      </c>
      <c r="P859" s="45">
        <v>0.62</v>
      </c>
      <c r="Q859" s="45">
        <v>1.07</v>
      </c>
      <c r="R859" s="45">
        <v>0.06</v>
      </c>
      <c r="S859" s="45">
        <v>1.4</v>
      </c>
      <c r="T859" s="45">
        <v>0.39</v>
      </c>
      <c r="U859" s="45">
        <v>0.73</v>
      </c>
      <c r="V859" s="45">
        <v>0.06</v>
      </c>
      <c r="W859" s="45">
        <v>3.81</v>
      </c>
      <c r="X859" s="45">
        <v>6.17</v>
      </c>
      <c r="Y859" s="45">
        <v>1.03</v>
      </c>
      <c r="Z859" s="45" t="s">
        <v>280</v>
      </c>
      <c r="AA859" s="45">
        <v>2.82</v>
      </c>
      <c r="AB859" s="45">
        <v>2.5299999999999998</v>
      </c>
      <c r="AC859" s="45" t="s">
        <v>280</v>
      </c>
      <c r="AD859" s="45">
        <v>0.06</v>
      </c>
      <c r="AE859" s="45">
        <v>0.28000000000000003</v>
      </c>
      <c r="AF859" s="45">
        <v>0.39</v>
      </c>
      <c r="AG859" s="150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1" t="s">
        <v>331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BM860" s="55"/>
    </row>
    <row r="861" spans="1:65">
      <c r="BM861" s="55"/>
    </row>
    <row r="862" spans="1:65" ht="15">
      <c r="B862" s="8" t="s">
        <v>568</v>
      </c>
      <c r="BM862" s="28" t="s">
        <v>66</v>
      </c>
    </row>
    <row r="863" spans="1:65" ht="15">
      <c r="A863" s="25" t="s">
        <v>18</v>
      </c>
      <c r="B863" s="18" t="s">
        <v>111</v>
      </c>
      <c r="C863" s="15" t="s">
        <v>112</v>
      </c>
      <c r="D863" s="16" t="s">
        <v>228</v>
      </c>
      <c r="E863" s="17" t="s">
        <v>228</v>
      </c>
      <c r="F863" s="17" t="s">
        <v>228</v>
      </c>
      <c r="G863" s="17" t="s">
        <v>228</v>
      </c>
      <c r="H863" s="17" t="s">
        <v>228</v>
      </c>
      <c r="I863" s="17" t="s">
        <v>228</v>
      </c>
      <c r="J863" s="17" t="s">
        <v>228</v>
      </c>
      <c r="K863" s="17" t="s">
        <v>228</v>
      </c>
      <c r="L863" s="17" t="s">
        <v>228</v>
      </c>
      <c r="M863" s="17" t="s">
        <v>228</v>
      </c>
      <c r="N863" s="17" t="s">
        <v>228</v>
      </c>
      <c r="O863" s="17" t="s">
        <v>228</v>
      </c>
      <c r="P863" s="17" t="s">
        <v>228</v>
      </c>
      <c r="Q863" s="17" t="s">
        <v>228</v>
      </c>
      <c r="R863" s="17" t="s">
        <v>228</v>
      </c>
      <c r="S863" s="17" t="s">
        <v>228</v>
      </c>
      <c r="T863" s="17" t="s">
        <v>228</v>
      </c>
      <c r="U863" s="17" t="s">
        <v>228</v>
      </c>
      <c r="V863" s="17" t="s">
        <v>228</v>
      </c>
      <c r="W863" s="17" t="s">
        <v>228</v>
      </c>
      <c r="X863" s="17" t="s">
        <v>228</v>
      </c>
      <c r="Y863" s="17" t="s">
        <v>228</v>
      </c>
      <c r="Z863" s="17" t="s">
        <v>228</v>
      </c>
      <c r="AA863" s="17" t="s">
        <v>228</v>
      </c>
      <c r="AB863" s="17" t="s">
        <v>228</v>
      </c>
      <c r="AC863" s="17" t="s">
        <v>228</v>
      </c>
      <c r="AD863" s="17" t="s">
        <v>228</v>
      </c>
      <c r="AE863" s="17" t="s">
        <v>228</v>
      </c>
      <c r="AF863" s="17" t="s">
        <v>228</v>
      </c>
      <c r="AG863" s="150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229</v>
      </c>
      <c r="C864" s="9" t="s">
        <v>229</v>
      </c>
      <c r="D864" s="148" t="s">
        <v>231</v>
      </c>
      <c r="E864" s="149" t="s">
        <v>232</v>
      </c>
      <c r="F864" s="149" t="s">
        <v>233</v>
      </c>
      <c r="G864" s="149" t="s">
        <v>234</v>
      </c>
      <c r="H864" s="149" t="s">
        <v>235</v>
      </c>
      <c r="I864" s="149" t="s">
        <v>236</v>
      </c>
      <c r="J864" s="149" t="s">
        <v>237</v>
      </c>
      <c r="K864" s="149" t="s">
        <v>238</v>
      </c>
      <c r="L864" s="149" t="s">
        <v>239</v>
      </c>
      <c r="M864" s="149" t="s">
        <v>240</v>
      </c>
      <c r="N864" s="149" t="s">
        <v>241</v>
      </c>
      <c r="O864" s="149" t="s">
        <v>242</v>
      </c>
      <c r="P864" s="149" t="s">
        <v>243</v>
      </c>
      <c r="Q864" s="149" t="s">
        <v>245</v>
      </c>
      <c r="R864" s="149" t="s">
        <v>246</v>
      </c>
      <c r="S864" s="149" t="s">
        <v>248</v>
      </c>
      <c r="T864" s="149" t="s">
        <v>249</v>
      </c>
      <c r="U864" s="149" t="s">
        <v>304</v>
      </c>
      <c r="V864" s="149" t="s">
        <v>251</v>
      </c>
      <c r="W864" s="149" t="s">
        <v>252</v>
      </c>
      <c r="X864" s="149" t="s">
        <v>253</v>
      </c>
      <c r="Y864" s="149" t="s">
        <v>256</v>
      </c>
      <c r="Z864" s="149" t="s">
        <v>257</v>
      </c>
      <c r="AA864" s="149" t="s">
        <v>305</v>
      </c>
      <c r="AB864" s="149" t="s">
        <v>260</v>
      </c>
      <c r="AC864" s="149" t="s">
        <v>262</v>
      </c>
      <c r="AD864" s="149" t="s">
        <v>266</v>
      </c>
      <c r="AE864" s="149" t="s">
        <v>267</v>
      </c>
      <c r="AF864" s="149" t="s">
        <v>268</v>
      </c>
      <c r="AG864" s="150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307</v>
      </c>
      <c r="E865" s="11" t="s">
        <v>307</v>
      </c>
      <c r="F865" s="11" t="s">
        <v>307</v>
      </c>
      <c r="G865" s="11" t="s">
        <v>306</v>
      </c>
      <c r="H865" s="11" t="s">
        <v>115</v>
      </c>
      <c r="I865" s="11" t="s">
        <v>307</v>
      </c>
      <c r="J865" s="11" t="s">
        <v>115</v>
      </c>
      <c r="K865" s="11" t="s">
        <v>306</v>
      </c>
      <c r="L865" s="11" t="s">
        <v>307</v>
      </c>
      <c r="M865" s="11" t="s">
        <v>307</v>
      </c>
      <c r="N865" s="11" t="s">
        <v>307</v>
      </c>
      <c r="O865" s="11" t="s">
        <v>307</v>
      </c>
      <c r="P865" s="11" t="s">
        <v>307</v>
      </c>
      <c r="Q865" s="11" t="s">
        <v>307</v>
      </c>
      <c r="R865" s="11" t="s">
        <v>306</v>
      </c>
      <c r="S865" s="11" t="s">
        <v>306</v>
      </c>
      <c r="T865" s="11" t="s">
        <v>307</v>
      </c>
      <c r="U865" s="11" t="s">
        <v>307</v>
      </c>
      <c r="V865" s="11" t="s">
        <v>115</v>
      </c>
      <c r="W865" s="11" t="s">
        <v>115</v>
      </c>
      <c r="X865" s="11" t="s">
        <v>306</v>
      </c>
      <c r="Y865" s="11" t="s">
        <v>115</v>
      </c>
      <c r="Z865" s="11" t="s">
        <v>115</v>
      </c>
      <c r="AA865" s="11" t="s">
        <v>306</v>
      </c>
      <c r="AB865" s="11" t="s">
        <v>306</v>
      </c>
      <c r="AC865" s="11" t="s">
        <v>115</v>
      </c>
      <c r="AD865" s="11" t="s">
        <v>306</v>
      </c>
      <c r="AE865" s="11" t="s">
        <v>306</v>
      </c>
      <c r="AF865" s="11" t="s">
        <v>115</v>
      </c>
      <c r="AG865" s="150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0</v>
      </c>
    </row>
    <row r="866" spans="1:65">
      <c r="A866" s="30"/>
      <c r="B866" s="19"/>
      <c r="C866" s="9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150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8">
        <v>1</v>
      </c>
      <c r="C867" s="14">
        <v>1</v>
      </c>
      <c r="D867" s="211">
        <v>61.4</v>
      </c>
      <c r="E867" s="211">
        <v>62.8</v>
      </c>
      <c r="F867" s="212">
        <v>68.8</v>
      </c>
      <c r="G867" s="211">
        <v>61.70000000000001</v>
      </c>
      <c r="H867" s="211">
        <v>61.371225435257799</v>
      </c>
      <c r="I867" s="212">
        <v>71.599999999999994</v>
      </c>
      <c r="J867" s="232">
        <v>38</v>
      </c>
      <c r="K867" s="211">
        <v>59</v>
      </c>
      <c r="L867" s="211">
        <v>61.70000000000001</v>
      </c>
      <c r="M867" s="211">
        <v>61.600000000000009</v>
      </c>
      <c r="N867" s="211">
        <v>62.100000000000009</v>
      </c>
      <c r="O867" s="211">
        <v>62.5</v>
      </c>
      <c r="P867" s="212">
        <v>66.8</v>
      </c>
      <c r="Q867" s="211">
        <v>61</v>
      </c>
      <c r="R867" s="211">
        <v>61</v>
      </c>
      <c r="S867" s="212">
        <v>56</v>
      </c>
      <c r="T867" s="211">
        <v>63.7</v>
      </c>
      <c r="U867" s="211">
        <v>62.7</v>
      </c>
      <c r="V867" s="211">
        <v>60.4</v>
      </c>
      <c r="W867" s="212">
        <v>89.840999999999994</v>
      </c>
      <c r="X867" s="211">
        <v>62.13</v>
      </c>
      <c r="Y867" s="211">
        <v>62.689400000000013</v>
      </c>
      <c r="Z867" s="211">
        <v>62</v>
      </c>
      <c r="AA867" s="212">
        <v>56.687069678554067</v>
      </c>
      <c r="AB867" s="232">
        <v>68</v>
      </c>
      <c r="AC867" s="212">
        <v>67</v>
      </c>
      <c r="AD867" s="211">
        <v>64.900000000000006</v>
      </c>
      <c r="AE867" s="211">
        <v>59.21</v>
      </c>
      <c r="AF867" s="211">
        <v>60</v>
      </c>
      <c r="AG867" s="213"/>
      <c r="AH867" s="214"/>
      <c r="AI867" s="214"/>
      <c r="AJ867" s="214"/>
      <c r="AK867" s="214"/>
      <c r="AL867" s="214"/>
      <c r="AM867" s="214"/>
      <c r="AN867" s="214"/>
      <c r="AO867" s="214"/>
      <c r="AP867" s="214"/>
      <c r="AQ867" s="214"/>
      <c r="AR867" s="214"/>
      <c r="AS867" s="214"/>
      <c r="AT867" s="214"/>
      <c r="AU867" s="214"/>
      <c r="AV867" s="214"/>
      <c r="AW867" s="214"/>
      <c r="AX867" s="214"/>
      <c r="AY867" s="214"/>
      <c r="AZ867" s="214"/>
      <c r="BA867" s="214"/>
      <c r="BB867" s="214"/>
      <c r="BC867" s="214"/>
      <c r="BD867" s="214"/>
      <c r="BE867" s="214"/>
      <c r="BF867" s="214"/>
      <c r="BG867" s="214"/>
      <c r="BH867" s="214"/>
      <c r="BI867" s="214"/>
      <c r="BJ867" s="214"/>
      <c r="BK867" s="214"/>
      <c r="BL867" s="214"/>
      <c r="BM867" s="215">
        <v>1</v>
      </c>
    </row>
    <row r="868" spans="1:65">
      <c r="A868" s="30"/>
      <c r="B868" s="19">
        <v>1</v>
      </c>
      <c r="C868" s="9">
        <v>2</v>
      </c>
      <c r="D868" s="216">
        <v>61.199999999999996</v>
      </c>
      <c r="E868" s="216">
        <v>62.4</v>
      </c>
      <c r="F868" s="217">
        <v>64.8</v>
      </c>
      <c r="G868" s="216">
        <v>62.20000000000001</v>
      </c>
      <c r="H868" s="216">
        <v>60.77573114422264</v>
      </c>
      <c r="I868" s="217">
        <v>70</v>
      </c>
      <c r="J868" s="217">
        <v>48</v>
      </c>
      <c r="K868" s="216">
        <v>59</v>
      </c>
      <c r="L868" s="216">
        <v>62.5</v>
      </c>
      <c r="M868" s="216">
        <v>61.70000000000001</v>
      </c>
      <c r="N868" s="216">
        <v>61.3</v>
      </c>
      <c r="O868" s="216">
        <v>60.9</v>
      </c>
      <c r="P868" s="217">
        <v>63.3</v>
      </c>
      <c r="Q868" s="216">
        <v>59</v>
      </c>
      <c r="R868" s="216">
        <v>62</v>
      </c>
      <c r="S868" s="217">
        <v>57</v>
      </c>
      <c r="T868" s="216">
        <v>60.4</v>
      </c>
      <c r="U868" s="216">
        <v>62.8</v>
      </c>
      <c r="V868" s="216">
        <v>61.8</v>
      </c>
      <c r="W868" s="217">
        <v>88.642499999999998</v>
      </c>
      <c r="X868" s="216">
        <v>61.77</v>
      </c>
      <c r="Y868" s="216">
        <v>62.179000000000002</v>
      </c>
      <c r="Z868" s="216">
        <v>61</v>
      </c>
      <c r="AA868" s="217">
        <v>55.564437601361135</v>
      </c>
      <c r="AB868" s="216">
        <v>60</v>
      </c>
      <c r="AC868" s="218">
        <v>57</v>
      </c>
      <c r="AD868" s="216">
        <v>61.8</v>
      </c>
      <c r="AE868" s="216">
        <v>60.87</v>
      </c>
      <c r="AF868" s="216">
        <v>61</v>
      </c>
      <c r="AG868" s="213"/>
      <c r="AH868" s="214"/>
      <c r="AI868" s="214"/>
      <c r="AJ868" s="214"/>
      <c r="AK868" s="214"/>
      <c r="AL868" s="214"/>
      <c r="AM868" s="214"/>
      <c r="AN868" s="214"/>
      <c r="AO868" s="214"/>
      <c r="AP868" s="214"/>
      <c r="AQ868" s="214"/>
      <c r="AR868" s="214"/>
      <c r="AS868" s="214"/>
      <c r="AT868" s="214"/>
      <c r="AU868" s="214"/>
      <c r="AV868" s="214"/>
      <c r="AW868" s="214"/>
      <c r="AX868" s="214"/>
      <c r="AY868" s="214"/>
      <c r="AZ868" s="214"/>
      <c r="BA868" s="214"/>
      <c r="BB868" s="214"/>
      <c r="BC868" s="214"/>
      <c r="BD868" s="214"/>
      <c r="BE868" s="214"/>
      <c r="BF868" s="214"/>
      <c r="BG868" s="214"/>
      <c r="BH868" s="214"/>
      <c r="BI868" s="214"/>
      <c r="BJ868" s="214"/>
      <c r="BK868" s="214"/>
      <c r="BL868" s="214"/>
      <c r="BM868" s="215">
        <v>19</v>
      </c>
    </row>
    <row r="869" spans="1:65">
      <c r="A869" s="30"/>
      <c r="B869" s="19">
        <v>1</v>
      </c>
      <c r="C869" s="9">
        <v>3</v>
      </c>
      <c r="D869" s="216">
        <v>61.4</v>
      </c>
      <c r="E869" s="216">
        <v>61</v>
      </c>
      <c r="F869" s="217">
        <v>67.900000000000006</v>
      </c>
      <c r="G869" s="216">
        <v>61.70000000000001</v>
      </c>
      <c r="H869" s="216">
        <v>61.382526584160637</v>
      </c>
      <c r="I869" s="217">
        <v>69.099999999999994</v>
      </c>
      <c r="J869" s="217">
        <v>52</v>
      </c>
      <c r="K869" s="216">
        <v>60</v>
      </c>
      <c r="L869" s="216">
        <v>62.5</v>
      </c>
      <c r="M869" s="216">
        <v>62</v>
      </c>
      <c r="N869" s="216">
        <v>61.9</v>
      </c>
      <c r="O869" s="216">
        <v>61.199999999999996</v>
      </c>
      <c r="P869" s="217">
        <v>66.2</v>
      </c>
      <c r="Q869" s="216">
        <v>59</v>
      </c>
      <c r="R869" s="216">
        <v>61</v>
      </c>
      <c r="S869" s="217">
        <v>57</v>
      </c>
      <c r="T869" s="216">
        <v>62.9</v>
      </c>
      <c r="U869" s="216">
        <v>59.9</v>
      </c>
      <c r="V869" s="216">
        <v>61.500000000000007</v>
      </c>
      <c r="W869" s="217">
        <v>90.862200000000001</v>
      </c>
      <c r="X869" s="216">
        <v>62.13</v>
      </c>
      <c r="Y869" s="216">
        <v>62.2288</v>
      </c>
      <c r="Z869" s="216">
        <v>62</v>
      </c>
      <c r="AA869" s="217">
        <v>57.24927258358916</v>
      </c>
      <c r="AB869" s="216">
        <v>63</v>
      </c>
      <c r="AC869" s="217">
        <v>67</v>
      </c>
      <c r="AD869" s="216">
        <v>63</v>
      </c>
      <c r="AE869" s="216">
        <v>59.73</v>
      </c>
      <c r="AF869" s="216">
        <v>61</v>
      </c>
      <c r="AG869" s="213"/>
      <c r="AH869" s="214"/>
      <c r="AI869" s="214"/>
      <c r="AJ869" s="214"/>
      <c r="AK869" s="214"/>
      <c r="AL869" s="214"/>
      <c r="AM869" s="214"/>
      <c r="AN869" s="214"/>
      <c r="AO869" s="214"/>
      <c r="AP869" s="214"/>
      <c r="AQ869" s="214"/>
      <c r="AR869" s="214"/>
      <c r="AS869" s="214"/>
      <c r="AT869" s="214"/>
      <c r="AU869" s="214"/>
      <c r="AV869" s="214"/>
      <c r="AW869" s="214"/>
      <c r="AX869" s="214"/>
      <c r="AY869" s="214"/>
      <c r="AZ869" s="214"/>
      <c r="BA869" s="214"/>
      <c r="BB869" s="214"/>
      <c r="BC869" s="214"/>
      <c r="BD869" s="214"/>
      <c r="BE869" s="214"/>
      <c r="BF869" s="214"/>
      <c r="BG869" s="214"/>
      <c r="BH869" s="214"/>
      <c r="BI869" s="214"/>
      <c r="BJ869" s="214"/>
      <c r="BK869" s="214"/>
      <c r="BL869" s="214"/>
      <c r="BM869" s="215">
        <v>16</v>
      </c>
    </row>
    <row r="870" spans="1:65">
      <c r="A870" s="30"/>
      <c r="B870" s="19">
        <v>1</v>
      </c>
      <c r="C870" s="9">
        <v>4</v>
      </c>
      <c r="D870" s="216">
        <v>60.5</v>
      </c>
      <c r="E870" s="216">
        <v>62</v>
      </c>
      <c r="F870" s="217">
        <v>65.099999999999994</v>
      </c>
      <c r="G870" s="216">
        <v>62.3</v>
      </c>
      <c r="H870" s="216">
        <v>60.971318184984789</v>
      </c>
      <c r="I870" s="217">
        <v>73.2</v>
      </c>
      <c r="J870" s="217">
        <v>50</v>
      </c>
      <c r="K870" s="216">
        <v>59</v>
      </c>
      <c r="L870" s="216">
        <v>62.3</v>
      </c>
      <c r="M870" s="216">
        <v>61.100000000000009</v>
      </c>
      <c r="N870" s="216">
        <v>61.100000000000009</v>
      </c>
      <c r="O870" s="216">
        <v>61.600000000000009</v>
      </c>
      <c r="P870" s="217">
        <v>65.2</v>
      </c>
      <c r="Q870" s="216">
        <v>60</v>
      </c>
      <c r="R870" s="216">
        <v>60</v>
      </c>
      <c r="S870" s="217">
        <v>57</v>
      </c>
      <c r="T870" s="216">
        <v>63.5</v>
      </c>
      <c r="U870" s="216">
        <v>60.7</v>
      </c>
      <c r="V870" s="216">
        <v>61</v>
      </c>
      <c r="W870" s="217">
        <v>90.534300000000002</v>
      </c>
      <c r="X870" s="216">
        <v>62.490000000000009</v>
      </c>
      <c r="Y870" s="216">
        <v>62.422999999999995</v>
      </c>
      <c r="Z870" s="216">
        <v>60</v>
      </c>
      <c r="AA870" s="217">
        <v>56.432556195737668</v>
      </c>
      <c r="AB870" s="216">
        <v>59.5</v>
      </c>
      <c r="AC870" s="217">
        <v>64</v>
      </c>
      <c r="AD870" s="216">
        <v>63</v>
      </c>
      <c r="AE870" s="216">
        <v>60.15</v>
      </c>
      <c r="AF870" s="216">
        <v>62</v>
      </c>
      <c r="AG870" s="213"/>
      <c r="AH870" s="214"/>
      <c r="AI870" s="214"/>
      <c r="AJ870" s="214"/>
      <c r="AK870" s="214"/>
      <c r="AL870" s="214"/>
      <c r="AM870" s="214"/>
      <c r="AN870" s="214"/>
      <c r="AO870" s="214"/>
      <c r="AP870" s="214"/>
      <c r="AQ870" s="214"/>
      <c r="AR870" s="214"/>
      <c r="AS870" s="214"/>
      <c r="AT870" s="214"/>
      <c r="AU870" s="214"/>
      <c r="AV870" s="214"/>
      <c r="AW870" s="214"/>
      <c r="AX870" s="214"/>
      <c r="AY870" s="214"/>
      <c r="AZ870" s="214"/>
      <c r="BA870" s="214"/>
      <c r="BB870" s="214"/>
      <c r="BC870" s="214"/>
      <c r="BD870" s="214"/>
      <c r="BE870" s="214"/>
      <c r="BF870" s="214"/>
      <c r="BG870" s="214"/>
      <c r="BH870" s="214"/>
      <c r="BI870" s="214"/>
      <c r="BJ870" s="214"/>
      <c r="BK870" s="214"/>
      <c r="BL870" s="214"/>
      <c r="BM870" s="215">
        <v>61.369439535844649</v>
      </c>
    </row>
    <row r="871" spans="1:65">
      <c r="A871" s="30"/>
      <c r="B871" s="19">
        <v>1</v>
      </c>
      <c r="C871" s="9">
        <v>5</v>
      </c>
      <c r="D871" s="216">
        <v>60.9</v>
      </c>
      <c r="E871" s="216">
        <v>61.500000000000007</v>
      </c>
      <c r="F871" s="217">
        <v>60.8</v>
      </c>
      <c r="G871" s="216">
        <v>62.3</v>
      </c>
      <c r="H871" s="216">
        <v>60.971456736731703</v>
      </c>
      <c r="I871" s="217">
        <v>72.099999999999994</v>
      </c>
      <c r="J871" s="217">
        <v>51</v>
      </c>
      <c r="K871" s="216">
        <v>60</v>
      </c>
      <c r="L871" s="218">
        <v>64.3</v>
      </c>
      <c r="M871" s="216">
        <v>60.7</v>
      </c>
      <c r="N871" s="216">
        <v>62.5</v>
      </c>
      <c r="O871" s="216">
        <v>63.1</v>
      </c>
      <c r="P871" s="217">
        <v>63</v>
      </c>
      <c r="Q871" s="218">
        <v>57</v>
      </c>
      <c r="R871" s="216">
        <v>62</v>
      </c>
      <c r="S871" s="217">
        <v>56</v>
      </c>
      <c r="T871" s="216">
        <v>59</v>
      </c>
      <c r="U871" s="216">
        <v>60.7</v>
      </c>
      <c r="V871" s="216">
        <v>60.5</v>
      </c>
      <c r="W871" s="217">
        <v>90.846999999999994</v>
      </c>
      <c r="X871" s="216">
        <v>62.92</v>
      </c>
      <c r="Y871" s="216">
        <v>62.364000000000004</v>
      </c>
      <c r="Z871" s="216">
        <v>61</v>
      </c>
      <c r="AA871" s="218">
        <v>53.887883910201971</v>
      </c>
      <c r="AB871" s="216">
        <v>60</v>
      </c>
      <c r="AC871" s="217">
        <v>64</v>
      </c>
      <c r="AD871" s="216">
        <v>65.2</v>
      </c>
      <c r="AE871" s="216">
        <v>59.13</v>
      </c>
      <c r="AF871" s="216">
        <v>61</v>
      </c>
      <c r="AG871" s="213"/>
      <c r="AH871" s="214"/>
      <c r="AI871" s="214"/>
      <c r="AJ871" s="214"/>
      <c r="AK871" s="214"/>
      <c r="AL871" s="214"/>
      <c r="AM871" s="214"/>
      <c r="AN871" s="214"/>
      <c r="AO871" s="214"/>
      <c r="AP871" s="214"/>
      <c r="AQ871" s="214"/>
      <c r="AR871" s="214"/>
      <c r="AS871" s="214"/>
      <c r="AT871" s="214"/>
      <c r="AU871" s="214"/>
      <c r="AV871" s="214"/>
      <c r="AW871" s="214"/>
      <c r="AX871" s="214"/>
      <c r="AY871" s="214"/>
      <c r="AZ871" s="214"/>
      <c r="BA871" s="214"/>
      <c r="BB871" s="214"/>
      <c r="BC871" s="214"/>
      <c r="BD871" s="214"/>
      <c r="BE871" s="214"/>
      <c r="BF871" s="214"/>
      <c r="BG871" s="214"/>
      <c r="BH871" s="214"/>
      <c r="BI871" s="214"/>
      <c r="BJ871" s="214"/>
      <c r="BK871" s="214"/>
      <c r="BL871" s="214"/>
      <c r="BM871" s="215">
        <v>59</v>
      </c>
    </row>
    <row r="872" spans="1:65">
      <c r="A872" s="30"/>
      <c r="B872" s="19">
        <v>1</v>
      </c>
      <c r="C872" s="9">
        <v>6</v>
      </c>
      <c r="D872" s="216">
        <v>60.8</v>
      </c>
      <c r="E872" s="216">
        <v>60.6</v>
      </c>
      <c r="F872" s="217">
        <v>60.8</v>
      </c>
      <c r="G872" s="216">
        <v>61.8</v>
      </c>
      <c r="H872" s="216">
        <v>61.24412343106593</v>
      </c>
      <c r="I872" s="217">
        <v>70.7</v>
      </c>
      <c r="J872" s="217">
        <v>52</v>
      </c>
      <c r="K872" s="218">
        <v>57</v>
      </c>
      <c r="L872" s="216">
        <v>61.9</v>
      </c>
      <c r="M872" s="216">
        <v>61.9</v>
      </c>
      <c r="N872" s="216">
        <v>63.1</v>
      </c>
      <c r="O872" s="216">
        <v>63.3</v>
      </c>
      <c r="P872" s="217">
        <v>65.8</v>
      </c>
      <c r="Q872" s="216">
        <v>59</v>
      </c>
      <c r="R872" s="216">
        <v>61</v>
      </c>
      <c r="S872" s="217">
        <v>56</v>
      </c>
      <c r="T872" s="216">
        <v>62.3</v>
      </c>
      <c r="U872" s="216">
        <v>60.9</v>
      </c>
      <c r="V872" s="216">
        <v>61.100000000000009</v>
      </c>
      <c r="W872" s="217">
        <v>90.018199999999993</v>
      </c>
      <c r="X872" s="216">
        <v>61.669999999999995</v>
      </c>
      <c r="Y872" s="216">
        <v>62.2288</v>
      </c>
      <c r="Z872" s="216">
        <v>61</v>
      </c>
      <c r="AA872" s="217">
        <v>56.192996688350576</v>
      </c>
      <c r="AB872" s="216">
        <v>61.500000000000007</v>
      </c>
      <c r="AC872" s="217">
        <v>66</v>
      </c>
      <c r="AD872" s="216">
        <v>59.5</v>
      </c>
      <c r="AE872" s="216">
        <v>61.34</v>
      </c>
      <c r="AF872" s="216">
        <v>62</v>
      </c>
      <c r="AG872" s="213"/>
      <c r="AH872" s="214"/>
      <c r="AI872" s="214"/>
      <c r="AJ872" s="214"/>
      <c r="AK872" s="214"/>
      <c r="AL872" s="214"/>
      <c r="AM872" s="214"/>
      <c r="AN872" s="214"/>
      <c r="AO872" s="214"/>
      <c r="AP872" s="214"/>
      <c r="AQ872" s="214"/>
      <c r="AR872" s="214"/>
      <c r="AS872" s="214"/>
      <c r="AT872" s="214"/>
      <c r="AU872" s="214"/>
      <c r="AV872" s="214"/>
      <c r="AW872" s="214"/>
      <c r="AX872" s="214"/>
      <c r="AY872" s="214"/>
      <c r="AZ872" s="214"/>
      <c r="BA872" s="214"/>
      <c r="BB872" s="214"/>
      <c r="BC872" s="214"/>
      <c r="BD872" s="214"/>
      <c r="BE872" s="214"/>
      <c r="BF872" s="214"/>
      <c r="BG872" s="214"/>
      <c r="BH872" s="214"/>
      <c r="BI872" s="214"/>
      <c r="BJ872" s="214"/>
      <c r="BK872" s="214"/>
      <c r="BL872" s="214"/>
      <c r="BM872" s="219"/>
    </row>
    <row r="873" spans="1:65">
      <c r="A873" s="30"/>
      <c r="B873" s="20" t="s">
        <v>275</v>
      </c>
      <c r="C873" s="12"/>
      <c r="D873" s="220">
        <v>61.033333333333331</v>
      </c>
      <c r="E873" s="220">
        <v>61.716666666666669</v>
      </c>
      <c r="F873" s="220">
        <v>64.7</v>
      </c>
      <c r="G873" s="220">
        <v>62.000000000000007</v>
      </c>
      <c r="H873" s="220">
        <v>61.119396919403918</v>
      </c>
      <c r="I873" s="220">
        <v>71.11666666666666</v>
      </c>
      <c r="J873" s="220">
        <v>48.5</v>
      </c>
      <c r="K873" s="220">
        <v>59</v>
      </c>
      <c r="L873" s="220">
        <v>62.533333333333331</v>
      </c>
      <c r="M873" s="220">
        <v>61.5</v>
      </c>
      <c r="N873" s="220">
        <v>62.000000000000007</v>
      </c>
      <c r="O873" s="220">
        <v>62.1</v>
      </c>
      <c r="P873" s="220">
        <v>65.05</v>
      </c>
      <c r="Q873" s="220">
        <v>59.166666666666664</v>
      </c>
      <c r="R873" s="220">
        <v>61.166666666666664</v>
      </c>
      <c r="S873" s="220">
        <v>56.5</v>
      </c>
      <c r="T873" s="220">
        <v>61.966666666666669</v>
      </c>
      <c r="U873" s="220">
        <v>61.283333333333331</v>
      </c>
      <c r="V873" s="220">
        <v>61.050000000000004</v>
      </c>
      <c r="W873" s="220">
        <v>90.124199999999988</v>
      </c>
      <c r="X873" s="220">
        <v>62.185000000000002</v>
      </c>
      <c r="Y873" s="220">
        <v>62.352166666666669</v>
      </c>
      <c r="Z873" s="220">
        <v>61.166666666666664</v>
      </c>
      <c r="AA873" s="220">
        <v>56.002369442965765</v>
      </c>
      <c r="AB873" s="220">
        <v>62</v>
      </c>
      <c r="AC873" s="220">
        <v>64.166666666666671</v>
      </c>
      <c r="AD873" s="220">
        <v>62.9</v>
      </c>
      <c r="AE873" s="220">
        <v>60.07166666666668</v>
      </c>
      <c r="AF873" s="220">
        <v>61.166666666666664</v>
      </c>
      <c r="AG873" s="213"/>
      <c r="AH873" s="214"/>
      <c r="AI873" s="214"/>
      <c r="AJ873" s="214"/>
      <c r="AK873" s="214"/>
      <c r="AL873" s="214"/>
      <c r="AM873" s="214"/>
      <c r="AN873" s="214"/>
      <c r="AO873" s="214"/>
      <c r="AP873" s="214"/>
      <c r="AQ873" s="214"/>
      <c r="AR873" s="214"/>
      <c r="AS873" s="214"/>
      <c r="AT873" s="214"/>
      <c r="AU873" s="214"/>
      <c r="AV873" s="214"/>
      <c r="AW873" s="214"/>
      <c r="AX873" s="214"/>
      <c r="AY873" s="214"/>
      <c r="AZ873" s="214"/>
      <c r="BA873" s="214"/>
      <c r="BB873" s="214"/>
      <c r="BC873" s="214"/>
      <c r="BD873" s="214"/>
      <c r="BE873" s="214"/>
      <c r="BF873" s="214"/>
      <c r="BG873" s="214"/>
      <c r="BH873" s="214"/>
      <c r="BI873" s="214"/>
      <c r="BJ873" s="214"/>
      <c r="BK873" s="214"/>
      <c r="BL873" s="214"/>
      <c r="BM873" s="219"/>
    </row>
    <row r="874" spans="1:65">
      <c r="A874" s="30"/>
      <c r="B874" s="3" t="s">
        <v>276</v>
      </c>
      <c r="C874" s="29"/>
      <c r="D874" s="216">
        <v>61.05</v>
      </c>
      <c r="E874" s="216">
        <v>61.75</v>
      </c>
      <c r="F874" s="216">
        <v>64.949999999999989</v>
      </c>
      <c r="G874" s="216">
        <v>62</v>
      </c>
      <c r="H874" s="216">
        <v>61.10779008389882</v>
      </c>
      <c r="I874" s="216">
        <v>71.150000000000006</v>
      </c>
      <c r="J874" s="216">
        <v>50.5</v>
      </c>
      <c r="K874" s="216">
        <v>59</v>
      </c>
      <c r="L874" s="216">
        <v>62.4</v>
      </c>
      <c r="M874" s="216">
        <v>61.650000000000006</v>
      </c>
      <c r="N874" s="216">
        <v>62</v>
      </c>
      <c r="O874" s="216">
        <v>62.050000000000004</v>
      </c>
      <c r="P874" s="216">
        <v>65.5</v>
      </c>
      <c r="Q874" s="216">
        <v>59</v>
      </c>
      <c r="R874" s="216">
        <v>61</v>
      </c>
      <c r="S874" s="216">
        <v>56.5</v>
      </c>
      <c r="T874" s="216">
        <v>62.599999999999994</v>
      </c>
      <c r="U874" s="216">
        <v>60.8</v>
      </c>
      <c r="V874" s="216">
        <v>61.050000000000004</v>
      </c>
      <c r="W874" s="216">
        <v>90.276250000000005</v>
      </c>
      <c r="X874" s="216">
        <v>62.13</v>
      </c>
      <c r="Y874" s="216">
        <v>62.296400000000006</v>
      </c>
      <c r="Z874" s="216">
        <v>61</v>
      </c>
      <c r="AA874" s="216">
        <v>56.312776442044125</v>
      </c>
      <c r="AB874" s="216">
        <v>60.75</v>
      </c>
      <c r="AC874" s="216">
        <v>65</v>
      </c>
      <c r="AD874" s="216">
        <v>63</v>
      </c>
      <c r="AE874" s="216">
        <v>59.94</v>
      </c>
      <c r="AF874" s="216">
        <v>61</v>
      </c>
      <c r="AG874" s="213"/>
      <c r="AH874" s="214"/>
      <c r="AI874" s="214"/>
      <c r="AJ874" s="214"/>
      <c r="AK874" s="214"/>
      <c r="AL874" s="214"/>
      <c r="AM874" s="214"/>
      <c r="AN874" s="214"/>
      <c r="AO874" s="214"/>
      <c r="AP874" s="214"/>
      <c r="AQ874" s="214"/>
      <c r="AR874" s="214"/>
      <c r="AS874" s="214"/>
      <c r="AT874" s="214"/>
      <c r="AU874" s="214"/>
      <c r="AV874" s="214"/>
      <c r="AW874" s="214"/>
      <c r="AX874" s="214"/>
      <c r="AY874" s="214"/>
      <c r="AZ874" s="214"/>
      <c r="BA874" s="214"/>
      <c r="BB874" s="214"/>
      <c r="BC874" s="214"/>
      <c r="BD874" s="214"/>
      <c r="BE874" s="214"/>
      <c r="BF874" s="214"/>
      <c r="BG874" s="214"/>
      <c r="BH874" s="214"/>
      <c r="BI874" s="214"/>
      <c r="BJ874" s="214"/>
      <c r="BK874" s="214"/>
      <c r="BL874" s="214"/>
      <c r="BM874" s="219"/>
    </row>
    <row r="875" spans="1:65">
      <c r="A875" s="30"/>
      <c r="B875" s="3" t="s">
        <v>277</v>
      </c>
      <c r="C875" s="29"/>
      <c r="D875" s="227">
        <v>0.36147844564602505</v>
      </c>
      <c r="E875" s="227">
        <v>0.84003968160240128</v>
      </c>
      <c r="F875" s="227">
        <v>3.3952908564657625</v>
      </c>
      <c r="G875" s="227">
        <v>0.29664793948382306</v>
      </c>
      <c r="H875" s="227">
        <v>0.24905071726487105</v>
      </c>
      <c r="I875" s="227">
        <v>1.4851487018701763</v>
      </c>
      <c r="J875" s="227">
        <v>5.3572380943915494</v>
      </c>
      <c r="K875" s="227">
        <v>1.0954451150103321</v>
      </c>
      <c r="L875" s="227">
        <v>0.92448183685060137</v>
      </c>
      <c r="M875" s="227">
        <v>0.50199601592044396</v>
      </c>
      <c r="N875" s="227">
        <v>0.74565407529228911</v>
      </c>
      <c r="O875" s="227">
        <v>1.0099504938362076</v>
      </c>
      <c r="P875" s="227">
        <v>1.5642889758609182</v>
      </c>
      <c r="Q875" s="227">
        <v>1.3291601358251257</v>
      </c>
      <c r="R875" s="227">
        <v>0.752772652709081</v>
      </c>
      <c r="S875" s="227">
        <v>0.54772255750516607</v>
      </c>
      <c r="T875" s="227">
        <v>1.8758109357466355</v>
      </c>
      <c r="U875" s="227">
        <v>1.1872938417538712</v>
      </c>
      <c r="V875" s="227">
        <v>0.54680892457969354</v>
      </c>
      <c r="W875" s="227">
        <v>0.83930196949608138</v>
      </c>
      <c r="X875" s="227">
        <v>0.46405818600688653</v>
      </c>
      <c r="Y875" s="227">
        <v>0.18937215916461486</v>
      </c>
      <c r="Z875" s="227">
        <v>0.752772652709081</v>
      </c>
      <c r="AA875" s="227">
        <v>1.1753990479673877</v>
      </c>
      <c r="AB875" s="227">
        <v>3.2093613071762421</v>
      </c>
      <c r="AC875" s="227">
        <v>3.7638632635454057</v>
      </c>
      <c r="AD875" s="227">
        <v>2.1014280858501935</v>
      </c>
      <c r="AE875" s="227">
        <v>0.89421287547578221</v>
      </c>
      <c r="AF875" s="227">
        <v>0.752772652709081</v>
      </c>
      <c r="AG875" s="224"/>
      <c r="AH875" s="225"/>
      <c r="AI875" s="225"/>
      <c r="AJ875" s="225"/>
      <c r="AK875" s="225"/>
      <c r="AL875" s="225"/>
      <c r="AM875" s="225"/>
      <c r="AN875" s="225"/>
      <c r="AO875" s="225"/>
      <c r="AP875" s="225"/>
      <c r="AQ875" s="225"/>
      <c r="AR875" s="225"/>
      <c r="AS875" s="225"/>
      <c r="AT875" s="225"/>
      <c r="AU875" s="225"/>
      <c r="AV875" s="225"/>
      <c r="AW875" s="225"/>
      <c r="AX875" s="225"/>
      <c r="AY875" s="225"/>
      <c r="AZ875" s="225"/>
      <c r="BA875" s="225"/>
      <c r="BB875" s="225"/>
      <c r="BC875" s="225"/>
      <c r="BD875" s="225"/>
      <c r="BE875" s="225"/>
      <c r="BF875" s="225"/>
      <c r="BG875" s="225"/>
      <c r="BH875" s="225"/>
      <c r="BI875" s="225"/>
      <c r="BJ875" s="225"/>
      <c r="BK875" s="225"/>
      <c r="BL875" s="225"/>
      <c r="BM875" s="230"/>
    </row>
    <row r="876" spans="1:65">
      <c r="A876" s="30"/>
      <c r="B876" s="3" t="s">
        <v>86</v>
      </c>
      <c r="C876" s="29"/>
      <c r="D876" s="13">
        <v>5.9226397429714642E-3</v>
      </c>
      <c r="E876" s="13">
        <v>1.3611228975464238E-2</v>
      </c>
      <c r="F876" s="13">
        <v>5.2477447549702662E-2</v>
      </c>
      <c r="G876" s="13">
        <v>4.7846441852229518E-3</v>
      </c>
      <c r="H876" s="13">
        <v>4.0748228846774421E-3</v>
      </c>
      <c r="I876" s="13">
        <v>2.0883272114415419E-2</v>
      </c>
      <c r="J876" s="13">
        <v>0.11045851741013504</v>
      </c>
      <c r="K876" s="13">
        <v>1.8566866356107325E-2</v>
      </c>
      <c r="L876" s="13">
        <v>1.4783824683111962E-2</v>
      </c>
      <c r="M876" s="13">
        <v>8.1625368442348606E-3</v>
      </c>
      <c r="N876" s="13">
        <v>1.2026678633746598E-2</v>
      </c>
      <c r="O876" s="13">
        <v>1.6263292976428464E-2</v>
      </c>
      <c r="P876" s="13">
        <v>2.4047486177723572E-2</v>
      </c>
      <c r="Q876" s="13">
        <v>2.2464678351973955E-2</v>
      </c>
      <c r="R876" s="13">
        <v>1.2306909853554458E-2</v>
      </c>
      <c r="S876" s="13">
        <v>9.6942045576135592E-3</v>
      </c>
      <c r="T876" s="13">
        <v>3.0271289979773568E-2</v>
      </c>
      <c r="U876" s="13">
        <v>1.9373845663647613E-2</v>
      </c>
      <c r="V876" s="13">
        <v>8.9567391413545219E-3</v>
      </c>
      <c r="W876" s="13">
        <v>9.3127258771349038E-3</v>
      </c>
      <c r="X876" s="13">
        <v>7.4625421887414408E-3</v>
      </c>
      <c r="Y876" s="13">
        <v>3.0371383913087467E-3</v>
      </c>
      <c r="Z876" s="13">
        <v>1.2306909853554458E-2</v>
      </c>
      <c r="AA876" s="13">
        <v>2.0988380664222501E-2</v>
      </c>
      <c r="AB876" s="13">
        <v>5.1763892051229714E-2</v>
      </c>
      <c r="AC876" s="13">
        <v>5.8657609302006315E-2</v>
      </c>
      <c r="AD876" s="13">
        <v>3.3409031571545206E-2</v>
      </c>
      <c r="AE876" s="13">
        <v>1.4885767702063346E-2</v>
      </c>
      <c r="AF876" s="13">
        <v>1.2306909853554458E-2</v>
      </c>
      <c r="AG876" s="150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278</v>
      </c>
      <c r="C877" s="29"/>
      <c r="D877" s="13">
        <v>-5.4767683239962395E-3</v>
      </c>
      <c r="E877" s="13">
        <v>5.6579811295036642E-3</v>
      </c>
      <c r="F877" s="13">
        <v>5.4270667767953862E-2</v>
      </c>
      <c r="G877" s="13">
        <v>1.0274828463881613E-2</v>
      </c>
      <c r="H877" s="13">
        <v>-4.0743832489245069E-3</v>
      </c>
      <c r="I877" s="13">
        <v>0.15882868092886615</v>
      </c>
      <c r="J877" s="13">
        <v>-0.20970436805647974</v>
      </c>
      <c r="K877" s="13">
        <v>-3.8609437429532156E-2</v>
      </c>
      <c r="L877" s="13">
        <v>1.896536462271059E-2</v>
      </c>
      <c r="M877" s="13">
        <v>2.127450814979337E-3</v>
      </c>
      <c r="N877" s="13">
        <v>1.0274828463881613E-2</v>
      </c>
      <c r="O877" s="13">
        <v>1.1904303993661935E-2</v>
      </c>
      <c r="P877" s="13">
        <v>5.9973832122185211E-2</v>
      </c>
      <c r="Q877" s="13">
        <v>-3.5893644879898101E-2</v>
      </c>
      <c r="R877" s="13">
        <v>-3.3041342842889954E-3</v>
      </c>
      <c r="S877" s="13">
        <v>-7.9346325674043428E-2</v>
      </c>
      <c r="T877" s="13">
        <v>9.7316699539546914E-3</v>
      </c>
      <c r="U877" s="13">
        <v>-1.4030794995451012E-3</v>
      </c>
      <c r="V877" s="13">
        <v>-5.2051890690327784E-3</v>
      </c>
      <c r="W877" s="13">
        <v>0.46855178541039577</v>
      </c>
      <c r="X877" s="13">
        <v>1.3289358193975476E-2</v>
      </c>
      <c r="Y877" s="13">
        <v>1.6013298121258401E-2</v>
      </c>
      <c r="Z877" s="13">
        <v>-3.3041342842889954E-3</v>
      </c>
      <c r="AA877" s="13">
        <v>-8.7455093829626462E-2</v>
      </c>
      <c r="AB877" s="13">
        <v>1.0274828463881613E-2</v>
      </c>
      <c r="AC877" s="13">
        <v>4.5580131609124663E-2</v>
      </c>
      <c r="AD877" s="13">
        <v>2.4940108231905622E-2</v>
      </c>
      <c r="AE877" s="13">
        <v>-2.1146891335384721E-2</v>
      </c>
      <c r="AF877" s="13">
        <v>-3.3041342842889954E-3</v>
      </c>
      <c r="AG877" s="150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279</v>
      </c>
      <c r="C878" s="47"/>
      <c r="D878" s="45">
        <v>0.69</v>
      </c>
      <c r="E878" s="45">
        <v>0</v>
      </c>
      <c r="F878" s="45">
        <v>3.02</v>
      </c>
      <c r="G878" s="45">
        <v>0.28999999999999998</v>
      </c>
      <c r="H878" s="45">
        <v>0.6</v>
      </c>
      <c r="I878" s="45">
        <v>9.51</v>
      </c>
      <c r="J878" s="45">
        <v>13.37</v>
      </c>
      <c r="K878" s="45">
        <v>2.75</v>
      </c>
      <c r="L878" s="45">
        <v>0.83</v>
      </c>
      <c r="M878" s="45">
        <v>0.22</v>
      </c>
      <c r="N878" s="45">
        <v>0.28999999999999998</v>
      </c>
      <c r="O878" s="45">
        <v>0.39</v>
      </c>
      <c r="P878" s="45">
        <v>3.37</v>
      </c>
      <c r="Q878" s="45">
        <v>2.58</v>
      </c>
      <c r="R878" s="45">
        <v>0.56000000000000005</v>
      </c>
      <c r="S878" s="45">
        <v>5.28</v>
      </c>
      <c r="T878" s="45">
        <v>0.25</v>
      </c>
      <c r="U878" s="45">
        <v>0.44</v>
      </c>
      <c r="V878" s="45">
        <v>0.67</v>
      </c>
      <c r="W878" s="45">
        <v>28.73</v>
      </c>
      <c r="X878" s="45">
        <v>0.47</v>
      </c>
      <c r="Y878" s="45">
        <v>0.64</v>
      </c>
      <c r="Z878" s="45">
        <v>0.56000000000000005</v>
      </c>
      <c r="AA878" s="45">
        <v>5.78</v>
      </c>
      <c r="AB878" s="45">
        <v>0.28999999999999998</v>
      </c>
      <c r="AC878" s="45">
        <v>2.48</v>
      </c>
      <c r="AD878" s="45">
        <v>1.2</v>
      </c>
      <c r="AE878" s="45">
        <v>1.66</v>
      </c>
      <c r="AF878" s="45">
        <v>0.56000000000000005</v>
      </c>
      <c r="AG878" s="150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BM879" s="55"/>
    </row>
    <row r="880" spans="1:65" ht="15">
      <c r="B880" s="8" t="s">
        <v>569</v>
      </c>
      <c r="BM880" s="28" t="s">
        <v>338</v>
      </c>
    </row>
    <row r="881" spans="1:65" ht="15">
      <c r="A881" s="25" t="s">
        <v>21</v>
      </c>
      <c r="B881" s="18" t="s">
        <v>111</v>
      </c>
      <c r="C881" s="15" t="s">
        <v>112</v>
      </c>
      <c r="D881" s="16" t="s">
        <v>228</v>
      </c>
      <c r="E881" s="17" t="s">
        <v>228</v>
      </c>
      <c r="F881" s="17" t="s">
        <v>228</v>
      </c>
      <c r="G881" s="17" t="s">
        <v>228</v>
      </c>
      <c r="H881" s="17" t="s">
        <v>228</v>
      </c>
      <c r="I881" s="17" t="s">
        <v>228</v>
      </c>
      <c r="J881" s="17" t="s">
        <v>228</v>
      </c>
      <c r="K881" s="17" t="s">
        <v>228</v>
      </c>
      <c r="L881" s="17" t="s">
        <v>228</v>
      </c>
      <c r="M881" s="17" t="s">
        <v>228</v>
      </c>
      <c r="N881" s="17" t="s">
        <v>228</v>
      </c>
      <c r="O881" s="17" t="s">
        <v>228</v>
      </c>
      <c r="P881" s="17" t="s">
        <v>228</v>
      </c>
      <c r="Q881" s="17" t="s">
        <v>228</v>
      </c>
      <c r="R881" s="17" t="s">
        <v>228</v>
      </c>
      <c r="S881" s="17" t="s">
        <v>228</v>
      </c>
      <c r="T881" s="17" t="s">
        <v>228</v>
      </c>
      <c r="U881" s="17" t="s">
        <v>228</v>
      </c>
      <c r="V881" s="17" t="s">
        <v>228</v>
      </c>
      <c r="W881" s="17" t="s">
        <v>228</v>
      </c>
      <c r="X881" s="17" t="s">
        <v>228</v>
      </c>
      <c r="Y881" s="17" t="s">
        <v>228</v>
      </c>
      <c r="Z881" s="17" t="s">
        <v>228</v>
      </c>
      <c r="AA881" s="17" t="s">
        <v>228</v>
      </c>
      <c r="AB881" s="17" t="s">
        <v>228</v>
      </c>
      <c r="AC881" s="150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229</v>
      </c>
      <c r="C882" s="9" t="s">
        <v>229</v>
      </c>
      <c r="D882" s="148" t="s">
        <v>231</v>
      </c>
      <c r="E882" s="149" t="s">
        <v>232</v>
      </c>
      <c r="F882" s="149" t="s">
        <v>233</v>
      </c>
      <c r="G882" s="149" t="s">
        <v>234</v>
      </c>
      <c r="H882" s="149" t="s">
        <v>235</v>
      </c>
      <c r="I882" s="149" t="s">
        <v>236</v>
      </c>
      <c r="J882" s="149" t="s">
        <v>237</v>
      </c>
      <c r="K882" s="149" t="s">
        <v>238</v>
      </c>
      <c r="L882" s="149" t="s">
        <v>239</v>
      </c>
      <c r="M882" s="149" t="s">
        <v>240</v>
      </c>
      <c r="N882" s="149" t="s">
        <v>241</v>
      </c>
      <c r="O882" s="149" t="s">
        <v>242</v>
      </c>
      <c r="P882" s="149" t="s">
        <v>243</v>
      </c>
      <c r="Q882" s="149" t="s">
        <v>245</v>
      </c>
      <c r="R882" s="149" t="s">
        <v>246</v>
      </c>
      <c r="S882" s="149" t="s">
        <v>248</v>
      </c>
      <c r="T882" s="149" t="s">
        <v>249</v>
      </c>
      <c r="U882" s="149" t="s">
        <v>304</v>
      </c>
      <c r="V882" s="149" t="s">
        <v>252</v>
      </c>
      <c r="W882" s="149" t="s">
        <v>257</v>
      </c>
      <c r="X882" s="149" t="s">
        <v>305</v>
      </c>
      <c r="Y882" s="149" t="s">
        <v>260</v>
      </c>
      <c r="Z882" s="149" t="s">
        <v>266</v>
      </c>
      <c r="AA882" s="149" t="s">
        <v>267</v>
      </c>
      <c r="AB882" s="149" t="s">
        <v>268</v>
      </c>
      <c r="AC882" s="150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306</v>
      </c>
      <c r="E883" s="11" t="s">
        <v>307</v>
      </c>
      <c r="F883" s="11" t="s">
        <v>307</v>
      </c>
      <c r="G883" s="11" t="s">
        <v>306</v>
      </c>
      <c r="H883" s="11" t="s">
        <v>115</v>
      </c>
      <c r="I883" s="11" t="s">
        <v>307</v>
      </c>
      <c r="J883" s="11" t="s">
        <v>306</v>
      </c>
      <c r="K883" s="11" t="s">
        <v>306</v>
      </c>
      <c r="L883" s="11" t="s">
        <v>307</v>
      </c>
      <c r="M883" s="11" t="s">
        <v>307</v>
      </c>
      <c r="N883" s="11" t="s">
        <v>307</v>
      </c>
      <c r="O883" s="11" t="s">
        <v>307</v>
      </c>
      <c r="P883" s="11" t="s">
        <v>307</v>
      </c>
      <c r="Q883" s="11" t="s">
        <v>307</v>
      </c>
      <c r="R883" s="11" t="s">
        <v>306</v>
      </c>
      <c r="S883" s="11" t="s">
        <v>306</v>
      </c>
      <c r="T883" s="11" t="s">
        <v>307</v>
      </c>
      <c r="U883" s="11" t="s">
        <v>307</v>
      </c>
      <c r="V883" s="11" t="s">
        <v>115</v>
      </c>
      <c r="W883" s="11" t="s">
        <v>306</v>
      </c>
      <c r="X883" s="11" t="s">
        <v>306</v>
      </c>
      <c r="Y883" s="11" t="s">
        <v>306</v>
      </c>
      <c r="Z883" s="11" t="s">
        <v>306</v>
      </c>
      <c r="AA883" s="11" t="s">
        <v>306</v>
      </c>
      <c r="AB883" s="11" t="s">
        <v>306</v>
      </c>
      <c r="AC883" s="150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</v>
      </c>
    </row>
    <row r="884" spans="1:65">
      <c r="A884" s="30"/>
      <c r="B884" s="19"/>
      <c r="C884" s="9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150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</v>
      </c>
    </row>
    <row r="885" spans="1:65">
      <c r="A885" s="30"/>
      <c r="B885" s="18">
        <v>1</v>
      </c>
      <c r="C885" s="14">
        <v>1</v>
      </c>
      <c r="D885" s="22">
        <v>0.14000000000000001</v>
      </c>
      <c r="E885" s="22">
        <v>0.31</v>
      </c>
      <c r="F885" s="22">
        <v>0.26</v>
      </c>
      <c r="G885" s="22">
        <v>0.13</v>
      </c>
      <c r="H885" s="22">
        <v>0.23962587715750441</v>
      </c>
      <c r="I885" s="145" t="s">
        <v>106</v>
      </c>
      <c r="J885" s="145">
        <v>0.06</v>
      </c>
      <c r="K885" s="22">
        <v>0.11</v>
      </c>
      <c r="L885" s="22">
        <v>0.25</v>
      </c>
      <c r="M885" s="22">
        <v>0.25</v>
      </c>
      <c r="N885" s="22">
        <v>0.28000000000000003</v>
      </c>
      <c r="O885" s="152">
        <v>0.47</v>
      </c>
      <c r="P885" s="22">
        <v>0.32</v>
      </c>
      <c r="Q885" s="145">
        <v>0.1</v>
      </c>
      <c r="R885" s="22">
        <v>0.2</v>
      </c>
      <c r="S885" s="145">
        <v>0.2</v>
      </c>
      <c r="T885" s="22">
        <v>0.38</v>
      </c>
      <c r="U885" s="22">
        <v>0.14000000000000001</v>
      </c>
      <c r="V885" s="145" t="s">
        <v>107</v>
      </c>
      <c r="W885" s="22">
        <v>0.26</v>
      </c>
      <c r="X885" s="152">
        <v>0.57192210293085233</v>
      </c>
      <c r="Y885" s="22">
        <v>0.19500000000000001</v>
      </c>
      <c r="Z885" s="22">
        <v>0.2</v>
      </c>
      <c r="AA885" s="22">
        <v>0.28999999999999998</v>
      </c>
      <c r="AB885" s="22">
        <v>0.23</v>
      </c>
      <c r="AC885" s="150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</v>
      </c>
    </row>
    <row r="886" spans="1:65">
      <c r="A886" s="30"/>
      <c r="B886" s="19">
        <v>1</v>
      </c>
      <c r="C886" s="9">
        <v>2</v>
      </c>
      <c r="D886" s="11">
        <v>0.13</v>
      </c>
      <c r="E886" s="11">
        <v>0.3</v>
      </c>
      <c r="F886" s="11">
        <v>0.24</v>
      </c>
      <c r="G886" s="11">
        <v>0.15</v>
      </c>
      <c r="H886" s="11">
        <v>0.25502427947416861</v>
      </c>
      <c r="I886" s="146" t="s">
        <v>106</v>
      </c>
      <c r="J886" s="146">
        <v>0.04</v>
      </c>
      <c r="K886" s="11">
        <v>0.11</v>
      </c>
      <c r="L886" s="11">
        <v>0.28000000000000003</v>
      </c>
      <c r="M886" s="11">
        <v>0.26</v>
      </c>
      <c r="N886" s="11">
        <v>0.28999999999999998</v>
      </c>
      <c r="O886" s="11">
        <v>0.26</v>
      </c>
      <c r="P886" s="11">
        <v>0.3</v>
      </c>
      <c r="Q886" s="146">
        <v>0.2</v>
      </c>
      <c r="R886" s="11">
        <v>0.2</v>
      </c>
      <c r="S886" s="146">
        <v>0.2</v>
      </c>
      <c r="T886" s="11">
        <v>0.44</v>
      </c>
      <c r="U886" s="11">
        <v>0.14000000000000001</v>
      </c>
      <c r="V886" s="146" t="s">
        <v>107</v>
      </c>
      <c r="W886" s="11">
        <v>0.27</v>
      </c>
      <c r="X886" s="11">
        <v>0.10225915221700585</v>
      </c>
      <c r="Y886" s="11">
        <v>0.17</v>
      </c>
      <c r="Z886" s="11">
        <v>0.24</v>
      </c>
      <c r="AA886" s="11">
        <v>0.22</v>
      </c>
      <c r="AB886" s="11">
        <v>0.25</v>
      </c>
      <c r="AC886" s="150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>
        <v>1</v>
      </c>
      <c r="C887" s="9">
        <v>3</v>
      </c>
      <c r="D887" s="11">
        <v>0.15</v>
      </c>
      <c r="E887" s="11">
        <v>0.28999999999999998</v>
      </c>
      <c r="F887" s="11">
        <v>0.26</v>
      </c>
      <c r="G887" s="11">
        <v>0.15</v>
      </c>
      <c r="H887" s="11">
        <v>0.2299466928377806</v>
      </c>
      <c r="I887" s="146" t="s">
        <v>106</v>
      </c>
      <c r="J887" s="146">
        <v>0.03</v>
      </c>
      <c r="K887" s="11">
        <v>0.12</v>
      </c>
      <c r="L887" s="11">
        <v>0.27</v>
      </c>
      <c r="M887" s="11">
        <v>0.26</v>
      </c>
      <c r="N887" s="11">
        <v>0.28999999999999998</v>
      </c>
      <c r="O887" s="11">
        <v>0.27</v>
      </c>
      <c r="P887" s="11">
        <v>0.31</v>
      </c>
      <c r="Q887" s="146">
        <v>0.1</v>
      </c>
      <c r="R887" s="11">
        <v>0.2</v>
      </c>
      <c r="S887" s="146">
        <v>0.3</v>
      </c>
      <c r="T887" s="11">
        <v>0.37</v>
      </c>
      <c r="U887" s="11">
        <v>0.13</v>
      </c>
      <c r="V887" s="146" t="s">
        <v>107</v>
      </c>
      <c r="W887" s="11">
        <v>0.27</v>
      </c>
      <c r="X887" s="11">
        <v>0.11295922753404468</v>
      </c>
      <c r="Y887" s="11">
        <v>0.155</v>
      </c>
      <c r="Z887" s="11">
        <v>0.24</v>
      </c>
      <c r="AA887" s="11">
        <v>0.23</v>
      </c>
      <c r="AB887" s="11">
        <v>0.26</v>
      </c>
      <c r="AC887" s="150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16</v>
      </c>
    </row>
    <row r="888" spans="1:65">
      <c r="A888" s="30"/>
      <c r="B888" s="19">
        <v>1</v>
      </c>
      <c r="C888" s="9">
        <v>4</v>
      </c>
      <c r="D888" s="11">
        <v>0.11</v>
      </c>
      <c r="E888" s="11">
        <v>0.3</v>
      </c>
      <c r="F888" s="11">
        <v>0.28000000000000003</v>
      </c>
      <c r="G888" s="11">
        <v>0.19</v>
      </c>
      <c r="H888" s="11">
        <v>0.23918926831161216</v>
      </c>
      <c r="I888" s="146" t="s">
        <v>106</v>
      </c>
      <c r="J888" s="146">
        <v>0.1</v>
      </c>
      <c r="K888" s="11">
        <v>0.11</v>
      </c>
      <c r="L888" s="11">
        <v>0.27</v>
      </c>
      <c r="M888" s="11">
        <v>0.26</v>
      </c>
      <c r="N888" s="11">
        <v>0.28000000000000003</v>
      </c>
      <c r="O888" s="11">
        <v>0.23</v>
      </c>
      <c r="P888" s="11">
        <v>0.28999999999999998</v>
      </c>
      <c r="Q888" s="146">
        <v>0.1</v>
      </c>
      <c r="R888" s="11">
        <v>0.2</v>
      </c>
      <c r="S888" s="146">
        <v>0.2</v>
      </c>
      <c r="T888" s="11">
        <v>0.38</v>
      </c>
      <c r="U888" s="11">
        <v>0.11</v>
      </c>
      <c r="V888" s="146" t="s">
        <v>107</v>
      </c>
      <c r="W888" s="11">
        <v>0.26</v>
      </c>
      <c r="X888" s="11">
        <v>0.12823866088286029</v>
      </c>
      <c r="Y888" s="11">
        <v>0.16</v>
      </c>
      <c r="Z888" s="11">
        <v>0.24</v>
      </c>
      <c r="AA888" s="11">
        <v>0.25</v>
      </c>
      <c r="AB888" s="11">
        <v>0.25</v>
      </c>
      <c r="AC888" s="150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0.228278345208272</v>
      </c>
    </row>
    <row r="889" spans="1:65">
      <c r="A889" s="30"/>
      <c r="B889" s="19">
        <v>1</v>
      </c>
      <c r="C889" s="9">
        <v>5</v>
      </c>
      <c r="D889" s="11">
        <v>0.13</v>
      </c>
      <c r="E889" s="11">
        <v>0.27</v>
      </c>
      <c r="F889" s="11">
        <v>0.26</v>
      </c>
      <c r="G889" s="11">
        <v>0.14000000000000001</v>
      </c>
      <c r="H889" s="11">
        <v>0.25724758183588631</v>
      </c>
      <c r="I889" s="146" t="s">
        <v>106</v>
      </c>
      <c r="J889" s="146">
        <v>0.06</v>
      </c>
      <c r="K889" s="11">
        <v>0.11</v>
      </c>
      <c r="L889" s="11">
        <v>0.27</v>
      </c>
      <c r="M889" s="11">
        <v>0.25</v>
      </c>
      <c r="N889" s="11">
        <v>0.28999999999999998</v>
      </c>
      <c r="O889" s="11">
        <v>0.26</v>
      </c>
      <c r="P889" s="11">
        <v>0.3</v>
      </c>
      <c r="Q889" s="146">
        <v>0.1</v>
      </c>
      <c r="R889" s="11">
        <v>0.2</v>
      </c>
      <c r="S889" s="146">
        <v>0.2</v>
      </c>
      <c r="T889" s="11">
        <v>0.41</v>
      </c>
      <c r="U889" s="11">
        <v>0.11</v>
      </c>
      <c r="V889" s="146" t="s">
        <v>107</v>
      </c>
      <c r="W889" s="11">
        <v>0.28000000000000003</v>
      </c>
      <c r="X889" s="11">
        <v>9.5215362943492657E-2</v>
      </c>
      <c r="Y889" s="11">
        <v>0.16500000000000001</v>
      </c>
      <c r="Z889" s="11">
        <v>0.22</v>
      </c>
      <c r="AA889" s="11">
        <v>0.28000000000000003</v>
      </c>
      <c r="AB889" s="11">
        <v>0.23</v>
      </c>
      <c r="AC889" s="150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7</v>
      </c>
    </row>
    <row r="890" spans="1:65">
      <c r="A890" s="30"/>
      <c r="B890" s="19">
        <v>1</v>
      </c>
      <c r="C890" s="9">
        <v>6</v>
      </c>
      <c r="D890" s="11">
        <v>0.14000000000000001</v>
      </c>
      <c r="E890" s="11">
        <v>0.28999999999999998</v>
      </c>
      <c r="F890" s="11">
        <v>0.28999999999999998</v>
      </c>
      <c r="G890" s="11">
        <v>0.1</v>
      </c>
      <c r="H890" s="11">
        <v>0.2462996266364165</v>
      </c>
      <c r="I890" s="146" t="s">
        <v>106</v>
      </c>
      <c r="J890" s="146">
        <v>0.05</v>
      </c>
      <c r="K890" s="11">
        <v>0.11</v>
      </c>
      <c r="L890" s="11">
        <v>0.27</v>
      </c>
      <c r="M890" s="11">
        <v>0.27</v>
      </c>
      <c r="N890" s="11">
        <v>0.28999999999999998</v>
      </c>
      <c r="O890" s="11">
        <v>0.25</v>
      </c>
      <c r="P890" s="11">
        <v>0.33</v>
      </c>
      <c r="Q890" s="146">
        <v>0.2</v>
      </c>
      <c r="R890" s="11">
        <v>0.2</v>
      </c>
      <c r="S890" s="146">
        <v>0.3</v>
      </c>
      <c r="T890" s="151">
        <v>0.46</v>
      </c>
      <c r="U890" s="11">
        <v>0.11</v>
      </c>
      <c r="V890" s="146" t="s">
        <v>107</v>
      </c>
      <c r="W890" s="11">
        <v>0.3</v>
      </c>
      <c r="X890" s="11">
        <v>0.12888434537196441</v>
      </c>
      <c r="Y890" s="11">
        <v>0.18</v>
      </c>
      <c r="Z890" s="11">
        <v>0.22</v>
      </c>
      <c r="AA890" s="11">
        <v>0.23</v>
      </c>
      <c r="AB890" s="11">
        <v>0.25</v>
      </c>
      <c r="AC890" s="150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20" t="s">
        <v>275</v>
      </c>
      <c r="C891" s="12"/>
      <c r="D891" s="23">
        <v>0.13333333333333333</v>
      </c>
      <c r="E891" s="23">
        <v>0.29333333333333333</v>
      </c>
      <c r="F891" s="23">
        <v>0.26500000000000001</v>
      </c>
      <c r="G891" s="23">
        <v>0.14333333333333334</v>
      </c>
      <c r="H891" s="23">
        <v>0.24455555437556142</v>
      </c>
      <c r="I891" s="23" t="s">
        <v>706</v>
      </c>
      <c r="J891" s="23">
        <v>5.6666666666666671E-2</v>
      </c>
      <c r="K891" s="23">
        <v>0.11166666666666665</v>
      </c>
      <c r="L891" s="23">
        <v>0.26833333333333337</v>
      </c>
      <c r="M891" s="23">
        <v>0.25833333333333336</v>
      </c>
      <c r="N891" s="23">
        <v>0.28666666666666668</v>
      </c>
      <c r="O891" s="23">
        <v>0.28999999999999998</v>
      </c>
      <c r="P891" s="23">
        <v>0.30833333333333335</v>
      </c>
      <c r="Q891" s="23">
        <v>0.13333333333333333</v>
      </c>
      <c r="R891" s="23">
        <v>0.19999999999999998</v>
      </c>
      <c r="S891" s="23">
        <v>0.23333333333333331</v>
      </c>
      <c r="T891" s="23">
        <v>0.40666666666666668</v>
      </c>
      <c r="U891" s="23">
        <v>0.12333333333333334</v>
      </c>
      <c r="V891" s="23" t="s">
        <v>706</v>
      </c>
      <c r="W891" s="23">
        <v>0.27333333333333337</v>
      </c>
      <c r="X891" s="23">
        <v>0.1899131419800367</v>
      </c>
      <c r="Y891" s="23">
        <v>0.17083333333333336</v>
      </c>
      <c r="Z891" s="23">
        <v>0.22666666666666666</v>
      </c>
      <c r="AA891" s="23">
        <v>0.25</v>
      </c>
      <c r="AB891" s="23">
        <v>0.245</v>
      </c>
      <c r="AC891" s="150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276</v>
      </c>
      <c r="C892" s="29"/>
      <c r="D892" s="11">
        <v>0.13500000000000001</v>
      </c>
      <c r="E892" s="11">
        <v>0.29499999999999998</v>
      </c>
      <c r="F892" s="11">
        <v>0.26</v>
      </c>
      <c r="G892" s="11">
        <v>0.14500000000000002</v>
      </c>
      <c r="H892" s="11">
        <v>0.24296275189696045</v>
      </c>
      <c r="I892" s="11" t="s">
        <v>706</v>
      </c>
      <c r="J892" s="11">
        <v>5.5E-2</v>
      </c>
      <c r="K892" s="11">
        <v>0.11</v>
      </c>
      <c r="L892" s="11">
        <v>0.27</v>
      </c>
      <c r="M892" s="11">
        <v>0.26</v>
      </c>
      <c r="N892" s="11">
        <v>0.28999999999999998</v>
      </c>
      <c r="O892" s="11">
        <v>0.26</v>
      </c>
      <c r="P892" s="11">
        <v>0.30499999999999999</v>
      </c>
      <c r="Q892" s="11">
        <v>0.1</v>
      </c>
      <c r="R892" s="11">
        <v>0.2</v>
      </c>
      <c r="S892" s="11">
        <v>0.2</v>
      </c>
      <c r="T892" s="11">
        <v>0.39500000000000002</v>
      </c>
      <c r="U892" s="11">
        <v>0.12</v>
      </c>
      <c r="V892" s="11" t="s">
        <v>706</v>
      </c>
      <c r="W892" s="11">
        <v>0.27</v>
      </c>
      <c r="X892" s="11">
        <v>0.12059894420845249</v>
      </c>
      <c r="Y892" s="11">
        <v>0.16750000000000001</v>
      </c>
      <c r="Z892" s="11">
        <v>0.22999999999999998</v>
      </c>
      <c r="AA892" s="11">
        <v>0.24</v>
      </c>
      <c r="AB892" s="11">
        <v>0.25</v>
      </c>
      <c r="AC892" s="150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277</v>
      </c>
      <c r="C893" s="29"/>
      <c r="D893" s="24">
        <v>1.3662601021279464E-2</v>
      </c>
      <c r="E893" s="24">
        <v>1.3662601021279459E-2</v>
      </c>
      <c r="F893" s="24">
        <v>1.7606816861659012E-2</v>
      </c>
      <c r="G893" s="24">
        <v>2.9439202887759471E-2</v>
      </c>
      <c r="H893" s="24">
        <v>1.0394624892889125E-2</v>
      </c>
      <c r="I893" s="24" t="s">
        <v>706</v>
      </c>
      <c r="J893" s="24">
        <v>2.4221202832779929E-2</v>
      </c>
      <c r="K893" s="24">
        <v>4.082482904638628E-3</v>
      </c>
      <c r="L893" s="24">
        <v>9.8319208025017587E-3</v>
      </c>
      <c r="M893" s="24">
        <v>7.5277265270908156E-3</v>
      </c>
      <c r="N893" s="24">
        <v>5.1639777949431982E-3</v>
      </c>
      <c r="O893" s="24">
        <v>8.9218832092781794E-2</v>
      </c>
      <c r="P893" s="24">
        <v>1.4719601443879758E-2</v>
      </c>
      <c r="Q893" s="24">
        <v>5.1639777949432225E-2</v>
      </c>
      <c r="R893" s="24">
        <v>3.0404709722440586E-17</v>
      </c>
      <c r="S893" s="24">
        <v>5.1639777949432281E-2</v>
      </c>
      <c r="T893" s="24">
        <v>3.6696957185394362E-2</v>
      </c>
      <c r="U893" s="24">
        <v>1.5055453054181713E-2</v>
      </c>
      <c r="V893" s="24" t="s">
        <v>706</v>
      </c>
      <c r="W893" s="24">
        <v>1.5055453054181616E-2</v>
      </c>
      <c r="X893" s="24">
        <v>0.18763363136983197</v>
      </c>
      <c r="Y893" s="24">
        <v>1.4634434279010127E-2</v>
      </c>
      <c r="Z893" s="24">
        <v>1.6329931618554512E-2</v>
      </c>
      <c r="AA893" s="24">
        <v>2.8982753492379006E-2</v>
      </c>
      <c r="AB893" s="24">
        <v>1.2247448713915889E-2</v>
      </c>
      <c r="AC893" s="150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86</v>
      </c>
      <c r="C894" s="29"/>
      <c r="D894" s="13">
        <v>0.10246950765959598</v>
      </c>
      <c r="E894" s="13">
        <v>4.6577048936179977E-2</v>
      </c>
      <c r="F894" s="13">
        <v>6.6440818345883057E-2</v>
      </c>
      <c r="G894" s="13">
        <v>0.20538978758901955</v>
      </c>
      <c r="H894" s="13">
        <v>4.2504145609901824E-2</v>
      </c>
      <c r="I894" s="13" t="s">
        <v>706</v>
      </c>
      <c r="J894" s="13">
        <v>0.42743299116670458</v>
      </c>
      <c r="K894" s="13">
        <v>3.6559548399748912E-2</v>
      </c>
      <c r="L894" s="13">
        <v>3.6640698642863692E-2</v>
      </c>
      <c r="M894" s="13">
        <v>2.9139586556480575E-2</v>
      </c>
      <c r="N894" s="13">
        <v>1.8013876028871622E-2</v>
      </c>
      <c r="O894" s="13">
        <v>0.30765114514752345</v>
      </c>
      <c r="P894" s="13">
        <v>4.7739247926096511E-2</v>
      </c>
      <c r="Q894" s="13">
        <v>0.3872983346207417</v>
      </c>
      <c r="R894" s="13">
        <v>1.5202354861220294E-16</v>
      </c>
      <c r="S894" s="13">
        <v>0.2213133340689955</v>
      </c>
      <c r="T894" s="13">
        <v>9.0238419308346793E-2</v>
      </c>
      <c r="U894" s="13">
        <v>0.12207124097985173</v>
      </c>
      <c r="V894" s="13" t="s">
        <v>706</v>
      </c>
      <c r="W894" s="13">
        <v>5.5080925807981511E-2</v>
      </c>
      <c r="X894" s="13">
        <v>0.98799708863515956</v>
      </c>
      <c r="Y894" s="13">
        <v>8.5664981145425118E-2</v>
      </c>
      <c r="Z894" s="13">
        <v>7.2043815964211083E-2</v>
      </c>
      <c r="AA894" s="13">
        <v>0.11593101396951602</v>
      </c>
      <c r="AB894" s="13">
        <v>4.9989586587411795E-2</v>
      </c>
      <c r="AC894" s="150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278</v>
      </c>
      <c r="C895" s="29"/>
      <c r="D895" s="13">
        <v>-0.41591773318802816</v>
      </c>
      <c r="E895" s="13">
        <v>0.284980986986338</v>
      </c>
      <c r="F895" s="13">
        <v>0.16086350528879412</v>
      </c>
      <c r="G895" s="13">
        <v>-0.37211156317713023</v>
      </c>
      <c r="H895" s="13">
        <v>7.1304219208522479E-2</v>
      </c>
      <c r="I895" s="13" t="s">
        <v>706</v>
      </c>
      <c r="J895" s="13">
        <v>-0.75176503660491201</v>
      </c>
      <c r="K895" s="13">
        <v>-0.51083110154497369</v>
      </c>
      <c r="L895" s="13">
        <v>0.17546556195909346</v>
      </c>
      <c r="M895" s="13">
        <v>0.13165939194819543</v>
      </c>
      <c r="N895" s="13">
        <v>0.25577687364573953</v>
      </c>
      <c r="O895" s="13">
        <v>0.27037893031603866</v>
      </c>
      <c r="P895" s="13">
        <v>0.35069024200268495</v>
      </c>
      <c r="Q895" s="13">
        <v>-0.41591773318802816</v>
      </c>
      <c r="R895" s="13">
        <v>-0.12387659978204235</v>
      </c>
      <c r="S895" s="13">
        <v>2.2143966920950442E-2</v>
      </c>
      <c r="T895" s="13">
        <v>0.78145091377651399</v>
      </c>
      <c r="U895" s="13">
        <v>-0.45972390319892609</v>
      </c>
      <c r="V895" s="13" t="s">
        <v>706</v>
      </c>
      <c r="W895" s="13">
        <v>0.19736864696454237</v>
      </c>
      <c r="X895" s="13">
        <v>-0.16806326151187245</v>
      </c>
      <c r="Y895" s="13">
        <v>-0.25164459564716102</v>
      </c>
      <c r="Z895" s="13">
        <v>-7.0601464196480279E-3</v>
      </c>
      <c r="AA895" s="13">
        <v>9.5154250272447172E-2</v>
      </c>
      <c r="AB895" s="13">
        <v>7.3251165266998264E-2</v>
      </c>
      <c r="AC895" s="150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279</v>
      </c>
      <c r="C896" s="47"/>
      <c r="D896" s="45">
        <v>1.54</v>
      </c>
      <c r="E896" s="45">
        <v>0.67</v>
      </c>
      <c r="F896" s="45">
        <v>0.28000000000000003</v>
      </c>
      <c r="G896" s="45">
        <v>1.4</v>
      </c>
      <c r="H896" s="45">
        <v>0</v>
      </c>
      <c r="I896" s="45">
        <v>2.69</v>
      </c>
      <c r="J896" s="45">
        <v>2.6</v>
      </c>
      <c r="K896" s="45">
        <v>1.84</v>
      </c>
      <c r="L896" s="45">
        <v>0.33</v>
      </c>
      <c r="M896" s="45">
        <v>0.19</v>
      </c>
      <c r="N896" s="45">
        <v>0.57999999999999996</v>
      </c>
      <c r="O896" s="45">
        <v>0.63</v>
      </c>
      <c r="P896" s="45">
        <v>0.88</v>
      </c>
      <c r="Q896" s="45" t="s">
        <v>280</v>
      </c>
      <c r="R896" s="45">
        <v>0.62</v>
      </c>
      <c r="S896" s="45" t="s">
        <v>280</v>
      </c>
      <c r="T896" s="45">
        <v>2.2400000000000002</v>
      </c>
      <c r="U896" s="45">
        <v>1.68</v>
      </c>
      <c r="V896" s="45">
        <v>3.31</v>
      </c>
      <c r="W896" s="45">
        <v>0.4</v>
      </c>
      <c r="X896" s="45">
        <v>0.76</v>
      </c>
      <c r="Y896" s="45">
        <v>1.02</v>
      </c>
      <c r="Z896" s="45">
        <v>0.25</v>
      </c>
      <c r="AA896" s="45">
        <v>0.08</v>
      </c>
      <c r="AB896" s="45">
        <v>0.01</v>
      </c>
      <c r="AC896" s="150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1" t="s">
        <v>332</v>
      </c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BM897" s="55"/>
    </row>
    <row r="898" spans="1:65">
      <c r="BM898" s="55"/>
    </row>
    <row r="899" spans="1:65" ht="15">
      <c r="B899" s="8" t="s">
        <v>570</v>
      </c>
      <c r="BM899" s="28" t="s">
        <v>66</v>
      </c>
    </row>
    <row r="900" spans="1:65" ht="15">
      <c r="A900" s="25" t="s">
        <v>24</v>
      </c>
      <c r="B900" s="18" t="s">
        <v>111</v>
      </c>
      <c r="C900" s="15" t="s">
        <v>112</v>
      </c>
      <c r="D900" s="16" t="s">
        <v>228</v>
      </c>
      <c r="E900" s="17" t="s">
        <v>228</v>
      </c>
      <c r="F900" s="17" t="s">
        <v>228</v>
      </c>
      <c r="G900" s="17" t="s">
        <v>228</v>
      </c>
      <c r="H900" s="17" t="s">
        <v>228</v>
      </c>
      <c r="I900" s="17" t="s">
        <v>228</v>
      </c>
      <c r="J900" s="17" t="s">
        <v>228</v>
      </c>
      <c r="K900" s="17" t="s">
        <v>228</v>
      </c>
      <c r="L900" s="17" t="s">
        <v>228</v>
      </c>
      <c r="M900" s="17" t="s">
        <v>228</v>
      </c>
      <c r="N900" s="17" t="s">
        <v>228</v>
      </c>
      <c r="O900" s="17" t="s">
        <v>228</v>
      </c>
      <c r="P900" s="17" t="s">
        <v>228</v>
      </c>
      <c r="Q900" s="17" t="s">
        <v>228</v>
      </c>
      <c r="R900" s="150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 t="s">
        <v>229</v>
      </c>
      <c r="C901" s="9" t="s">
        <v>229</v>
      </c>
      <c r="D901" s="148" t="s">
        <v>231</v>
      </c>
      <c r="E901" s="149" t="s">
        <v>233</v>
      </c>
      <c r="F901" s="149" t="s">
        <v>234</v>
      </c>
      <c r="G901" s="149" t="s">
        <v>236</v>
      </c>
      <c r="H901" s="149" t="s">
        <v>238</v>
      </c>
      <c r="I901" s="149" t="s">
        <v>245</v>
      </c>
      <c r="J901" s="149" t="s">
        <v>246</v>
      </c>
      <c r="K901" s="149" t="s">
        <v>249</v>
      </c>
      <c r="L901" s="149" t="s">
        <v>251</v>
      </c>
      <c r="M901" s="149" t="s">
        <v>252</v>
      </c>
      <c r="N901" s="149" t="s">
        <v>256</v>
      </c>
      <c r="O901" s="149" t="s">
        <v>257</v>
      </c>
      <c r="P901" s="149" t="s">
        <v>260</v>
      </c>
      <c r="Q901" s="149" t="s">
        <v>268</v>
      </c>
      <c r="R901" s="150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 t="s">
        <v>3</v>
      </c>
    </row>
    <row r="902" spans="1:65">
      <c r="A902" s="30"/>
      <c r="B902" s="19"/>
      <c r="C902" s="9"/>
      <c r="D902" s="10" t="s">
        <v>306</v>
      </c>
      <c r="E902" s="11" t="s">
        <v>307</v>
      </c>
      <c r="F902" s="11" t="s">
        <v>306</v>
      </c>
      <c r="G902" s="11" t="s">
        <v>307</v>
      </c>
      <c r="H902" s="11" t="s">
        <v>306</v>
      </c>
      <c r="I902" s="11" t="s">
        <v>307</v>
      </c>
      <c r="J902" s="11" t="s">
        <v>306</v>
      </c>
      <c r="K902" s="11" t="s">
        <v>307</v>
      </c>
      <c r="L902" s="11" t="s">
        <v>115</v>
      </c>
      <c r="M902" s="11" t="s">
        <v>306</v>
      </c>
      <c r="N902" s="11" t="s">
        <v>306</v>
      </c>
      <c r="O902" s="11" t="s">
        <v>306</v>
      </c>
      <c r="P902" s="11" t="s">
        <v>306</v>
      </c>
      <c r="Q902" s="11" t="s">
        <v>306</v>
      </c>
      <c r="R902" s="150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2</v>
      </c>
    </row>
    <row r="903" spans="1:65">
      <c r="A903" s="30"/>
      <c r="B903" s="19"/>
      <c r="C903" s="9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150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3</v>
      </c>
    </row>
    <row r="904" spans="1:65">
      <c r="A904" s="30"/>
      <c r="B904" s="18">
        <v>1</v>
      </c>
      <c r="C904" s="14">
        <v>1</v>
      </c>
      <c r="D904" s="22">
        <v>0.25</v>
      </c>
      <c r="E904" s="22">
        <v>0.3</v>
      </c>
      <c r="F904" s="22">
        <v>0.24</v>
      </c>
      <c r="G904" s="145">
        <v>0.3</v>
      </c>
      <c r="H904" s="22">
        <v>0.23</v>
      </c>
      <c r="I904" s="145">
        <v>0.2</v>
      </c>
      <c r="J904" s="22">
        <v>0.26</v>
      </c>
      <c r="K904" s="22">
        <v>0.28000000000000003</v>
      </c>
      <c r="L904" s="145">
        <v>0.3</v>
      </c>
      <c r="M904" s="22">
        <v>0.32319999999999999</v>
      </c>
      <c r="N904" s="22">
        <v>0.23939389561784999</v>
      </c>
      <c r="O904" s="22">
        <v>0.28000000000000003</v>
      </c>
      <c r="P904" s="152">
        <v>0.27505000000000002</v>
      </c>
      <c r="Q904" s="22">
        <v>0.22</v>
      </c>
      <c r="R904" s="150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</v>
      </c>
    </row>
    <row r="905" spans="1:65">
      <c r="A905" s="30"/>
      <c r="B905" s="19">
        <v>1</v>
      </c>
      <c r="C905" s="9">
        <v>2</v>
      </c>
      <c r="D905" s="11">
        <v>0.26</v>
      </c>
      <c r="E905" s="11">
        <v>0.27</v>
      </c>
      <c r="F905" s="11">
        <v>0.23</v>
      </c>
      <c r="G905" s="146">
        <v>0.3</v>
      </c>
      <c r="H905" s="11">
        <v>0.24</v>
      </c>
      <c r="I905" s="146">
        <v>0.2</v>
      </c>
      <c r="J905" s="11">
        <v>0.28000000000000003</v>
      </c>
      <c r="K905" s="11">
        <v>0.28999999999999998</v>
      </c>
      <c r="L905" s="146">
        <v>0.3</v>
      </c>
      <c r="M905" s="11">
        <v>0.29089999999999999</v>
      </c>
      <c r="N905" s="11">
        <v>0.26556276349094199</v>
      </c>
      <c r="O905" s="11">
        <v>0.28999999999999998</v>
      </c>
      <c r="P905" s="11">
        <v>0.24859999999999999</v>
      </c>
      <c r="Q905" s="11">
        <v>0.23</v>
      </c>
      <c r="R905" s="150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21</v>
      </c>
    </row>
    <row r="906" spans="1:65">
      <c r="A906" s="30"/>
      <c r="B906" s="19">
        <v>1</v>
      </c>
      <c r="C906" s="9">
        <v>3</v>
      </c>
      <c r="D906" s="11">
        <v>0.25</v>
      </c>
      <c r="E906" s="11">
        <v>0.28000000000000003</v>
      </c>
      <c r="F906" s="11">
        <v>0.23</v>
      </c>
      <c r="G906" s="146">
        <v>0.3</v>
      </c>
      <c r="H906" s="11">
        <v>0.26</v>
      </c>
      <c r="I906" s="146">
        <v>0.2</v>
      </c>
      <c r="J906" s="11">
        <v>0.26</v>
      </c>
      <c r="K906" s="11">
        <v>0.28000000000000003</v>
      </c>
      <c r="L906" s="146">
        <v>0.3</v>
      </c>
      <c r="M906" s="11">
        <v>0.28989999999999999</v>
      </c>
      <c r="N906" s="11">
        <v>0.23600274392018802</v>
      </c>
      <c r="O906" s="11">
        <v>0.28000000000000003</v>
      </c>
      <c r="P906" s="11">
        <v>0.24745</v>
      </c>
      <c r="Q906" s="11">
        <v>0.22</v>
      </c>
      <c r="R906" s="150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16</v>
      </c>
    </row>
    <row r="907" spans="1:65">
      <c r="A907" s="30"/>
      <c r="B907" s="19">
        <v>1</v>
      </c>
      <c r="C907" s="9">
        <v>4</v>
      </c>
      <c r="D907" s="11">
        <v>0.24</v>
      </c>
      <c r="E907" s="11">
        <v>0.28000000000000003</v>
      </c>
      <c r="F907" s="11">
        <v>0.24</v>
      </c>
      <c r="G907" s="146">
        <v>0.3</v>
      </c>
      <c r="H907" s="11">
        <v>0.22</v>
      </c>
      <c r="I907" s="146">
        <v>0.2</v>
      </c>
      <c r="J907" s="11">
        <v>0.26</v>
      </c>
      <c r="K907" s="11">
        <v>0.28999999999999998</v>
      </c>
      <c r="L907" s="146">
        <v>0.3</v>
      </c>
      <c r="M907" s="11">
        <v>0.26329999999999998</v>
      </c>
      <c r="N907" s="11">
        <v>0.20837010937727313</v>
      </c>
      <c r="O907" s="11">
        <v>0.28999999999999998</v>
      </c>
      <c r="P907" s="11">
        <v>0.24390000000000001</v>
      </c>
      <c r="Q907" s="11">
        <v>0.23</v>
      </c>
      <c r="R907" s="150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0.25748544395368039</v>
      </c>
    </row>
    <row r="908" spans="1:65">
      <c r="A908" s="30"/>
      <c r="B908" s="19">
        <v>1</v>
      </c>
      <c r="C908" s="9">
        <v>5</v>
      </c>
      <c r="D908" s="11">
        <v>0.25</v>
      </c>
      <c r="E908" s="11">
        <v>0.26</v>
      </c>
      <c r="F908" s="11">
        <v>0.24</v>
      </c>
      <c r="G908" s="146">
        <v>0.3</v>
      </c>
      <c r="H908" s="11">
        <v>0.24</v>
      </c>
      <c r="I908" s="146">
        <v>0.2</v>
      </c>
      <c r="J908" s="11">
        <v>0.26</v>
      </c>
      <c r="K908" s="11">
        <v>0.28000000000000003</v>
      </c>
      <c r="L908" s="146">
        <v>0.3</v>
      </c>
      <c r="M908" s="11">
        <v>0.29759999999999998</v>
      </c>
      <c r="N908" s="11">
        <v>0.23176521802059549</v>
      </c>
      <c r="O908" s="11">
        <v>0.27</v>
      </c>
      <c r="P908" s="11">
        <v>0.24614999999999995</v>
      </c>
      <c r="Q908" s="11">
        <v>0.24</v>
      </c>
      <c r="R908" s="150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60</v>
      </c>
    </row>
    <row r="909" spans="1:65">
      <c r="A909" s="30"/>
      <c r="B909" s="19">
        <v>1</v>
      </c>
      <c r="C909" s="9">
        <v>6</v>
      </c>
      <c r="D909" s="11">
        <v>0.25</v>
      </c>
      <c r="E909" s="11">
        <v>0.27</v>
      </c>
      <c r="F909" s="11">
        <v>0.24</v>
      </c>
      <c r="G909" s="146">
        <v>0.3</v>
      </c>
      <c r="H909" s="11">
        <v>0.23</v>
      </c>
      <c r="I909" s="146">
        <v>0.2</v>
      </c>
      <c r="J909" s="11">
        <v>0.26</v>
      </c>
      <c r="K909" s="11">
        <v>0.28000000000000003</v>
      </c>
      <c r="L909" s="146">
        <v>0.3</v>
      </c>
      <c r="M909" s="11">
        <v>0.2797</v>
      </c>
      <c r="N909" s="11">
        <v>0.21604457051605463</v>
      </c>
      <c r="O909" s="11">
        <v>0.3</v>
      </c>
      <c r="P909" s="11">
        <v>0.24915000000000004</v>
      </c>
      <c r="Q909" s="11">
        <v>0.24</v>
      </c>
      <c r="R909" s="150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20" t="s">
        <v>275</v>
      </c>
      <c r="C910" s="12"/>
      <c r="D910" s="23">
        <v>0.25</v>
      </c>
      <c r="E910" s="23">
        <v>0.27666666666666667</v>
      </c>
      <c r="F910" s="23">
        <v>0.23666666666666666</v>
      </c>
      <c r="G910" s="23">
        <v>0.3</v>
      </c>
      <c r="H910" s="23">
        <v>0.23666666666666666</v>
      </c>
      <c r="I910" s="23">
        <v>0.19999999999999998</v>
      </c>
      <c r="J910" s="23">
        <v>0.26333333333333336</v>
      </c>
      <c r="K910" s="23">
        <v>0.28333333333333338</v>
      </c>
      <c r="L910" s="23">
        <v>0.3</v>
      </c>
      <c r="M910" s="23">
        <v>0.29076666666666667</v>
      </c>
      <c r="N910" s="23">
        <v>0.23285655015715054</v>
      </c>
      <c r="O910" s="23">
        <v>0.28500000000000003</v>
      </c>
      <c r="P910" s="23">
        <v>0.25171666666666664</v>
      </c>
      <c r="Q910" s="23">
        <v>0.23</v>
      </c>
      <c r="R910" s="150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276</v>
      </c>
      <c r="C911" s="29"/>
      <c r="D911" s="11">
        <v>0.25</v>
      </c>
      <c r="E911" s="11">
        <v>0.27500000000000002</v>
      </c>
      <c r="F911" s="11">
        <v>0.24</v>
      </c>
      <c r="G911" s="11">
        <v>0.3</v>
      </c>
      <c r="H911" s="11">
        <v>0.23499999999999999</v>
      </c>
      <c r="I911" s="11">
        <v>0.2</v>
      </c>
      <c r="J911" s="11">
        <v>0.26</v>
      </c>
      <c r="K911" s="11">
        <v>0.28000000000000003</v>
      </c>
      <c r="L911" s="11">
        <v>0.3</v>
      </c>
      <c r="M911" s="11">
        <v>0.29039999999999999</v>
      </c>
      <c r="N911" s="11">
        <v>0.23388398097039176</v>
      </c>
      <c r="O911" s="11">
        <v>0.28500000000000003</v>
      </c>
      <c r="P911" s="11">
        <v>0.248025</v>
      </c>
      <c r="Q911" s="11">
        <v>0.23</v>
      </c>
      <c r="R911" s="150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277</v>
      </c>
      <c r="C912" s="29"/>
      <c r="D912" s="24">
        <v>6.324555320336764E-3</v>
      </c>
      <c r="E912" s="24">
        <v>1.3662601021279457E-2</v>
      </c>
      <c r="F912" s="24">
        <v>5.163977794943213E-3</v>
      </c>
      <c r="G912" s="24">
        <v>0</v>
      </c>
      <c r="H912" s="24">
        <v>1.3662601021279462E-2</v>
      </c>
      <c r="I912" s="24">
        <v>3.0404709722440586E-17</v>
      </c>
      <c r="J912" s="24">
        <v>8.1649658092772682E-3</v>
      </c>
      <c r="K912" s="24">
        <v>5.1639777949431982E-3</v>
      </c>
      <c r="L912" s="24">
        <v>0</v>
      </c>
      <c r="M912" s="24">
        <v>1.9881012717330743E-2</v>
      </c>
      <c r="N912" s="24">
        <v>2.0028735650828914E-2</v>
      </c>
      <c r="O912" s="24">
        <v>1.0488088481701498E-2</v>
      </c>
      <c r="P912" s="24">
        <v>1.1584803264046692E-2</v>
      </c>
      <c r="Q912" s="24">
        <v>8.9442719099991543E-3</v>
      </c>
      <c r="R912" s="203"/>
      <c r="S912" s="204"/>
      <c r="T912" s="204"/>
      <c r="U912" s="204"/>
      <c r="V912" s="204"/>
      <c r="W912" s="204"/>
      <c r="X912" s="204"/>
      <c r="Y912" s="204"/>
      <c r="Z912" s="204"/>
      <c r="AA912" s="204"/>
      <c r="AB912" s="204"/>
      <c r="AC912" s="204"/>
      <c r="AD912" s="204"/>
      <c r="AE912" s="204"/>
      <c r="AF912" s="204"/>
      <c r="AG912" s="204"/>
      <c r="AH912" s="204"/>
      <c r="AI912" s="204"/>
      <c r="AJ912" s="204"/>
      <c r="AK912" s="204"/>
      <c r="AL912" s="204"/>
      <c r="AM912" s="204"/>
      <c r="AN912" s="204"/>
      <c r="AO912" s="204"/>
      <c r="AP912" s="204"/>
      <c r="AQ912" s="204"/>
      <c r="AR912" s="204"/>
      <c r="AS912" s="204"/>
      <c r="AT912" s="204"/>
      <c r="AU912" s="204"/>
      <c r="AV912" s="204"/>
      <c r="AW912" s="204"/>
      <c r="AX912" s="204"/>
      <c r="AY912" s="204"/>
      <c r="AZ912" s="204"/>
      <c r="BA912" s="204"/>
      <c r="BB912" s="204"/>
      <c r="BC912" s="204"/>
      <c r="BD912" s="204"/>
      <c r="BE912" s="204"/>
      <c r="BF912" s="204"/>
      <c r="BG912" s="204"/>
      <c r="BH912" s="204"/>
      <c r="BI912" s="204"/>
      <c r="BJ912" s="204"/>
      <c r="BK912" s="204"/>
      <c r="BL912" s="204"/>
      <c r="BM912" s="56"/>
    </row>
    <row r="913" spans="1:65">
      <c r="A913" s="30"/>
      <c r="B913" s="3" t="s">
        <v>86</v>
      </c>
      <c r="C913" s="29"/>
      <c r="D913" s="13">
        <v>2.5298221281347056E-2</v>
      </c>
      <c r="E913" s="13">
        <v>4.9382895257636589E-2</v>
      </c>
      <c r="F913" s="13">
        <v>2.1819624485675548E-2</v>
      </c>
      <c r="G913" s="13">
        <v>0</v>
      </c>
      <c r="H913" s="13">
        <v>5.772930008991322E-2</v>
      </c>
      <c r="I913" s="13">
        <v>1.5202354861220294E-16</v>
      </c>
      <c r="J913" s="13">
        <v>3.100619927573646E-2</v>
      </c>
      <c r="K913" s="13">
        <v>1.8225803982152462E-2</v>
      </c>
      <c r="L913" s="13">
        <v>0</v>
      </c>
      <c r="M913" s="13">
        <v>6.8374456210010578E-2</v>
      </c>
      <c r="N913" s="13">
        <v>8.6013194120207886E-2</v>
      </c>
      <c r="O913" s="13">
        <v>3.6800310462110512E-2</v>
      </c>
      <c r="P913" s="13">
        <v>4.6023187170946271E-2</v>
      </c>
      <c r="Q913" s="13">
        <v>3.8888138739126756E-2</v>
      </c>
      <c r="R913" s="150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278</v>
      </c>
      <c r="C914" s="29"/>
      <c r="D914" s="13">
        <v>-2.9071328610820291E-2</v>
      </c>
      <c r="E914" s="13">
        <v>7.4494396337358992E-2</v>
      </c>
      <c r="F914" s="13">
        <v>-8.0854191084909877E-2</v>
      </c>
      <c r="G914" s="13">
        <v>0.16511440566701552</v>
      </c>
      <c r="H914" s="13">
        <v>-8.0854191084909877E-2</v>
      </c>
      <c r="I914" s="13">
        <v>-0.22325706288865632</v>
      </c>
      <c r="J914" s="13">
        <v>2.2711533863269517E-2</v>
      </c>
      <c r="K914" s="13">
        <v>0.10038582757440384</v>
      </c>
      <c r="L914" s="13">
        <v>0.16511440566701552</v>
      </c>
      <c r="M914" s="13">
        <v>0.12925477340370861</v>
      </c>
      <c r="N914" s="13">
        <v>-9.5651596526599714E-2</v>
      </c>
      <c r="O914" s="13">
        <v>0.10685868538366505</v>
      </c>
      <c r="P914" s="13">
        <v>-2.2404285067281315E-2</v>
      </c>
      <c r="Q914" s="13">
        <v>-0.10674562232195461</v>
      </c>
      <c r="R914" s="150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46" t="s">
        <v>279</v>
      </c>
      <c r="C915" s="47"/>
      <c r="D915" s="45">
        <v>0.06</v>
      </c>
      <c r="E915" s="45">
        <v>0.89</v>
      </c>
      <c r="F915" s="45">
        <v>0.54</v>
      </c>
      <c r="G915" s="45" t="s">
        <v>280</v>
      </c>
      <c r="H915" s="45">
        <v>0.54</v>
      </c>
      <c r="I915" s="45" t="s">
        <v>280</v>
      </c>
      <c r="J915" s="45">
        <v>0.42</v>
      </c>
      <c r="K915" s="45">
        <v>1.1299999999999999</v>
      </c>
      <c r="L915" s="45" t="s">
        <v>280</v>
      </c>
      <c r="M915" s="45">
        <v>1.4</v>
      </c>
      <c r="N915" s="45">
        <v>0.67</v>
      </c>
      <c r="O915" s="45">
        <v>1.19</v>
      </c>
      <c r="P915" s="45">
        <v>0</v>
      </c>
      <c r="Q915" s="45">
        <v>0.78</v>
      </c>
      <c r="R915" s="150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B916" s="31" t="s">
        <v>333</v>
      </c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BM916" s="55"/>
    </row>
    <row r="917" spans="1:65">
      <c r="BM917" s="55"/>
    </row>
    <row r="918" spans="1:65" ht="15">
      <c r="B918" s="8" t="s">
        <v>571</v>
      </c>
      <c r="BM918" s="28" t="s">
        <v>66</v>
      </c>
    </row>
    <row r="919" spans="1:65" ht="15">
      <c r="A919" s="25" t="s">
        <v>27</v>
      </c>
      <c r="B919" s="18" t="s">
        <v>111</v>
      </c>
      <c r="C919" s="15" t="s">
        <v>112</v>
      </c>
      <c r="D919" s="16" t="s">
        <v>228</v>
      </c>
      <c r="E919" s="17" t="s">
        <v>228</v>
      </c>
      <c r="F919" s="17" t="s">
        <v>228</v>
      </c>
      <c r="G919" s="17" t="s">
        <v>228</v>
      </c>
      <c r="H919" s="17" t="s">
        <v>228</v>
      </c>
      <c r="I919" s="17" t="s">
        <v>228</v>
      </c>
      <c r="J919" s="17" t="s">
        <v>228</v>
      </c>
      <c r="K919" s="17" t="s">
        <v>228</v>
      </c>
      <c r="L919" s="17" t="s">
        <v>228</v>
      </c>
      <c r="M919" s="17" t="s">
        <v>228</v>
      </c>
      <c r="N919" s="17" t="s">
        <v>228</v>
      </c>
      <c r="O919" s="17" t="s">
        <v>228</v>
      </c>
      <c r="P919" s="17" t="s">
        <v>228</v>
      </c>
      <c r="Q919" s="17" t="s">
        <v>228</v>
      </c>
      <c r="R919" s="17" t="s">
        <v>228</v>
      </c>
      <c r="S919" s="17" t="s">
        <v>228</v>
      </c>
      <c r="T919" s="17" t="s">
        <v>228</v>
      </c>
      <c r="U919" s="17" t="s">
        <v>228</v>
      </c>
      <c r="V919" s="17" t="s">
        <v>228</v>
      </c>
      <c r="W919" s="17" t="s">
        <v>228</v>
      </c>
      <c r="X919" s="17" t="s">
        <v>228</v>
      </c>
      <c r="Y919" s="17" t="s">
        <v>228</v>
      </c>
      <c r="Z919" s="17" t="s">
        <v>228</v>
      </c>
      <c r="AA919" s="17" t="s">
        <v>228</v>
      </c>
      <c r="AB919" s="17" t="s">
        <v>228</v>
      </c>
      <c r="AC919" s="17" t="s">
        <v>228</v>
      </c>
      <c r="AD919" s="150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</v>
      </c>
    </row>
    <row r="920" spans="1:65">
      <c r="A920" s="30"/>
      <c r="B920" s="19" t="s">
        <v>229</v>
      </c>
      <c r="C920" s="9" t="s">
        <v>229</v>
      </c>
      <c r="D920" s="148" t="s">
        <v>231</v>
      </c>
      <c r="E920" s="149" t="s">
        <v>232</v>
      </c>
      <c r="F920" s="149" t="s">
        <v>233</v>
      </c>
      <c r="G920" s="149" t="s">
        <v>234</v>
      </c>
      <c r="H920" s="149" t="s">
        <v>235</v>
      </c>
      <c r="I920" s="149" t="s">
        <v>236</v>
      </c>
      <c r="J920" s="149" t="s">
        <v>237</v>
      </c>
      <c r="K920" s="149" t="s">
        <v>238</v>
      </c>
      <c r="L920" s="149" t="s">
        <v>239</v>
      </c>
      <c r="M920" s="149" t="s">
        <v>240</v>
      </c>
      <c r="N920" s="149" t="s">
        <v>241</v>
      </c>
      <c r="O920" s="149" t="s">
        <v>242</v>
      </c>
      <c r="P920" s="149" t="s">
        <v>243</v>
      </c>
      <c r="Q920" s="149" t="s">
        <v>245</v>
      </c>
      <c r="R920" s="149" t="s">
        <v>246</v>
      </c>
      <c r="S920" s="149" t="s">
        <v>248</v>
      </c>
      <c r="T920" s="149" t="s">
        <v>249</v>
      </c>
      <c r="U920" s="149" t="s">
        <v>304</v>
      </c>
      <c r="V920" s="149" t="s">
        <v>258</v>
      </c>
      <c r="W920" s="149" t="s">
        <v>305</v>
      </c>
      <c r="X920" s="149" t="s">
        <v>260</v>
      </c>
      <c r="Y920" s="149" t="s">
        <v>261</v>
      </c>
      <c r="Z920" s="149" t="s">
        <v>262</v>
      </c>
      <c r="AA920" s="149" t="s">
        <v>266</v>
      </c>
      <c r="AB920" s="149" t="s">
        <v>267</v>
      </c>
      <c r="AC920" s="149" t="s">
        <v>268</v>
      </c>
      <c r="AD920" s="150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 t="s">
        <v>3</v>
      </c>
    </row>
    <row r="921" spans="1:65">
      <c r="A921" s="30"/>
      <c r="B921" s="19"/>
      <c r="C921" s="9"/>
      <c r="D921" s="10" t="s">
        <v>306</v>
      </c>
      <c r="E921" s="11" t="s">
        <v>307</v>
      </c>
      <c r="F921" s="11" t="s">
        <v>307</v>
      </c>
      <c r="G921" s="11" t="s">
        <v>306</v>
      </c>
      <c r="H921" s="11" t="s">
        <v>115</v>
      </c>
      <c r="I921" s="11" t="s">
        <v>307</v>
      </c>
      <c r="J921" s="11" t="s">
        <v>306</v>
      </c>
      <c r="K921" s="11" t="s">
        <v>306</v>
      </c>
      <c r="L921" s="11" t="s">
        <v>307</v>
      </c>
      <c r="M921" s="11" t="s">
        <v>307</v>
      </c>
      <c r="N921" s="11" t="s">
        <v>307</v>
      </c>
      <c r="O921" s="11" t="s">
        <v>307</v>
      </c>
      <c r="P921" s="11" t="s">
        <v>307</v>
      </c>
      <c r="Q921" s="11" t="s">
        <v>307</v>
      </c>
      <c r="R921" s="11" t="s">
        <v>306</v>
      </c>
      <c r="S921" s="11" t="s">
        <v>306</v>
      </c>
      <c r="T921" s="11" t="s">
        <v>307</v>
      </c>
      <c r="U921" s="11" t="s">
        <v>307</v>
      </c>
      <c r="V921" s="11" t="s">
        <v>115</v>
      </c>
      <c r="W921" s="11" t="s">
        <v>306</v>
      </c>
      <c r="X921" s="11" t="s">
        <v>306</v>
      </c>
      <c r="Y921" s="11" t="s">
        <v>306</v>
      </c>
      <c r="Z921" s="11" t="s">
        <v>115</v>
      </c>
      <c r="AA921" s="11" t="s">
        <v>306</v>
      </c>
      <c r="AB921" s="11" t="s">
        <v>306</v>
      </c>
      <c r="AC921" s="11" t="s">
        <v>306</v>
      </c>
      <c r="AD921" s="150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2</v>
      </c>
    </row>
    <row r="922" spans="1:65">
      <c r="A922" s="30"/>
      <c r="B922" s="19"/>
      <c r="C922" s="9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150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</v>
      </c>
    </row>
    <row r="923" spans="1:65">
      <c r="A923" s="30"/>
      <c r="B923" s="18">
        <v>1</v>
      </c>
      <c r="C923" s="14">
        <v>1</v>
      </c>
      <c r="D923" s="22">
        <v>0.43</v>
      </c>
      <c r="E923" s="22">
        <v>0.48</v>
      </c>
      <c r="F923" s="22">
        <v>0.5</v>
      </c>
      <c r="G923" s="22">
        <v>0.42</v>
      </c>
      <c r="H923" s="22">
        <v>0.513511231140094</v>
      </c>
      <c r="I923" s="145">
        <v>0.3</v>
      </c>
      <c r="J923" s="145" t="s">
        <v>107</v>
      </c>
      <c r="K923" s="22">
        <v>0.39</v>
      </c>
      <c r="L923" s="22">
        <v>0.46</v>
      </c>
      <c r="M923" s="22">
        <v>0.46</v>
      </c>
      <c r="N923" s="22">
        <v>0.4</v>
      </c>
      <c r="O923" s="22">
        <v>0.41</v>
      </c>
      <c r="P923" s="22">
        <v>0.51</v>
      </c>
      <c r="Q923" s="22">
        <v>0.45</v>
      </c>
      <c r="R923" s="145">
        <v>0.5</v>
      </c>
      <c r="S923" s="145" t="s">
        <v>308</v>
      </c>
      <c r="T923" s="22">
        <v>0.48</v>
      </c>
      <c r="U923" s="22">
        <v>0.52</v>
      </c>
      <c r="V923" s="145" t="s">
        <v>334</v>
      </c>
      <c r="W923" s="22">
        <v>0.46583413194295376</v>
      </c>
      <c r="X923" s="22">
        <v>0.5</v>
      </c>
      <c r="Y923" s="22">
        <v>0.34</v>
      </c>
      <c r="Z923" s="145" t="s">
        <v>313</v>
      </c>
      <c r="AA923" s="145">
        <v>0.4</v>
      </c>
      <c r="AB923" s="145">
        <v>0.5</v>
      </c>
      <c r="AC923" s="145">
        <v>0.4</v>
      </c>
      <c r="AD923" s="150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</v>
      </c>
    </row>
    <row r="924" spans="1:65">
      <c r="A924" s="30"/>
      <c r="B924" s="19">
        <v>1</v>
      </c>
      <c r="C924" s="9">
        <v>2</v>
      </c>
      <c r="D924" s="11">
        <v>0.45</v>
      </c>
      <c r="E924" s="11">
        <v>0.49</v>
      </c>
      <c r="F924" s="11">
        <v>0.37</v>
      </c>
      <c r="G924" s="11">
        <v>0.45</v>
      </c>
      <c r="H924" s="11">
        <v>0.43427211710062602</v>
      </c>
      <c r="I924" s="146">
        <v>0.2</v>
      </c>
      <c r="J924" s="146">
        <v>0.2</v>
      </c>
      <c r="K924" s="11">
        <v>0.36</v>
      </c>
      <c r="L924" s="11">
        <v>0.48</v>
      </c>
      <c r="M924" s="11">
        <v>0.5</v>
      </c>
      <c r="N924" s="11">
        <v>0.49</v>
      </c>
      <c r="O924" s="11">
        <v>0.41</v>
      </c>
      <c r="P924" s="11">
        <v>0.43</v>
      </c>
      <c r="Q924" s="11">
        <v>0.46</v>
      </c>
      <c r="R924" s="146">
        <v>0.5</v>
      </c>
      <c r="S924" s="146" t="s">
        <v>308</v>
      </c>
      <c r="T924" s="11">
        <v>0.46</v>
      </c>
      <c r="U924" s="11">
        <v>0.47</v>
      </c>
      <c r="V924" s="146" t="s">
        <v>334</v>
      </c>
      <c r="W924" s="11">
        <v>0.43307698711365861</v>
      </c>
      <c r="X924" s="11">
        <v>0.35</v>
      </c>
      <c r="Y924" s="11">
        <v>0.53</v>
      </c>
      <c r="Z924" s="146" t="s">
        <v>313</v>
      </c>
      <c r="AA924" s="146">
        <v>0.5</v>
      </c>
      <c r="AB924" s="146">
        <v>0.4</v>
      </c>
      <c r="AC924" s="146">
        <v>0.5</v>
      </c>
      <c r="AD924" s="150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22</v>
      </c>
    </row>
    <row r="925" spans="1:65">
      <c r="A925" s="30"/>
      <c r="B925" s="19">
        <v>1</v>
      </c>
      <c r="C925" s="9">
        <v>3</v>
      </c>
      <c r="D925" s="11">
        <v>0.51</v>
      </c>
      <c r="E925" s="11">
        <v>0.47</v>
      </c>
      <c r="F925" s="11">
        <v>0.41</v>
      </c>
      <c r="G925" s="151">
        <v>0.3</v>
      </c>
      <c r="H925" s="11">
        <v>0.52701987698125397</v>
      </c>
      <c r="I925" s="146">
        <v>0.3</v>
      </c>
      <c r="J925" s="151">
        <v>0.13</v>
      </c>
      <c r="K925" s="11">
        <v>0.37</v>
      </c>
      <c r="L925" s="11">
        <v>0.42</v>
      </c>
      <c r="M925" s="11">
        <v>0.36</v>
      </c>
      <c r="N925" s="11">
        <v>0.44</v>
      </c>
      <c r="O925" s="11">
        <v>0.38</v>
      </c>
      <c r="P925" s="11">
        <v>0.51</v>
      </c>
      <c r="Q925" s="11">
        <v>0.42</v>
      </c>
      <c r="R925" s="146">
        <v>0.5</v>
      </c>
      <c r="S925" s="146" t="s">
        <v>308</v>
      </c>
      <c r="T925" s="11">
        <v>0.52</v>
      </c>
      <c r="U925" s="11">
        <v>0.32</v>
      </c>
      <c r="V925" s="146" t="s">
        <v>334</v>
      </c>
      <c r="W925" s="11">
        <v>0.43322038165164417</v>
      </c>
      <c r="X925" s="11">
        <v>0.4</v>
      </c>
      <c r="Y925" s="11">
        <v>0.5</v>
      </c>
      <c r="Z925" s="146" t="s">
        <v>313</v>
      </c>
      <c r="AA925" s="146">
        <v>0.4</v>
      </c>
      <c r="AB925" s="146">
        <v>0.5</v>
      </c>
      <c r="AC925" s="146">
        <v>0.5</v>
      </c>
      <c r="AD925" s="150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16</v>
      </c>
    </row>
    <row r="926" spans="1:65">
      <c r="A926" s="30"/>
      <c r="B926" s="19">
        <v>1</v>
      </c>
      <c r="C926" s="9">
        <v>4</v>
      </c>
      <c r="D926" s="11">
        <v>0.48</v>
      </c>
      <c r="E926" s="11">
        <v>0.47</v>
      </c>
      <c r="F926" s="11">
        <v>0.41</v>
      </c>
      <c r="G926" s="11">
        <v>0.49</v>
      </c>
      <c r="H926" s="11">
        <v>0.44874704529692699</v>
      </c>
      <c r="I926" s="146">
        <v>0.3</v>
      </c>
      <c r="J926" s="146">
        <v>0.21</v>
      </c>
      <c r="K926" s="11">
        <v>0.34</v>
      </c>
      <c r="L926" s="11">
        <v>0.37</v>
      </c>
      <c r="M926" s="11">
        <v>0.45</v>
      </c>
      <c r="N926" s="11">
        <v>0.45</v>
      </c>
      <c r="O926" s="11">
        <v>0.43</v>
      </c>
      <c r="P926" s="11">
        <v>0.46</v>
      </c>
      <c r="Q926" s="11">
        <v>0.43</v>
      </c>
      <c r="R926" s="146">
        <v>0.5</v>
      </c>
      <c r="S926" s="146" t="s">
        <v>308</v>
      </c>
      <c r="T926" s="11">
        <v>0.49</v>
      </c>
      <c r="U926" s="11">
        <v>0.34</v>
      </c>
      <c r="V926" s="146" t="s">
        <v>334</v>
      </c>
      <c r="W926" s="11">
        <v>0.44716145762380483</v>
      </c>
      <c r="X926" s="11">
        <v>0.4</v>
      </c>
      <c r="Y926" s="11">
        <v>0.56999999999999995</v>
      </c>
      <c r="Z926" s="146" t="s">
        <v>313</v>
      </c>
      <c r="AA926" s="146">
        <v>0.4</v>
      </c>
      <c r="AB926" s="146">
        <v>0.4</v>
      </c>
      <c r="AC926" s="146">
        <v>0.4</v>
      </c>
      <c r="AD926" s="150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0.43996097982119325</v>
      </c>
    </row>
    <row r="927" spans="1:65">
      <c r="A927" s="30"/>
      <c r="B927" s="19">
        <v>1</v>
      </c>
      <c r="C927" s="9">
        <v>5</v>
      </c>
      <c r="D927" s="11">
        <v>0.45</v>
      </c>
      <c r="E927" s="11">
        <v>0.47</v>
      </c>
      <c r="F927" s="11">
        <v>0.51</v>
      </c>
      <c r="G927" s="11">
        <v>0.43</v>
      </c>
      <c r="H927" s="11">
        <v>0.39499053854996402</v>
      </c>
      <c r="I927" s="146">
        <v>0.3</v>
      </c>
      <c r="J927" s="146">
        <v>0.21</v>
      </c>
      <c r="K927" s="11">
        <v>0.39</v>
      </c>
      <c r="L927" s="11">
        <v>0.48</v>
      </c>
      <c r="M927" s="11">
        <v>0.4</v>
      </c>
      <c r="N927" s="11">
        <v>0.45</v>
      </c>
      <c r="O927" s="11">
        <v>0.41</v>
      </c>
      <c r="P927" s="11">
        <v>0.47</v>
      </c>
      <c r="Q927" s="11">
        <v>0.42</v>
      </c>
      <c r="R927" s="146">
        <v>0.5</v>
      </c>
      <c r="S927" s="146" t="s">
        <v>308</v>
      </c>
      <c r="T927" s="11">
        <v>0.47</v>
      </c>
      <c r="U927" s="11">
        <v>0.35</v>
      </c>
      <c r="V927" s="146" t="s">
        <v>334</v>
      </c>
      <c r="W927" s="11">
        <v>0.38869647324889967</v>
      </c>
      <c r="X927" s="11">
        <v>0.45</v>
      </c>
      <c r="Y927" s="11">
        <v>0.43</v>
      </c>
      <c r="Z927" s="146" t="s">
        <v>313</v>
      </c>
      <c r="AA927" s="146">
        <v>0.4</v>
      </c>
      <c r="AB927" s="146">
        <v>0.4</v>
      </c>
      <c r="AC927" s="146">
        <v>0.5</v>
      </c>
      <c r="AD927" s="150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61</v>
      </c>
    </row>
    <row r="928" spans="1:65">
      <c r="A928" s="30"/>
      <c r="B928" s="19">
        <v>1</v>
      </c>
      <c r="C928" s="9">
        <v>6</v>
      </c>
      <c r="D928" s="11">
        <v>0.45</v>
      </c>
      <c r="E928" s="11">
        <v>0.48</v>
      </c>
      <c r="F928" s="11">
        <v>0.34</v>
      </c>
      <c r="G928" s="11">
        <v>0.44</v>
      </c>
      <c r="H928" s="11">
        <v>0.38219360061264301</v>
      </c>
      <c r="I928" s="146">
        <v>0.4</v>
      </c>
      <c r="J928" s="146" t="s">
        <v>107</v>
      </c>
      <c r="K928" s="11">
        <v>0.38</v>
      </c>
      <c r="L928" s="11">
        <v>0.4</v>
      </c>
      <c r="M928" s="11">
        <v>0.44</v>
      </c>
      <c r="N928" s="11">
        <v>0.43</v>
      </c>
      <c r="O928" s="11">
        <v>0.39</v>
      </c>
      <c r="P928" s="11">
        <v>0.45</v>
      </c>
      <c r="Q928" s="11">
        <v>0.44</v>
      </c>
      <c r="R928" s="146">
        <v>0.5</v>
      </c>
      <c r="S928" s="146" t="s">
        <v>308</v>
      </c>
      <c r="T928" s="11">
        <v>0.51</v>
      </c>
      <c r="U928" s="11">
        <v>0.36</v>
      </c>
      <c r="V928" s="146" t="s">
        <v>334</v>
      </c>
      <c r="W928" s="11">
        <v>0.39129610049923857</v>
      </c>
      <c r="X928" s="11">
        <v>0.5</v>
      </c>
      <c r="Y928" s="11">
        <v>0.52</v>
      </c>
      <c r="Z928" s="146" t="s">
        <v>313</v>
      </c>
      <c r="AA928" s="146">
        <v>0.4</v>
      </c>
      <c r="AB928" s="146">
        <v>0.5</v>
      </c>
      <c r="AC928" s="146">
        <v>0.5</v>
      </c>
      <c r="AD928" s="150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20" t="s">
        <v>275</v>
      </c>
      <c r="C929" s="12"/>
      <c r="D929" s="23">
        <v>0.46166666666666673</v>
      </c>
      <c r="E929" s="23">
        <v>0.47666666666666663</v>
      </c>
      <c r="F929" s="23">
        <v>0.42333333333333334</v>
      </c>
      <c r="G929" s="23">
        <v>0.42166666666666663</v>
      </c>
      <c r="H929" s="23">
        <v>0.45012240161358474</v>
      </c>
      <c r="I929" s="23">
        <v>0.30000000000000004</v>
      </c>
      <c r="J929" s="23">
        <v>0.1875</v>
      </c>
      <c r="K929" s="23">
        <v>0.37166666666666665</v>
      </c>
      <c r="L929" s="23">
        <v>0.435</v>
      </c>
      <c r="M929" s="23">
        <v>0.435</v>
      </c>
      <c r="N929" s="23">
        <v>0.44333333333333336</v>
      </c>
      <c r="O929" s="23">
        <v>0.40500000000000003</v>
      </c>
      <c r="P929" s="23">
        <v>0.47166666666666668</v>
      </c>
      <c r="Q929" s="23">
        <v>0.4366666666666667</v>
      </c>
      <c r="R929" s="23">
        <v>0.5</v>
      </c>
      <c r="S929" s="23" t="s">
        <v>706</v>
      </c>
      <c r="T929" s="23">
        <v>0.48833333333333329</v>
      </c>
      <c r="U929" s="23">
        <v>0.39333333333333331</v>
      </c>
      <c r="V929" s="23" t="s">
        <v>706</v>
      </c>
      <c r="W929" s="23">
        <v>0.42654758868003323</v>
      </c>
      <c r="X929" s="23">
        <v>0.43333333333333335</v>
      </c>
      <c r="Y929" s="23">
        <v>0.48166666666666669</v>
      </c>
      <c r="Z929" s="23" t="s">
        <v>706</v>
      </c>
      <c r="AA929" s="23">
        <v>0.41666666666666669</v>
      </c>
      <c r="AB929" s="23">
        <v>0.44999999999999996</v>
      </c>
      <c r="AC929" s="23">
        <v>0.46666666666666662</v>
      </c>
      <c r="AD929" s="150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276</v>
      </c>
      <c r="C930" s="29"/>
      <c r="D930" s="11">
        <v>0.45</v>
      </c>
      <c r="E930" s="11">
        <v>0.47499999999999998</v>
      </c>
      <c r="F930" s="11">
        <v>0.41</v>
      </c>
      <c r="G930" s="11">
        <v>0.435</v>
      </c>
      <c r="H930" s="11">
        <v>0.44150958119877648</v>
      </c>
      <c r="I930" s="11">
        <v>0.3</v>
      </c>
      <c r="J930" s="11">
        <v>0.20500000000000002</v>
      </c>
      <c r="K930" s="11">
        <v>0.375</v>
      </c>
      <c r="L930" s="11">
        <v>0.44</v>
      </c>
      <c r="M930" s="11">
        <v>0.44500000000000001</v>
      </c>
      <c r="N930" s="11">
        <v>0.44500000000000001</v>
      </c>
      <c r="O930" s="11">
        <v>0.41</v>
      </c>
      <c r="P930" s="11">
        <v>0.46499999999999997</v>
      </c>
      <c r="Q930" s="11">
        <v>0.435</v>
      </c>
      <c r="R930" s="11">
        <v>0.5</v>
      </c>
      <c r="S930" s="11" t="s">
        <v>706</v>
      </c>
      <c r="T930" s="11">
        <v>0.48499999999999999</v>
      </c>
      <c r="U930" s="11">
        <v>0.35499999999999998</v>
      </c>
      <c r="V930" s="11" t="s">
        <v>706</v>
      </c>
      <c r="W930" s="11">
        <v>0.43314868438265142</v>
      </c>
      <c r="X930" s="11">
        <v>0.42500000000000004</v>
      </c>
      <c r="Y930" s="11">
        <v>0.51</v>
      </c>
      <c r="Z930" s="11" t="s">
        <v>706</v>
      </c>
      <c r="AA930" s="11">
        <v>0.4</v>
      </c>
      <c r="AB930" s="11">
        <v>0.45</v>
      </c>
      <c r="AC930" s="11">
        <v>0.5</v>
      </c>
      <c r="AD930" s="150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277</v>
      </c>
      <c r="C931" s="29"/>
      <c r="D931" s="24">
        <v>2.8577380332470412E-2</v>
      </c>
      <c r="E931" s="24">
        <v>8.1649658092772682E-3</v>
      </c>
      <c r="F931" s="24">
        <v>6.8605150438335441E-2</v>
      </c>
      <c r="G931" s="24">
        <v>6.4316923641190099E-2</v>
      </c>
      <c r="H931" s="24">
        <v>5.9729947063583963E-2</v>
      </c>
      <c r="I931" s="24">
        <v>6.324555320336743E-2</v>
      </c>
      <c r="J931" s="24">
        <v>3.8622100754188253E-2</v>
      </c>
      <c r="K931" s="24">
        <v>1.9407902170679517E-2</v>
      </c>
      <c r="L931" s="24">
        <v>4.5497252664309304E-2</v>
      </c>
      <c r="M931" s="24">
        <v>4.8887626246321529E-2</v>
      </c>
      <c r="N931" s="24">
        <v>2.9439202887759478E-2</v>
      </c>
      <c r="O931" s="24">
        <v>1.7606816861658998E-2</v>
      </c>
      <c r="P931" s="24">
        <v>3.2506409624359731E-2</v>
      </c>
      <c r="Q931" s="24">
        <v>1.6329931618554533E-2</v>
      </c>
      <c r="R931" s="24">
        <v>0</v>
      </c>
      <c r="S931" s="24" t="s">
        <v>706</v>
      </c>
      <c r="T931" s="24">
        <v>2.3166067138525412E-2</v>
      </c>
      <c r="U931" s="24">
        <v>8.1404340588611693E-2</v>
      </c>
      <c r="V931" s="24" t="s">
        <v>706</v>
      </c>
      <c r="W931" s="24">
        <v>3.0760031348062798E-2</v>
      </c>
      <c r="X931" s="24">
        <v>6.05530070819498E-2</v>
      </c>
      <c r="Y931" s="24">
        <v>8.3286653592677617E-2</v>
      </c>
      <c r="Z931" s="24" t="s">
        <v>706</v>
      </c>
      <c r="AA931" s="24">
        <v>4.0824829046386291E-2</v>
      </c>
      <c r="AB931" s="24">
        <v>5.4772255750517244E-2</v>
      </c>
      <c r="AC931" s="24">
        <v>5.1639777949432822E-2</v>
      </c>
      <c r="AD931" s="150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86</v>
      </c>
      <c r="C932" s="29"/>
      <c r="D932" s="13">
        <v>6.1900462814015324E-2</v>
      </c>
      <c r="E932" s="13">
        <v>1.7129298900581683E-2</v>
      </c>
      <c r="F932" s="13">
        <v>0.16205941048425695</v>
      </c>
      <c r="G932" s="13">
        <v>0.15253025369452197</v>
      </c>
      <c r="H932" s="13">
        <v>0.13269712160395908</v>
      </c>
      <c r="I932" s="13">
        <v>0.2108185106778914</v>
      </c>
      <c r="J932" s="13">
        <v>0.20598453735567068</v>
      </c>
      <c r="K932" s="13">
        <v>5.2218570862814846E-2</v>
      </c>
      <c r="L932" s="13">
        <v>0.10459138543519381</v>
      </c>
      <c r="M932" s="13">
        <v>0.11238534769269318</v>
      </c>
      <c r="N932" s="13">
        <v>6.6404217040058972E-2</v>
      </c>
      <c r="O932" s="13">
        <v>4.3473621880639503E-2</v>
      </c>
      <c r="P932" s="13">
        <v>6.8918182949172568E-2</v>
      </c>
      <c r="Q932" s="13">
        <v>3.7396789966155412E-2</v>
      </c>
      <c r="R932" s="13">
        <v>0</v>
      </c>
      <c r="S932" s="13" t="s">
        <v>706</v>
      </c>
      <c r="T932" s="13">
        <v>4.743904533486433E-2</v>
      </c>
      <c r="U932" s="13">
        <v>0.20696018793714838</v>
      </c>
      <c r="V932" s="13" t="s">
        <v>706</v>
      </c>
      <c r="W932" s="13">
        <v>7.2113949684373582E-2</v>
      </c>
      <c r="X932" s="13">
        <v>0.13973770865065338</v>
      </c>
      <c r="Y932" s="13">
        <v>0.17291346766645871</v>
      </c>
      <c r="Z932" s="13" t="s">
        <v>706</v>
      </c>
      <c r="AA932" s="13">
        <v>9.7979589711327086E-2</v>
      </c>
      <c r="AB932" s="13">
        <v>0.12171612389003833</v>
      </c>
      <c r="AC932" s="13">
        <v>0.11065666703449892</v>
      </c>
      <c r="AD932" s="150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278</v>
      </c>
      <c r="C933" s="29"/>
      <c r="D933" s="13">
        <v>4.9335481647247326E-2</v>
      </c>
      <c r="E933" s="13">
        <v>8.3429414263944679E-2</v>
      </c>
      <c r="F933" s="13">
        <v>-3.7793457262090935E-2</v>
      </c>
      <c r="G933" s="13">
        <v>-4.1581671997279579E-2</v>
      </c>
      <c r="H933" s="13">
        <v>2.3096188658642491E-2</v>
      </c>
      <c r="I933" s="13">
        <v>-0.3181213476660486</v>
      </c>
      <c r="J933" s="13">
        <v>-0.57382584229128042</v>
      </c>
      <c r="K933" s="13">
        <v>-0.15522811405293813</v>
      </c>
      <c r="L933" s="13">
        <v>-1.1275954115770648E-2</v>
      </c>
      <c r="M933" s="13">
        <v>-1.1275954115770648E-2</v>
      </c>
      <c r="N933" s="13">
        <v>7.665119560172462E-3</v>
      </c>
      <c r="O933" s="13">
        <v>-7.9463819349165687E-2</v>
      </c>
      <c r="P933" s="13">
        <v>7.2064770058378969E-2</v>
      </c>
      <c r="Q933" s="13">
        <v>-7.4877393805818926E-3</v>
      </c>
      <c r="R933" s="13">
        <v>0.13646442055658548</v>
      </c>
      <c r="S933" s="13" t="s">
        <v>706</v>
      </c>
      <c r="T933" s="13">
        <v>0.10994691741026497</v>
      </c>
      <c r="U933" s="13">
        <v>-0.10598132249548609</v>
      </c>
      <c r="V933" s="13" t="s">
        <v>706</v>
      </c>
      <c r="W933" s="13">
        <v>-3.0487683581874481E-2</v>
      </c>
      <c r="X933" s="13">
        <v>-1.5064168850959181E-2</v>
      </c>
      <c r="Y933" s="13">
        <v>9.4794058469510833E-2</v>
      </c>
      <c r="Z933" s="13" t="s">
        <v>706</v>
      </c>
      <c r="AA933" s="13">
        <v>-5.29463162028454E-2</v>
      </c>
      <c r="AB933" s="13">
        <v>2.2817978500926817E-2</v>
      </c>
      <c r="AC933" s="13">
        <v>6.0700125852813036E-2</v>
      </c>
      <c r="AD933" s="150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46" t="s">
        <v>279</v>
      </c>
      <c r="C934" s="47"/>
      <c r="D934" s="45">
        <v>0.67</v>
      </c>
      <c r="E934" s="45">
        <v>1.05</v>
      </c>
      <c r="F934" s="45">
        <v>0.3</v>
      </c>
      <c r="G934" s="45">
        <v>0.34</v>
      </c>
      <c r="H934" s="45">
        <v>0.38</v>
      </c>
      <c r="I934" s="45" t="s">
        <v>280</v>
      </c>
      <c r="J934" s="45">
        <v>7.8</v>
      </c>
      <c r="K934" s="45">
        <v>1.6</v>
      </c>
      <c r="L934" s="45">
        <v>0</v>
      </c>
      <c r="M934" s="45">
        <v>0</v>
      </c>
      <c r="N934" s="45">
        <v>0.21</v>
      </c>
      <c r="O934" s="45">
        <v>0.76</v>
      </c>
      <c r="P934" s="45">
        <v>0.93</v>
      </c>
      <c r="Q934" s="45">
        <v>0.04</v>
      </c>
      <c r="R934" s="45" t="s">
        <v>280</v>
      </c>
      <c r="S934" s="45">
        <v>4.68</v>
      </c>
      <c r="T934" s="45">
        <v>1.35</v>
      </c>
      <c r="U934" s="45">
        <v>1.05</v>
      </c>
      <c r="V934" s="45" t="s">
        <v>280</v>
      </c>
      <c r="W934" s="45">
        <v>0.21</v>
      </c>
      <c r="X934" s="45">
        <v>0.04</v>
      </c>
      <c r="Y934" s="45">
        <v>1.18</v>
      </c>
      <c r="Z934" s="45" t="s">
        <v>280</v>
      </c>
      <c r="AA934" s="45" t="s">
        <v>280</v>
      </c>
      <c r="AB934" s="45" t="s">
        <v>280</v>
      </c>
      <c r="AC934" s="45" t="s">
        <v>280</v>
      </c>
      <c r="AD934" s="150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B935" s="31" t="s">
        <v>335</v>
      </c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BM935" s="55"/>
    </row>
    <row r="936" spans="1:65">
      <c r="BM936" s="55"/>
    </row>
    <row r="937" spans="1:65" ht="15">
      <c r="B937" s="8" t="s">
        <v>572</v>
      </c>
      <c r="BM937" s="28" t="s">
        <v>66</v>
      </c>
    </row>
    <row r="938" spans="1:65" ht="15">
      <c r="A938" s="25" t="s">
        <v>30</v>
      </c>
      <c r="B938" s="18" t="s">
        <v>111</v>
      </c>
      <c r="C938" s="15" t="s">
        <v>112</v>
      </c>
      <c r="D938" s="16" t="s">
        <v>228</v>
      </c>
      <c r="E938" s="17" t="s">
        <v>228</v>
      </c>
      <c r="F938" s="17" t="s">
        <v>228</v>
      </c>
      <c r="G938" s="17" t="s">
        <v>228</v>
      </c>
      <c r="H938" s="17" t="s">
        <v>228</v>
      </c>
      <c r="I938" s="17" t="s">
        <v>228</v>
      </c>
      <c r="J938" s="17" t="s">
        <v>228</v>
      </c>
      <c r="K938" s="17" t="s">
        <v>228</v>
      </c>
      <c r="L938" s="17" t="s">
        <v>228</v>
      </c>
      <c r="M938" s="17" t="s">
        <v>228</v>
      </c>
      <c r="N938" s="17" t="s">
        <v>228</v>
      </c>
      <c r="O938" s="17" t="s">
        <v>228</v>
      </c>
      <c r="P938" s="17" t="s">
        <v>228</v>
      </c>
      <c r="Q938" s="17" t="s">
        <v>228</v>
      </c>
      <c r="R938" s="17" t="s">
        <v>228</v>
      </c>
      <c r="S938" s="17" t="s">
        <v>228</v>
      </c>
      <c r="T938" s="17" t="s">
        <v>228</v>
      </c>
      <c r="U938" s="17" t="s">
        <v>228</v>
      </c>
      <c r="V938" s="17" t="s">
        <v>228</v>
      </c>
      <c r="W938" s="17" t="s">
        <v>228</v>
      </c>
      <c r="X938" s="17" t="s">
        <v>228</v>
      </c>
      <c r="Y938" s="17" t="s">
        <v>228</v>
      </c>
      <c r="Z938" s="17" t="s">
        <v>228</v>
      </c>
      <c r="AA938" s="17" t="s">
        <v>228</v>
      </c>
      <c r="AB938" s="17" t="s">
        <v>228</v>
      </c>
      <c r="AC938" s="17" t="s">
        <v>228</v>
      </c>
      <c r="AD938" s="150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229</v>
      </c>
      <c r="C939" s="9" t="s">
        <v>229</v>
      </c>
      <c r="D939" s="148" t="s">
        <v>231</v>
      </c>
      <c r="E939" s="149" t="s">
        <v>232</v>
      </c>
      <c r="F939" s="149" t="s">
        <v>233</v>
      </c>
      <c r="G939" s="149" t="s">
        <v>234</v>
      </c>
      <c r="H939" s="149" t="s">
        <v>235</v>
      </c>
      <c r="I939" s="149" t="s">
        <v>236</v>
      </c>
      <c r="J939" s="149" t="s">
        <v>237</v>
      </c>
      <c r="K939" s="149" t="s">
        <v>238</v>
      </c>
      <c r="L939" s="149" t="s">
        <v>239</v>
      </c>
      <c r="M939" s="149" t="s">
        <v>240</v>
      </c>
      <c r="N939" s="149" t="s">
        <v>241</v>
      </c>
      <c r="O939" s="149" t="s">
        <v>242</v>
      </c>
      <c r="P939" s="149" t="s">
        <v>243</v>
      </c>
      <c r="Q939" s="149" t="s">
        <v>245</v>
      </c>
      <c r="R939" s="149" t="s">
        <v>246</v>
      </c>
      <c r="S939" s="149" t="s">
        <v>248</v>
      </c>
      <c r="T939" s="149" t="s">
        <v>249</v>
      </c>
      <c r="U939" s="149" t="s">
        <v>304</v>
      </c>
      <c r="V939" s="149" t="s">
        <v>252</v>
      </c>
      <c r="W939" s="149" t="s">
        <v>256</v>
      </c>
      <c r="X939" s="149" t="s">
        <v>257</v>
      </c>
      <c r="Y939" s="149" t="s">
        <v>305</v>
      </c>
      <c r="Z939" s="149" t="s">
        <v>260</v>
      </c>
      <c r="AA939" s="149" t="s">
        <v>266</v>
      </c>
      <c r="AB939" s="149" t="s">
        <v>267</v>
      </c>
      <c r="AC939" s="149" t="s">
        <v>268</v>
      </c>
      <c r="AD939" s="150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3</v>
      </c>
    </row>
    <row r="940" spans="1:65">
      <c r="A940" s="30"/>
      <c r="B940" s="19"/>
      <c r="C940" s="9"/>
      <c r="D940" s="10" t="s">
        <v>306</v>
      </c>
      <c r="E940" s="11" t="s">
        <v>307</v>
      </c>
      <c r="F940" s="11" t="s">
        <v>307</v>
      </c>
      <c r="G940" s="11" t="s">
        <v>306</v>
      </c>
      <c r="H940" s="11" t="s">
        <v>115</v>
      </c>
      <c r="I940" s="11" t="s">
        <v>307</v>
      </c>
      <c r="J940" s="11" t="s">
        <v>306</v>
      </c>
      <c r="K940" s="11" t="s">
        <v>306</v>
      </c>
      <c r="L940" s="11" t="s">
        <v>307</v>
      </c>
      <c r="M940" s="11" t="s">
        <v>307</v>
      </c>
      <c r="N940" s="11" t="s">
        <v>307</v>
      </c>
      <c r="O940" s="11" t="s">
        <v>307</v>
      </c>
      <c r="P940" s="11" t="s">
        <v>307</v>
      </c>
      <c r="Q940" s="11" t="s">
        <v>307</v>
      </c>
      <c r="R940" s="11" t="s">
        <v>306</v>
      </c>
      <c r="S940" s="11" t="s">
        <v>306</v>
      </c>
      <c r="T940" s="11" t="s">
        <v>307</v>
      </c>
      <c r="U940" s="11" t="s">
        <v>307</v>
      </c>
      <c r="V940" s="11" t="s">
        <v>115</v>
      </c>
      <c r="W940" s="11" t="s">
        <v>306</v>
      </c>
      <c r="X940" s="11" t="s">
        <v>306</v>
      </c>
      <c r="Y940" s="11" t="s">
        <v>306</v>
      </c>
      <c r="Z940" s="11" t="s">
        <v>306</v>
      </c>
      <c r="AA940" s="11" t="s">
        <v>306</v>
      </c>
      <c r="AB940" s="11" t="s">
        <v>306</v>
      </c>
      <c r="AC940" s="11" t="s">
        <v>306</v>
      </c>
      <c r="AD940" s="150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</v>
      </c>
    </row>
    <row r="941" spans="1:65">
      <c r="A941" s="30"/>
      <c r="B941" s="19"/>
      <c r="C941" s="9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150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8">
        <v>1</v>
      </c>
      <c r="C942" s="14">
        <v>1</v>
      </c>
      <c r="D942" s="22">
        <v>4.08</v>
      </c>
      <c r="E942" s="22">
        <v>4.4000000000000004</v>
      </c>
      <c r="F942" s="22">
        <v>4.7</v>
      </c>
      <c r="G942" s="22">
        <v>3.55</v>
      </c>
      <c r="H942" s="22">
        <v>4.3340629456309498</v>
      </c>
      <c r="I942" s="22">
        <v>4.7</v>
      </c>
      <c r="J942" s="22">
        <v>3.7</v>
      </c>
      <c r="K942" s="22">
        <v>3.9</v>
      </c>
      <c r="L942" s="22">
        <v>4.46</v>
      </c>
      <c r="M942" s="22">
        <v>4.17</v>
      </c>
      <c r="N942" s="22">
        <v>4.38</v>
      </c>
      <c r="O942" s="22">
        <v>4.22</v>
      </c>
      <c r="P942" s="22">
        <v>4.67</v>
      </c>
      <c r="Q942" s="22">
        <v>4.0999999999999996</v>
      </c>
      <c r="R942" s="22">
        <v>4.2</v>
      </c>
      <c r="S942" s="22">
        <v>3.7</v>
      </c>
      <c r="T942" s="22">
        <v>4.3</v>
      </c>
      <c r="U942" s="22">
        <v>4.3</v>
      </c>
      <c r="V942" s="145">
        <v>5.0366</v>
      </c>
      <c r="W942" s="145">
        <v>2.8798712149764998</v>
      </c>
      <c r="X942" s="22">
        <v>4.42</v>
      </c>
      <c r="Y942" s="22">
        <v>3.7598314993554793</v>
      </c>
      <c r="Z942" s="152">
        <v>3.3</v>
      </c>
      <c r="AA942" s="22">
        <v>4.0199999999999996</v>
      </c>
      <c r="AB942" s="22">
        <v>4.05</v>
      </c>
      <c r="AC942" s="22">
        <v>4.1500000000000004</v>
      </c>
      <c r="AD942" s="150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</v>
      </c>
    </row>
    <row r="943" spans="1:65">
      <c r="A943" s="30"/>
      <c r="B943" s="19">
        <v>1</v>
      </c>
      <c r="C943" s="9">
        <v>2</v>
      </c>
      <c r="D943" s="151">
        <v>4.28</v>
      </c>
      <c r="E943" s="11">
        <v>4.5</v>
      </c>
      <c r="F943" s="11">
        <v>4.3</v>
      </c>
      <c r="G943" s="11">
        <v>3.54</v>
      </c>
      <c r="H943" s="11">
        <v>4.228248952386946</v>
      </c>
      <c r="I943" s="11">
        <v>4.4000000000000004</v>
      </c>
      <c r="J943" s="11">
        <v>3.4</v>
      </c>
      <c r="K943" s="11">
        <v>4.2</v>
      </c>
      <c r="L943" s="11">
        <v>4.43</v>
      </c>
      <c r="M943" s="11">
        <v>3.9899999999999998</v>
      </c>
      <c r="N943" s="11">
        <v>4.28</v>
      </c>
      <c r="O943" s="11">
        <v>3.98</v>
      </c>
      <c r="P943" s="11">
        <v>4.3499999999999996</v>
      </c>
      <c r="Q943" s="11">
        <v>3.9</v>
      </c>
      <c r="R943" s="11">
        <v>4.3</v>
      </c>
      <c r="S943" s="11">
        <v>3.8</v>
      </c>
      <c r="T943" s="11">
        <v>4.0999999999999996</v>
      </c>
      <c r="U943" s="11">
        <v>4.0999999999999996</v>
      </c>
      <c r="V943" s="146">
        <v>5.4363000000000001</v>
      </c>
      <c r="W943" s="146">
        <v>2.7821608905300002</v>
      </c>
      <c r="X943" s="11">
        <v>4.72</v>
      </c>
      <c r="Y943" s="11">
        <v>3.7674186650500925</v>
      </c>
      <c r="Z943" s="146">
        <v>3.05</v>
      </c>
      <c r="AA943" s="11">
        <v>4.33</v>
      </c>
      <c r="AB943" s="11">
        <v>4.12</v>
      </c>
      <c r="AC943" s="11">
        <v>4.32</v>
      </c>
      <c r="AD943" s="150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23</v>
      </c>
    </row>
    <row r="944" spans="1:65">
      <c r="A944" s="30"/>
      <c r="B944" s="19">
        <v>1</v>
      </c>
      <c r="C944" s="9">
        <v>3</v>
      </c>
      <c r="D944" s="11">
        <v>4.13</v>
      </c>
      <c r="E944" s="11">
        <v>4.3</v>
      </c>
      <c r="F944" s="11">
        <v>4.5999999999999996</v>
      </c>
      <c r="G944" s="151">
        <v>3.95</v>
      </c>
      <c r="H944" s="11">
        <v>4.3196258888136558</v>
      </c>
      <c r="I944" s="11">
        <v>4.5999999999999996</v>
      </c>
      <c r="J944" s="11">
        <v>4</v>
      </c>
      <c r="K944" s="11">
        <v>4.4400000000000004</v>
      </c>
      <c r="L944" s="11">
        <v>4.34</v>
      </c>
      <c r="M944" s="11">
        <v>4.04</v>
      </c>
      <c r="N944" s="11">
        <v>4.37</v>
      </c>
      <c r="O944" s="11">
        <v>4.0599999999999996</v>
      </c>
      <c r="P944" s="11">
        <v>4.68</v>
      </c>
      <c r="Q944" s="11">
        <v>4</v>
      </c>
      <c r="R944" s="11">
        <v>4.2</v>
      </c>
      <c r="S944" s="11">
        <v>3.8</v>
      </c>
      <c r="T944" s="11">
        <v>4.3</v>
      </c>
      <c r="U944" s="11">
        <v>4.0999999999999996</v>
      </c>
      <c r="V944" s="146">
        <v>5.4966999999999997</v>
      </c>
      <c r="W944" s="146">
        <v>2.7736958875612143</v>
      </c>
      <c r="X944" s="11">
        <v>4.3600000000000003</v>
      </c>
      <c r="Y944" s="11">
        <v>3.7840825930508948</v>
      </c>
      <c r="Z944" s="146">
        <v>3.0999999999999996</v>
      </c>
      <c r="AA944" s="11">
        <v>3.95</v>
      </c>
      <c r="AB944" s="11">
        <v>4.09</v>
      </c>
      <c r="AC944" s="11">
        <v>4.33</v>
      </c>
      <c r="AD944" s="150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16</v>
      </c>
    </row>
    <row r="945" spans="1:65">
      <c r="A945" s="30"/>
      <c r="B945" s="19">
        <v>1</v>
      </c>
      <c r="C945" s="9">
        <v>4</v>
      </c>
      <c r="D945" s="11">
        <v>4.1100000000000003</v>
      </c>
      <c r="E945" s="11">
        <v>4.4000000000000004</v>
      </c>
      <c r="F945" s="11">
        <v>4.4000000000000004</v>
      </c>
      <c r="G945" s="11">
        <v>3.9</v>
      </c>
      <c r="H945" s="11">
        <v>4.353526337622414</v>
      </c>
      <c r="I945" s="11">
        <v>4.5999999999999996</v>
      </c>
      <c r="J945" s="11">
        <v>4</v>
      </c>
      <c r="K945" s="11">
        <v>4</v>
      </c>
      <c r="L945" s="11">
        <v>4.45</v>
      </c>
      <c r="M945" s="11">
        <v>4.0599999999999996</v>
      </c>
      <c r="N945" s="11">
        <v>4.34</v>
      </c>
      <c r="O945" s="11">
        <v>4.0599999999999996</v>
      </c>
      <c r="P945" s="11">
        <v>4.49</v>
      </c>
      <c r="Q945" s="11">
        <v>4.0999999999999996</v>
      </c>
      <c r="R945" s="11">
        <v>4.2</v>
      </c>
      <c r="S945" s="11">
        <v>3.7</v>
      </c>
      <c r="T945" s="11">
        <v>4.0999999999999996</v>
      </c>
      <c r="U945" s="11">
        <v>4.2</v>
      </c>
      <c r="V945" s="146">
        <v>6.2073999999999998</v>
      </c>
      <c r="W945" s="146">
        <v>2.8317670013915599</v>
      </c>
      <c r="X945" s="11">
        <v>4.47</v>
      </c>
      <c r="Y945" s="11">
        <v>3.8325161158005132</v>
      </c>
      <c r="Z945" s="146">
        <v>3.05</v>
      </c>
      <c r="AA945" s="11">
        <v>4.2</v>
      </c>
      <c r="AB945" s="11">
        <v>4.1900000000000004</v>
      </c>
      <c r="AC945" s="11">
        <v>4.25</v>
      </c>
      <c r="AD945" s="150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4.1752133227049999</v>
      </c>
    </row>
    <row r="946" spans="1:65">
      <c r="A946" s="30"/>
      <c r="B946" s="19">
        <v>1</v>
      </c>
      <c r="C946" s="9">
        <v>5</v>
      </c>
      <c r="D946" s="11">
        <v>4.1399999999999997</v>
      </c>
      <c r="E946" s="11">
        <v>4.3</v>
      </c>
      <c r="F946" s="11">
        <v>4.0999999999999996</v>
      </c>
      <c r="G946" s="11">
        <v>3.54</v>
      </c>
      <c r="H946" s="11">
        <v>4.2357039805382932</v>
      </c>
      <c r="I946" s="11">
        <v>4.5</v>
      </c>
      <c r="J946" s="11">
        <v>3.8</v>
      </c>
      <c r="K946" s="11">
        <v>4.05</v>
      </c>
      <c r="L946" s="11">
        <v>4.68</v>
      </c>
      <c r="M946" s="11">
        <v>4.09</v>
      </c>
      <c r="N946" s="11">
        <v>4.3499999999999996</v>
      </c>
      <c r="O946" s="11">
        <v>4.22</v>
      </c>
      <c r="P946" s="11">
        <v>4.32</v>
      </c>
      <c r="Q946" s="11">
        <v>3.9</v>
      </c>
      <c r="R946" s="11">
        <v>4.4000000000000004</v>
      </c>
      <c r="S946" s="11">
        <v>4</v>
      </c>
      <c r="T946" s="11">
        <v>4.0999999999999996</v>
      </c>
      <c r="U946" s="11">
        <v>4.0999999999999996</v>
      </c>
      <c r="V946" s="146">
        <v>5.6992000000000003</v>
      </c>
      <c r="W946" s="146">
        <v>2.8015838932855002</v>
      </c>
      <c r="X946" s="11">
        <v>4.47</v>
      </c>
      <c r="Y946" s="151">
        <v>3.5709132554489385</v>
      </c>
      <c r="Z946" s="146">
        <v>3.0999999999999996</v>
      </c>
      <c r="AA946" s="11">
        <v>3.8500000000000005</v>
      </c>
      <c r="AB946" s="11">
        <v>4.17</v>
      </c>
      <c r="AC946" s="11">
        <v>4.3099999999999996</v>
      </c>
      <c r="AD946" s="150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62</v>
      </c>
    </row>
    <row r="947" spans="1:65">
      <c r="A947" s="30"/>
      <c r="B947" s="19">
        <v>1</v>
      </c>
      <c r="C947" s="9">
        <v>6</v>
      </c>
      <c r="D947" s="11">
        <v>4.05</v>
      </c>
      <c r="E947" s="11">
        <v>4.3</v>
      </c>
      <c r="F947" s="11">
        <v>4.2</v>
      </c>
      <c r="G947" s="11">
        <v>3.52</v>
      </c>
      <c r="H947" s="11">
        <v>4.3745664168644849</v>
      </c>
      <c r="I947" s="11">
        <v>4.9000000000000004</v>
      </c>
      <c r="J947" s="11">
        <v>3.9</v>
      </c>
      <c r="K947" s="11">
        <v>4.13</v>
      </c>
      <c r="L947" s="11">
        <v>4.33</v>
      </c>
      <c r="M947" s="11">
        <v>4.16</v>
      </c>
      <c r="N947" s="11">
        <v>4.47</v>
      </c>
      <c r="O947" s="11">
        <v>4.25</v>
      </c>
      <c r="P947" s="11">
        <v>4.58</v>
      </c>
      <c r="Q947" s="11">
        <v>4.0999999999999996</v>
      </c>
      <c r="R947" s="11">
        <v>4.2</v>
      </c>
      <c r="S947" s="11">
        <v>3.7</v>
      </c>
      <c r="T947" s="11">
        <v>4.3</v>
      </c>
      <c r="U947" s="11">
        <v>4.2</v>
      </c>
      <c r="V947" s="146">
        <v>5.0608000000000004</v>
      </c>
      <c r="W947" s="146">
        <v>2.8232199002720022</v>
      </c>
      <c r="X947" s="11">
        <v>4.6900000000000004</v>
      </c>
      <c r="Y947" s="11">
        <v>3.7709044696039764</v>
      </c>
      <c r="Z947" s="146">
        <v>3.1</v>
      </c>
      <c r="AA947" s="11">
        <v>4.0999999999999996</v>
      </c>
      <c r="AB947" s="151">
        <v>4.47</v>
      </c>
      <c r="AC947" s="11">
        <v>4.1900000000000004</v>
      </c>
      <c r="AD947" s="150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20" t="s">
        <v>275</v>
      </c>
      <c r="C948" s="12"/>
      <c r="D948" s="23">
        <v>4.1316666666666668</v>
      </c>
      <c r="E948" s="23">
        <v>4.3666666666666671</v>
      </c>
      <c r="F948" s="23">
        <v>4.3833333333333337</v>
      </c>
      <c r="G948" s="23">
        <v>3.6666666666666665</v>
      </c>
      <c r="H948" s="23">
        <v>4.3076224203094577</v>
      </c>
      <c r="I948" s="23">
        <v>4.6166666666666671</v>
      </c>
      <c r="J948" s="23">
        <v>3.7999999999999994</v>
      </c>
      <c r="K948" s="23">
        <v>4.12</v>
      </c>
      <c r="L948" s="23">
        <v>4.4483333333333333</v>
      </c>
      <c r="M948" s="23">
        <v>4.085</v>
      </c>
      <c r="N948" s="23">
        <v>4.3649999999999993</v>
      </c>
      <c r="O948" s="23">
        <v>4.1316666666666659</v>
      </c>
      <c r="P948" s="23">
        <v>4.5149999999999997</v>
      </c>
      <c r="Q948" s="23">
        <v>4.0166666666666666</v>
      </c>
      <c r="R948" s="23">
        <v>4.2499999999999991</v>
      </c>
      <c r="S948" s="23">
        <v>3.7833333333333332</v>
      </c>
      <c r="T948" s="23">
        <v>4.2</v>
      </c>
      <c r="U948" s="23">
        <v>4.1666666666666661</v>
      </c>
      <c r="V948" s="23">
        <v>5.4894999999999996</v>
      </c>
      <c r="W948" s="23">
        <v>2.8153831313361288</v>
      </c>
      <c r="X948" s="23">
        <v>4.5216666666666665</v>
      </c>
      <c r="Y948" s="23">
        <v>3.7476110997183163</v>
      </c>
      <c r="Z948" s="23">
        <v>3.1166666666666667</v>
      </c>
      <c r="AA948" s="23">
        <v>4.0750000000000002</v>
      </c>
      <c r="AB948" s="23">
        <v>4.1816666666666658</v>
      </c>
      <c r="AC948" s="23">
        <v>4.2583333333333337</v>
      </c>
      <c r="AD948" s="150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276</v>
      </c>
      <c r="C949" s="29"/>
      <c r="D949" s="11">
        <v>4.12</v>
      </c>
      <c r="E949" s="11">
        <v>4.3499999999999996</v>
      </c>
      <c r="F949" s="11">
        <v>4.3499999999999996</v>
      </c>
      <c r="G949" s="11">
        <v>3.5449999999999999</v>
      </c>
      <c r="H949" s="11">
        <v>4.3268444172223024</v>
      </c>
      <c r="I949" s="11">
        <v>4.5999999999999996</v>
      </c>
      <c r="J949" s="11">
        <v>3.8499999999999996</v>
      </c>
      <c r="K949" s="11">
        <v>4.09</v>
      </c>
      <c r="L949" s="11">
        <v>4.4399999999999995</v>
      </c>
      <c r="M949" s="11">
        <v>4.0749999999999993</v>
      </c>
      <c r="N949" s="11">
        <v>4.3599999999999994</v>
      </c>
      <c r="O949" s="11">
        <v>4.1399999999999997</v>
      </c>
      <c r="P949" s="11">
        <v>4.5350000000000001</v>
      </c>
      <c r="Q949" s="11">
        <v>4.05</v>
      </c>
      <c r="R949" s="11">
        <v>4.2</v>
      </c>
      <c r="S949" s="11">
        <v>3.75</v>
      </c>
      <c r="T949" s="11">
        <v>4.1999999999999993</v>
      </c>
      <c r="U949" s="11">
        <v>4.1500000000000004</v>
      </c>
      <c r="V949" s="11">
        <v>5.4664999999999999</v>
      </c>
      <c r="W949" s="11">
        <v>2.8124018967787512</v>
      </c>
      <c r="X949" s="11">
        <v>4.47</v>
      </c>
      <c r="Y949" s="11">
        <v>3.7691615673270347</v>
      </c>
      <c r="Z949" s="11">
        <v>3.0999999999999996</v>
      </c>
      <c r="AA949" s="11">
        <v>4.0599999999999996</v>
      </c>
      <c r="AB949" s="11">
        <v>4.1449999999999996</v>
      </c>
      <c r="AC949" s="11">
        <v>4.2799999999999994</v>
      </c>
      <c r="AD949" s="150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277</v>
      </c>
      <c r="C950" s="29"/>
      <c r="D950" s="24">
        <v>7.9854033502802374E-2</v>
      </c>
      <c r="E950" s="24">
        <v>8.1649658092772748E-2</v>
      </c>
      <c r="F950" s="24">
        <v>0.23166067138525412</v>
      </c>
      <c r="G950" s="24">
        <v>0.20096434177899988</v>
      </c>
      <c r="H950" s="24">
        <v>6.1488636875452973E-2</v>
      </c>
      <c r="I950" s="24">
        <v>0.1722401424368509</v>
      </c>
      <c r="J950" s="24">
        <v>0.22803508501982761</v>
      </c>
      <c r="K950" s="24">
        <v>0.18793615937333633</v>
      </c>
      <c r="L950" s="24">
        <v>0.12639883965712123</v>
      </c>
      <c r="M950" s="24">
        <v>7.0071392165419494E-2</v>
      </c>
      <c r="N950" s="24">
        <v>6.2209324059983036E-2</v>
      </c>
      <c r="O950" s="24">
        <v>0.11214573851318058</v>
      </c>
      <c r="P950" s="24">
        <v>0.15578831791889911</v>
      </c>
      <c r="Q950" s="24">
        <v>9.8319208025017368E-2</v>
      </c>
      <c r="R950" s="24">
        <v>8.3666002653407581E-2</v>
      </c>
      <c r="S950" s="24">
        <v>0.11690451944500113</v>
      </c>
      <c r="T950" s="24">
        <v>0.10954451150103332</v>
      </c>
      <c r="U950" s="24">
        <v>8.1649658092772748E-2</v>
      </c>
      <c r="V950" s="24">
        <v>0.43615104723019976</v>
      </c>
      <c r="W950" s="24">
        <v>3.8782783874968196E-2</v>
      </c>
      <c r="X950" s="24">
        <v>0.14797522315126496</v>
      </c>
      <c r="Y950" s="24">
        <v>9.0382983623651728E-2</v>
      </c>
      <c r="Z950" s="24">
        <v>9.3094933625126275E-2</v>
      </c>
      <c r="AA950" s="24">
        <v>0.17352233285660948</v>
      </c>
      <c r="AB950" s="24">
        <v>0.15025533823018286</v>
      </c>
      <c r="AC950" s="24">
        <v>7.4944423853056885E-2</v>
      </c>
      <c r="AD950" s="203"/>
      <c r="AE950" s="204"/>
      <c r="AF950" s="204"/>
      <c r="AG950" s="204"/>
      <c r="AH950" s="204"/>
      <c r="AI950" s="204"/>
      <c r="AJ950" s="204"/>
      <c r="AK950" s="204"/>
      <c r="AL950" s="204"/>
      <c r="AM950" s="204"/>
      <c r="AN950" s="204"/>
      <c r="AO950" s="204"/>
      <c r="AP950" s="204"/>
      <c r="AQ950" s="204"/>
      <c r="AR950" s="204"/>
      <c r="AS950" s="204"/>
      <c r="AT950" s="204"/>
      <c r="AU950" s="204"/>
      <c r="AV950" s="204"/>
      <c r="AW950" s="204"/>
      <c r="AX950" s="204"/>
      <c r="AY950" s="204"/>
      <c r="AZ950" s="204"/>
      <c r="BA950" s="204"/>
      <c r="BB950" s="204"/>
      <c r="BC950" s="204"/>
      <c r="BD950" s="204"/>
      <c r="BE950" s="204"/>
      <c r="BF950" s="204"/>
      <c r="BG950" s="204"/>
      <c r="BH950" s="204"/>
      <c r="BI950" s="204"/>
      <c r="BJ950" s="204"/>
      <c r="BK950" s="204"/>
      <c r="BL950" s="204"/>
      <c r="BM950" s="56"/>
    </row>
    <row r="951" spans="1:65">
      <c r="A951" s="30"/>
      <c r="B951" s="3" t="s">
        <v>86</v>
      </c>
      <c r="C951" s="29"/>
      <c r="D951" s="13">
        <v>1.9327317507737564E-2</v>
      </c>
      <c r="E951" s="13">
        <v>1.8698394983077727E-2</v>
      </c>
      <c r="F951" s="13">
        <v>5.2850343281807016E-2</v>
      </c>
      <c r="G951" s="13">
        <v>5.4808456848818153E-2</v>
      </c>
      <c r="H951" s="13">
        <v>1.4274379431574148E-2</v>
      </c>
      <c r="I951" s="13">
        <v>3.7308334101844955E-2</v>
      </c>
      <c r="J951" s="13">
        <v>6.0009232899954641E-2</v>
      </c>
      <c r="K951" s="13">
        <v>4.5615572663431143E-2</v>
      </c>
      <c r="L951" s="13">
        <v>2.8414875906434149E-2</v>
      </c>
      <c r="M951" s="13">
        <v>1.7153339575378089E-2</v>
      </c>
      <c r="N951" s="13">
        <v>1.4251849727372977E-2</v>
      </c>
      <c r="O951" s="13">
        <v>2.7142978260551981E-2</v>
      </c>
      <c r="P951" s="13">
        <v>3.4504610834750635E-2</v>
      </c>
      <c r="Q951" s="13">
        <v>2.4477811126560341E-2</v>
      </c>
      <c r="R951" s="13">
        <v>1.9686118271390024E-2</v>
      </c>
      <c r="S951" s="13">
        <v>3.089987298105757E-2</v>
      </c>
      <c r="T951" s="13">
        <v>2.6082026547865077E-2</v>
      </c>
      <c r="U951" s="13">
        <v>1.9595917942265461E-2</v>
      </c>
      <c r="V951" s="13">
        <v>7.9451871250605668E-2</v>
      </c>
      <c r="W951" s="13">
        <v>1.3775313009196941E-2</v>
      </c>
      <c r="X951" s="13">
        <v>3.2725814187526348E-2</v>
      </c>
      <c r="Y951" s="13">
        <v>2.4117492775716572E-2</v>
      </c>
      <c r="Z951" s="13">
        <v>2.9870032179184901E-2</v>
      </c>
      <c r="AA951" s="13">
        <v>4.2582167572174104E-2</v>
      </c>
      <c r="AB951" s="13">
        <v>3.5931926240777096E-2</v>
      </c>
      <c r="AC951" s="13">
        <v>1.7599473311872456E-2</v>
      </c>
      <c r="AD951" s="150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278</v>
      </c>
      <c r="C952" s="29"/>
      <c r="D952" s="13">
        <v>-1.0429803862122333E-2</v>
      </c>
      <c r="E952" s="13">
        <v>4.5854745413973275E-2</v>
      </c>
      <c r="F952" s="13">
        <v>4.9846557419370052E-2</v>
      </c>
      <c r="G952" s="13">
        <v>-0.12180135881269427</v>
      </c>
      <c r="H952" s="13">
        <v>3.1713133526474202E-2</v>
      </c>
      <c r="I952" s="13">
        <v>0.10573192549492605</v>
      </c>
      <c r="J952" s="13">
        <v>-8.9866862769519718E-2</v>
      </c>
      <c r="K952" s="13">
        <v>-1.3224072265900055E-2</v>
      </c>
      <c r="L952" s="13">
        <v>6.5414624240417663E-2</v>
      </c>
      <c r="M952" s="13">
        <v>-2.1606877477233555E-2</v>
      </c>
      <c r="N952" s="13">
        <v>4.545556421343333E-2</v>
      </c>
      <c r="O952" s="13">
        <v>-1.0429803862122555E-2</v>
      </c>
      <c r="P952" s="13">
        <v>8.1381872262004995E-2</v>
      </c>
      <c r="Q952" s="13">
        <v>-3.7973306699360609E-2</v>
      </c>
      <c r="R952" s="13">
        <v>1.7912061376194943E-2</v>
      </c>
      <c r="S952" s="13">
        <v>-9.3858674774916384E-2</v>
      </c>
      <c r="T952" s="13">
        <v>5.9366253600048324E-3</v>
      </c>
      <c r="U952" s="13">
        <v>-2.0469986507890559E-3</v>
      </c>
      <c r="V952" s="13">
        <v>0.31478312021755839</v>
      </c>
      <c r="W952" s="13">
        <v>-0.32569118899244087</v>
      </c>
      <c r="X952" s="13">
        <v>8.2978597064163884E-2</v>
      </c>
      <c r="Y952" s="13">
        <v>-0.10241446123515729</v>
      </c>
      <c r="Z952" s="13">
        <v>-0.25353115499079015</v>
      </c>
      <c r="AA952" s="13">
        <v>-2.4001964680471555E-2</v>
      </c>
      <c r="AB952" s="13">
        <v>1.5456321540678886E-3</v>
      </c>
      <c r="AC952" s="13">
        <v>1.9907967378893776E-2</v>
      </c>
      <c r="AD952" s="150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46" t="s">
        <v>279</v>
      </c>
      <c r="C953" s="47"/>
      <c r="D953" s="45">
        <v>0.15</v>
      </c>
      <c r="E953" s="45">
        <v>0.68</v>
      </c>
      <c r="F953" s="45">
        <v>0.74</v>
      </c>
      <c r="G953" s="45">
        <v>1.79</v>
      </c>
      <c r="H953" s="45">
        <v>0.47</v>
      </c>
      <c r="I953" s="45">
        <v>1.56</v>
      </c>
      <c r="J953" s="45">
        <v>1.32</v>
      </c>
      <c r="K953" s="45">
        <v>0.19</v>
      </c>
      <c r="L953" s="45">
        <v>0.96</v>
      </c>
      <c r="M953" s="45">
        <v>0.31</v>
      </c>
      <c r="N953" s="45">
        <v>0.67</v>
      </c>
      <c r="O953" s="45">
        <v>0.15</v>
      </c>
      <c r="P953" s="45">
        <v>1.2</v>
      </c>
      <c r="Q953" s="45">
        <v>0.55000000000000004</v>
      </c>
      <c r="R953" s="45">
        <v>0.27</v>
      </c>
      <c r="S953" s="45">
        <v>1.38</v>
      </c>
      <c r="T953" s="45">
        <v>0.09</v>
      </c>
      <c r="U953" s="45">
        <v>0.03</v>
      </c>
      <c r="V953" s="45">
        <v>4.63</v>
      </c>
      <c r="W953" s="45">
        <v>4.78</v>
      </c>
      <c r="X953" s="45">
        <v>1.22</v>
      </c>
      <c r="Y953" s="45">
        <v>1.5</v>
      </c>
      <c r="Z953" s="45">
        <v>3.72</v>
      </c>
      <c r="AA953" s="45">
        <v>0.35</v>
      </c>
      <c r="AB953" s="45">
        <v>0.03</v>
      </c>
      <c r="AC953" s="45">
        <v>0.3</v>
      </c>
      <c r="AD953" s="150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BM954" s="55"/>
    </row>
    <row r="955" spans="1:65" ht="15">
      <c r="B955" s="8" t="s">
        <v>573</v>
      </c>
      <c r="BM955" s="28" t="s">
        <v>66</v>
      </c>
    </row>
    <row r="956" spans="1:65" ht="15">
      <c r="A956" s="25" t="s">
        <v>62</v>
      </c>
      <c r="B956" s="18" t="s">
        <v>111</v>
      </c>
      <c r="C956" s="15" t="s">
        <v>112</v>
      </c>
      <c r="D956" s="16" t="s">
        <v>228</v>
      </c>
      <c r="E956" s="17" t="s">
        <v>228</v>
      </c>
      <c r="F956" s="17" t="s">
        <v>228</v>
      </c>
      <c r="G956" s="17" t="s">
        <v>228</v>
      </c>
      <c r="H956" s="17" t="s">
        <v>228</v>
      </c>
      <c r="I956" s="17" t="s">
        <v>228</v>
      </c>
      <c r="J956" s="17" t="s">
        <v>228</v>
      </c>
      <c r="K956" s="17" t="s">
        <v>228</v>
      </c>
      <c r="L956" s="17" t="s">
        <v>228</v>
      </c>
      <c r="M956" s="17" t="s">
        <v>228</v>
      </c>
      <c r="N956" s="17" t="s">
        <v>228</v>
      </c>
      <c r="O956" s="17" t="s">
        <v>228</v>
      </c>
      <c r="P956" s="17" t="s">
        <v>228</v>
      </c>
      <c r="Q956" s="17" t="s">
        <v>228</v>
      </c>
      <c r="R956" s="17" t="s">
        <v>228</v>
      </c>
      <c r="S956" s="17" t="s">
        <v>228</v>
      </c>
      <c r="T956" s="17" t="s">
        <v>228</v>
      </c>
      <c r="U956" s="17" t="s">
        <v>228</v>
      </c>
      <c r="V956" s="17" t="s">
        <v>228</v>
      </c>
      <c r="W956" s="17" t="s">
        <v>228</v>
      </c>
      <c r="X956" s="17" t="s">
        <v>228</v>
      </c>
      <c r="Y956" s="17" t="s">
        <v>228</v>
      </c>
      <c r="Z956" s="17" t="s">
        <v>228</v>
      </c>
      <c r="AA956" s="17" t="s">
        <v>228</v>
      </c>
      <c r="AB956" s="17" t="s">
        <v>228</v>
      </c>
      <c r="AC956" s="17" t="s">
        <v>228</v>
      </c>
      <c r="AD956" s="17" t="s">
        <v>228</v>
      </c>
      <c r="AE956" s="17" t="s">
        <v>228</v>
      </c>
      <c r="AF956" s="17" t="s">
        <v>228</v>
      </c>
      <c r="AG956" s="17" t="s">
        <v>228</v>
      </c>
      <c r="AH956" s="150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229</v>
      </c>
      <c r="C957" s="9" t="s">
        <v>229</v>
      </c>
      <c r="D957" s="148" t="s">
        <v>231</v>
      </c>
      <c r="E957" s="149" t="s">
        <v>232</v>
      </c>
      <c r="F957" s="149" t="s">
        <v>233</v>
      </c>
      <c r="G957" s="149" t="s">
        <v>234</v>
      </c>
      <c r="H957" s="149" t="s">
        <v>235</v>
      </c>
      <c r="I957" s="149" t="s">
        <v>236</v>
      </c>
      <c r="J957" s="149" t="s">
        <v>237</v>
      </c>
      <c r="K957" s="149" t="s">
        <v>238</v>
      </c>
      <c r="L957" s="149" t="s">
        <v>239</v>
      </c>
      <c r="M957" s="149" t="s">
        <v>240</v>
      </c>
      <c r="N957" s="149" t="s">
        <v>241</v>
      </c>
      <c r="O957" s="149" t="s">
        <v>242</v>
      </c>
      <c r="P957" s="149" t="s">
        <v>243</v>
      </c>
      <c r="Q957" s="149" t="s">
        <v>245</v>
      </c>
      <c r="R957" s="149" t="s">
        <v>246</v>
      </c>
      <c r="S957" s="149" t="s">
        <v>248</v>
      </c>
      <c r="T957" s="149" t="s">
        <v>249</v>
      </c>
      <c r="U957" s="149" t="s">
        <v>304</v>
      </c>
      <c r="V957" s="149" t="s">
        <v>251</v>
      </c>
      <c r="W957" s="149" t="s">
        <v>252</v>
      </c>
      <c r="X957" s="149" t="s">
        <v>253</v>
      </c>
      <c r="Y957" s="149" t="s">
        <v>256</v>
      </c>
      <c r="Z957" s="149" t="s">
        <v>257</v>
      </c>
      <c r="AA957" s="149" t="s">
        <v>258</v>
      </c>
      <c r="AB957" s="149" t="s">
        <v>305</v>
      </c>
      <c r="AC957" s="149" t="s">
        <v>260</v>
      </c>
      <c r="AD957" s="149" t="s">
        <v>262</v>
      </c>
      <c r="AE957" s="149" t="s">
        <v>266</v>
      </c>
      <c r="AF957" s="149" t="s">
        <v>267</v>
      </c>
      <c r="AG957" s="149" t="s">
        <v>268</v>
      </c>
      <c r="AH957" s="150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1</v>
      </c>
    </row>
    <row r="958" spans="1:65">
      <c r="A958" s="30"/>
      <c r="B958" s="19"/>
      <c r="C958" s="9"/>
      <c r="D958" s="10" t="s">
        <v>307</v>
      </c>
      <c r="E958" s="11" t="s">
        <v>307</v>
      </c>
      <c r="F958" s="11" t="s">
        <v>307</v>
      </c>
      <c r="G958" s="11" t="s">
        <v>306</v>
      </c>
      <c r="H958" s="11" t="s">
        <v>115</v>
      </c>
      <c r="I958" s="11" t="s">
        <v>307</v>
      </c>
      <c r="J958" s="11" t="s">
        <v>306</v>
      </c>
      <c r="K958" s="11" t="s">
        <v>306</v>
      </c>
      <c r="L958" s="11" t="s">
        <v>307</v>
      </c>
      <c r="M958" s="11" t="s">
        <v>307</v>
      </c>
      <c r="N958" s="11" t="s">
        <v>307</v>
      </c>
      <c r="O958" s="11" t="s">
        <v>307</v>
      </c>
      <c r="P958" s="11" t="s">
        <v>307</v>
      </c>
      <c r="Q958" s="11" t="s">
        <v>307</v>
      </c>
      <c r="R958" s="11" t="s">
        <v>115</v>
      </c>
      <c r="S958" s="11" t="s">
        <v>306</v>
      </c>
      <c r="T958" s="11" t="s">
        <v>307</v>
      </c>
      <c r="U958" s="11" t="s">
        <v>307</v>
      </c>
      <c r="V958" s="11" t="s">
        <v>115</v>
      </c>
      <c r="W958" s="11" t="s">
        <v>115</v>
      </c>
      <c r="X958" s="11" t="s">
        <v>306</v>
      </c>
      <c r="Y958" s="11" t="s">
        <v>115</v>
      </c>
      <c r="Z958" s="11" t="s">
        <v>115</v>
      </c>
      <c r="AA958" s="11" t="s">
        <v>115</v>
      </c>
      <c r="AB958" s="11" t="s">
        <v>115</v>
      </c>
      <c r="AC958" s="11" t="s">
        <v>306</v>
      </c>
      <c r="AD958" s="11" t="s">
        <v>115</v>
      </c>
      <c r="AE958" s="11" t="s">
        <v>115</v>
      </c>
      <c r="AF958" s="11" t="s">
        <v>306</v>
      </c>
      <c r="AG958" s="11" t="s">
        <v>115</v>
      </c>
      <c r="AH958" s="150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3</v>
      </c>
    </row>
    <row r="959" spans="1:65">
      <c r="A959" s="30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150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8">
        <v>1</v>
      </c>
      <c r="C960" s="14">
        <v>1</v>
      </c>
      <c r="D960" s="205">
        <v>0.10299999999999999</v>
      </c>
      <c r="E960" s="205">
        <v>0.11</v>
      </c>
      <c r="F960" s="205">
        <v>0.12</v>
      </c>
      <c r="G960" s="205">
        <v>0.104</v>
      </c>
      <c r="H960" s="207">
        <v>0.12216978521287411</v>
      </c>
      <c r="I960" s="205">
        <v>0.11499999999999999</v>
      </c>
      <c r="J960" s="205">
        <v>0.107</v>
      </c>
      <c r="K960" s="207">
        <v>9.4E-2</v>
      </c>
      <c r="L960" s="205">
        <v>0.109</v>
      </c>
      <c r="M960" s="205">
        <v>0.11</v>
      </c>
      <c r="N960" s="205">
        <v>0.11399999999999999</v>
      </c>
      <c r="O960" s="205">
        <v>0.109</v>
      </c>
      <c r="P960" s="205">
        <v>0.11499999999999999</v>
      </c>
      <c r="Q960" s="205">
        <v>0.10199999999999998</v>
      </c>
      <c r="R960" s="205">
        <v>0.10200000000000001</v>
      </c>
      <c r="S960" s="205">
        <v>0.108</v>
      </c>
      <c r="T960" s="207">
        <v>0.1</v>
      </c>
      <c r="U960" s="205">
        <v>0.11</v>
      </c>
      <c r="V960" s="205">
        <v>0.11</v>
      </c>
      <c r="W960" s="205">
        <v>0.10759999999999999</v>
      </c>
      <c r="X960" s="205">
        <v>0.11</v>
      </c>
      <c r="Y960" s="205">
        <v>0.10790609999999999</v>
      </c>
      <c r="Z960" s="207">
        <v>0.12470000000000001</v>
      </c>
      <c r="AA960" s="205">
        <v>0.1046</v>
      </c>
      <c r="AB960" s="205">
        <v>0.10450000000000001</v>
      </c>
      <c r="AC960" s="205">
        <v>0.10664999999999999</v>
      </c>
      <c r="AD960" s="205">
        <v>0.12</v>
      </c>
      <c r="AE960" s="205">
        <v>0.106</v>
      </c>
      <c r="AF960" s="205">
        <v>0.1091</v>
      </c>
      <c r="AG960" s="205">
        <v>0.1065</v>
      </c>
      <c r="AH960" s="203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208">
        <v>1</v>
      </c>
    </row>
    <row r="961" spans="1:65">
      <c r="A961" s="30"/>
      <c r="B961" s="19">
        <v>1</v>
      </c>
      <c r="C961" s="9">
        <v>2</v>
      </c>
      <c r="D961" s="24">
        <v>0.104</v>
      </c>
      <c r="E961" s="24">
        <v>0.11</v>
      </c>
      <c r="F961" s="24">
        <v>0.11</v>
      </c>
      <c r="G961" s="24">
        <v>0.106</v>
      </c>
      <c r="H961" s="209">
        <v>0.12222001020517591</v>
      </c>
      <c r="I961" s="24">
        <v>0.11499999999999999</v>
      </c>
      <c r="J961" s="233">
        <v>0.10199999999999998</v>
      </c>
      <c r="K961" s="209">
        <v>8.8999999999999996E-2</v>
      </c>
      <c r="L961" s="24">
        <v>0.11</v>
      </c>
      <c r="M961" s="24">
        <v>0.11100000000000002</v>
      </c>
      <c r="N961" s="24">
        <v>0.11399999999999999</v>
      </c>
      <c r="O961" s="24">
        <v>0.104</v>
      </c>
      <c r="P961" s="24">
        <v>0.11700000000000001</v>
      </c>
      <c r="Q961" s="24">
        <v>9.7000000000000003E-2</v>
      </c>
      <c r="R961" s="24">
        <v>0.104</v>
      </c>
      <c r="S961" s="24">
        <v>0.11200000000000002</v>
      </c>
      <c r="T961" s="209">
        <v>0.1</v>
      </c>
      <c r="U961" s="24">
        <v>0.11</v>
      </c>
      <c r="V961" s="24">
        <v>0.11</v>
      </c>
      <c r="W961" s="24">
        <v>0.1089</v>
      </c>
      <c r="X961" s="24">
        <v>0.11</v>
      </c>
      <c r="Y961" s="24">
        <v>0.10797909999999998</v>
      </c>
      <c r="Z961" s="209">
        <v>0.1265</v>
      </c>
      <c r="AA961" s="24">
        <v>0.10389999999999999</v>
      </c>
      <c r="AB961" s="24">
        <v>0.1023</v>
      </c>
      <c r="AC961" s="24">
        <v>9.2100000000000001E-2</v>
      </c>
      <c r="AD961" s="24">
        <v>0.12</v>
      </c>
      <c r="AE961" s="24">
        <v>0.108</v>
      </c>
      <c r="AF961" s="24">
        <v>0.10070000000000001</v>
      </c>
      <c r="AG961" s="24">
        <v>0.107</v>
      </c>
      <c r="AH961" s="203"/>
      <c r="AI961" s="204"/>
      <c r="AJ961" s="204"/>
      <c r="AK961" s="204"/>
      <c r="AL961" s="204"/>
      <c r="AM961" s="204"/>
      <c r="AN961" s="204"/>
      <c r="AO961" s="204"/>
      <c r="AP961" s="204"/>
      <c r="AQ961" s="204"/>
      <c r="AR961" s="204"/>
      <c r="AS961" s="204"/>
      <c r="AT961" s="204"/>
      <c r="AU961" s="204"/>
      <c r="AV961" s="204"/>
      <c r="AW961" s="204"/>
      <c r="AX961" s="204"/>
      <c r="AY961" s="204"/>
      <c r="AZ961" s="204"/>
      <c r="BA961" s="204"/>
      <c r="BB961" s="204"/>
      <c r="BC961" s="204"/>
      <c r="BD961" s="204"/>
      <c r="BE961" s="204"/>
      <c r="BF961" s="204"/>
      <c r="BG961" s="204"/>
      <c r="BH961" s="204"/>
      <c r="BI961" s="204"/>
      <c r="BJ961" s="204"/>
      <c r="BK961" s="204"/>
      <c r="BL961" s="204"/>
      <c r="BM961" s="208">
        <v>24</v>
      </c>
    </row>
    <row r="962" spans="1:65">
      <c r="A962" s="30"/>
      <c r="B962" s="19">
        <v>1</v>
      </c>
      <c r="C962" s="9">
        <v>3</v>
      </c>
      <c r="D962" s="24">
        <v>0.10299999999999999</v>
      </c>
      <c r="E962" s="24">
        <v>0.11</v>
      </c>
      <c r="F962" s="24">
        <v>0.11</v>
      </c>
      <c r="G962" s="24">
        <v>0.104</v>
      </c>
      <c r="H962" s="209">
        <v>0.12175298908149546</v>
      </c>
      <c r="I962" s="24">
        <v>0.12</v>
      </c>
      <c r="J962" s="24">
        <v>0.107</v>
      </c>
      <c r="K962" s="209">
        <v>9.2999999999999999E-2</v>
      </c>
      <c r="L962" s="24">
        <v>0.109</v>
      </c>
      <c r="M962" s="24">
        <v>0.11100000000000002</v>
      </c>
      <c r="N962" s="24">
        <v>0.11499999999999999</v>
      </c>
      <c r="O962" s="24">
        <v>0.108</v>
      </c>
      <c r="P962" s="24">
        <v>0.11600000000000001</v>
      </c>
      <c r="Q962" s="24">
        <v>9.8000000000000004E-2</v>
      </c>
      <c r="R962" s="24">
        <v>0.10200000000000001</v>
      </c>
      <c r="S962" s="24">
        <v>0.11200000000000002</v>
      </c>
      <c r="T962" s="209">
        <v>0.1</v>
      </c>
      <c r="U962" s="24">
        <v>0.11</v>
      </c>
      <c r="V962" s="24">
        <v>0.11</v>
      </c>
      <c r="W962" s="24">
        <v>0.108</v>
      </c>
      <c r="X962" s="24">
        <v>0.11</v>
      </c>
      <c r="Y962" s="24">
        <v>0.10686850000000001</v>
      </c>
      <c r="Z962" s="209">
        <v>0.12709999999999999</v>
      </c>
      <c r="AA962" s="24">
        <v>0.1057</v>
      </c>
      <c r="AB962" s="24">
        <v>0.10560000000000001</v>
      </c>
      <c r="AC962" s="233">
        <v>8.9950000000000002E-2</v>
      </c>
      <c r="AD962" s="24">
        <v>0.12</v>
      </c>
      <c r="AE962" s="24">
        <v>0.108</v>
      </c>
      <c r="AF962" s="24">
        <v>9.4200000000000006E-2</v>
      </c>
      <c r="AG962" s="24">
        <v>0.10690000000000001</v>
      </c>
      <c r="AH962" s="203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208">
        <v>16</v>
      </c>
    </row>
    <row r="963" spans="1:65">
      <c r="A963" s="30"/>
      <c r="B963" s="19">
        <v>1</v>
      </c>
      <c r="C963" s="9">
        <v>4</v>
      </c>
      <c r="D963" s="24">
        <v>0.10299999999999999</v>
      </c>
      <c r="E963" s="24">
        <v>0.11</v>
      </c>
      <c r="F963" s="24">
        <v>0.11</v>
      </c>
      <c r="G963" s="24">
        <v>0.108</v>
      </c>
      <c r="H963" s="209">
        <v>0.12463095614589779</v>
      </c>
      <c r="I963" s="24">
        <v>0.11899999999999998</v>
      </c>
      <c r="J963" s="24">
        <v>0.105</v>
      </c>
      <c r="K963" s="209">
        <v>9.6000000000000002E-2</v>
      </c>
      <c r="L963" s="24">
        <v>0.109</v>
      </c>
      <c r="M963" s="24">
        <v>0.11299999999999999</v>
      </c>
      <c r="N963" s="24">
        <v>0.11499999999999999</v>
      </c>
      <c r="O963" s="24">
        <v>0.106</v>
      </c>
      <c r="P963" s="24">
        <v>0.11399999999999999</v>
      </c>
      <c r="Q963" s="24">
        <v>9.5000000000000001E-2</v>
      </c>
      <c r="R963" s="24">
        <v>0.10200000000000001</v>
      </c>
      <c r="S963" s="24">
        <v>0.11200000000000002</v>
      </c>
      <c r="T963" s="209">
        <v>0.1</v>
      </c>
      <c r="U963" s="24">
        <v>0.11</v>
      </c>
      <c r="V963" s="24">
        <v>0.11</v>
      </c>
      <c r="W963" s="24">
        <v>0.1134</v>
      </c>
      <c r="X963" s="24">
        <v>0.11</v>
      </c>
      <c r="Y963" s="24">
        <v>0.10817660000000001</v>
      </c>
      <c r="Z963" s="209">
        <v>0.12470000000000001</v>
      </c>
      <c r="AA963" s="24">
        <v>0.1062</v>
      </c>
      <c r="AB963" s="24">
        <v>0.10450000000000001</v>
      </c>
      <c r="AC963" s="24">
        <v>9.8449999999999996E-2</v>
      </c>
      <c r="AD963" s="24">
        <v>0.12</v>
      </c>
      <c r="AE963" s="24">
        <v>0.108</v>
      </c>
      <c r="AF963" s="24">
        <v>0.10679999999999999</v>
      </c>
      <c r="AG963" s="24">
        <v>0.10540000000000001</v>
      </c>
      <c r="AH963" s="203"/>
      <c r="AI963" s="204"/>
      <c r="AJ963" s="204"/>
      <c r="AK963" s="204"/>
      <c r="AL963" s="204"/>
      <c r="AM963" s="204"/>
      <c r="AN963" s="204"/>
      <c r="AO963" s="204"/>
      <c r="AP963" s="204"/>
      <c r="AQ963" s="204"/>
      <c r="AR963" s="204"/>
      <c r="AS963" s="204"/>
      <c r="AT963" s="204"/>
      <c r="AU963" s="204"/>
      <c r="AV963" s="204"/>
      <c r="AW963" s="204"/>
      <c r="AX963" s="204"/>
      <c r="AY963" s="204"/>
      <c r="AZ963" s="204"/>
      <c r="BA963" s="204"/>
      <c r="BB963" s="204"/>
      <c r="BC963" s="204"/>
      <c r="BD963" s="204"/>
      <c r="BE963" s="204"/>
      <c r="BF963" s="204"/>
      <c r="BG963" s="204"/>
      <c r="BH963" s="204"/>
      <c r="BI963" s="204"/>
      <c r="BJ963" s="204"/>
      <c r="BK963" s="204"/>
      <c r="BL963" s="204"/>
      <c r="BM963" s="208">
        <v>0.10815104679487184</v>
      </c>
    </row>
    <row r="964" spans="1:65">
      <c r="A964" s="30"/>
      <c r="B964" s="19">
        <v>1</v>
      </c>
      <c r="C964" s="9">
        <v>5</v>
      </c>
      <c r="D964" s="24">
        <v>0.104</v>
      </c>
      <c r="E964" s="24">
        <v>0.11</v>
      </c>
      <c r="F964" s="24">
        <v>0.11</v>
      </c>
      <c r="G964" s="24">
        <v>0.108</v>
      </c>
      <c r="H964" s="209">
        <v>0.12482524720060756</v>
      </c>
      <c r="I964" s="24">
        <v>0.11499999999999999</v>
      </c>
      <c r="J964" s="24">
        <v>0.108</v>
      </c>
      <c r="K964" s="209">
        <v>9.1999999999999998E-2</v>
      </c>
      <c r="L964" s="24">
        <v>0.11100000000000002</v>
      </c>
      <c r="M964" s="24">
        <v>0.11</v>
      </c>
      <c r="N964" s="24">
        <v>0.11399999999999999</v>
      </c>
      <c r="O964" s="24">
        <v>0.109</v>
      </c>
      <c r="P964" s="24">
        <v>0.11499999999999999</v>
      </c>
      <c r="Q964" s="24">
        <v>9.2999999999999999E-2</v>
      </c>
      <c r="R964" s="24">
        <v>0.10200000000000001</v>
      </c>
      <c r="S964" s="24">
        <v>0.11200000000000002</v>
      </c>
      <c r="T964" s="209">
        <v>0.1</v>
      </c>
      <c r="U964" s="24">
        <v>0.11</v>
      </c>
      <c r="V964" s="24">
        <v>0.11</v>
      </c>
      <c r="W964" s="24">
        <v>0.10689999999999998</v>
      </c>
      <c r="X964" s="24">
        <v>0.11</v>
      </c>
      <c r="Y964" s="24">
        <v>0.10655950000000002</v>
      </c>
      <c r="Z964" s="209">
        <v>0.12470000000000001</v>
      </c>
      <c r="AA964" s="24">
        <v>0.1065</v>
      </c>
      <c r="AB964" s="24">
        <v>0.10120000000000001</v>
      </c>
      <c r="AC964" s="24">
        <v>9.3700000000000006E-2</v>
      </c>
      <c r="AD964" s="24">
        <v>0.12</v>
      </c>
      <c r="AE964" s="24">
        <v>0.107</v>
      </c>
      <c r="AF964" s="24">
        <v>0.1095</v>
      </c>
      <c r="AG964" s="24">
        <v>0.10100000000000001</v>
      </c>
      <c r="AH964" s="203"/>
      <c r="AI964" s="204"/>
      <c r="AJ964" s="204"/>
      <c r="AK964" s="204"/>
      <c r="AL964" s="204"/>
      <c r="AM964" s="204"/>
      <c r="AN964" s="204"/>
      <c r="AO964" s="204"/>
      <c r="AP964" s="204"/>
      <c r="AQ964" s="204"/>
      <c r="AR964" s="204"/>
      <c r="AS964" s="204"/>
      <c r="AT964" s="204"/>
      <c r="AU964" s="204"/>
      <c r="AV964" s="204"/>
      <c r="AW964" s="204"/>
      <c r="AX964" s="204"/>
      <c r="AY964" s="204"/>
      <c r="AZ964" s="204"/>
      <c r="BA964" s="204"/>
      <c r="BB964" s="204"/>
      <c r="BC964" s="204"/>
      <c r="BD964" s="204"/>
      <c r="BE964" s="204"/>
      <c r="BF964" s="204"/>
      <c r="BG964" s="204"/>
      <c r="BH964" s="204"/>
      <c r="BI964" s="204"/>
      <c r="BJ964" s="204"/>
      <c r="BK964" s="204"/>
      <c r="BL964" s="204"/>
      <c r="BM964" s="208">
        <v>63</v>
      </c>
    </row>
    <row r="965" spans="1:65">
      <c r="A965" s="30"/>
      <c r="B965" s="19">
        <v>1</v>
      </c>
      <c r="C965" s="9">
        <v>6</v>
      </c>
      <c r="D965" s="24">
        <v>0.104</v>
      </c>
      <c r="E965" s="24">
        <v>0.11</v>
      </c>
      <c r="F965" s="24">
        <v>0.11</v>
      </c>
      <c r="G965" s="24">
        <v>0.108</v>
      </c>
      <c r="H965" s="209">
        <v>0.12362200484256865</v>
      </c>
      <c r="I965" s="24">
        <v>0.11799999999999998</v>
      </c>
      <c r="J965" s="24">
        <v>0.107</v>
      </c>
      <c r="K965" s="209">
        <v>9.4E-2</v>
      </c>
      <c r="L965" s="24">
        <v>0.11</v>
      </c>
      <c r="M965" s="24">
        <v>0.11200000000000002</v>
      </c>
      <c r="N965" s="24">
        <v>0.11499999999999999</v>
      </c>
      <c r="O965" s="24">
        <v>0.11</v>
      </c>
      <c r="P965" s="24">
        <v>0.11200000000000002</v>
      </c>
      <c r="Q965" s="24">
        <v>9.6000000000000002E-2</v>
      </c>
      <c r="R965" s="24">
        <v>0.10100000000000001</v>
      </c>
      <c r="S965" s="24">
        <v>0.11</v>
      </c>
      <c r="T965" s="209">
        <v>0.1</v>
      </c>
      <c r="U965" s="24">
        <v>0.1</v>
      </c>
      <c r="V965" s="24">
        <v>0.11</v>
      </c>
      <c r="W965" s="24">
        <v>0.1109</v>
      </c>
      <c r="X965" s="24">
        <v>0.11</v>
      </c>
      <c r="Y965" s="24">
        <v>0.1084135</v>
      </c>
      <c r="Z965" s="209">
        <v>0.12770000000000001</v>
      </c>
      <c r="AA965" s="24">
        <v>0.10639999999999998</v>
      </c>
      <c r="AB965" s="24">
        <v>0.10560000000000001</v>
      </c>
      <c r="AC965" s="24">
        <v>9.7900000000000001E-2</v>
      </c>
      <c r="AD965" s="24">
        <v>0.12</v>
      </c>
      <c r="AE965" s="24">
        <v>0.107</v>
      </c>
      <c r="AF965" s="24">
        <v>0.10440000000000001</v>
      </c>
      <c r="AG965" s="24">
        <v>0.1021</v>
      </c>
      <c r="AH965" s="203"/>
      <c r="AI965" s="204"/>
      <c r="AJ965" s="204"/>
      <c r="AK965" s="204"/>
      <c r="AL965" s="204"/>
      <c r="AM965" s="204"/>
      <c r="AN965" s="204"/>
      <c r="AO965" s="204"/>
      <c r="AP965" s="204"/>
      <c r="AQ965" s="204"/>
      <c r="AR965" s="204"/>
      <c r="AS965" s="204"/>
      <c r="AT965" s="204"/>
      <c r="AU965" s="204"/>
      <c r="AV965" s="204"/>
      <c r="AW965" s="204"/>
      <c r="AX965" s="204"/>
      <c r="AY965" s="204"/>
      <c r="AZ965" s="204"/>
      <c r="BA965" s="204"/>
      <c r="BB965" s="204"/>
      <c r="BC965" s="204"/>
      <c r="BD965" s="204"/>
      <c r="BE965" s="204"/>
      <c r="BF965" s="204"/>
      <c r="BG965" s="204"/>
      <c r="BH965" s="204"/>
      <c r="BI965" s="204"/>
      <c r="BJ965" s="204"/>
      <c r="BK965" s="204"/>
      <c r="BL965" s="204"/>
      <c r="BM965" s="56"/>
    </row>
    <row r="966" spans="1:65">
      <c r="A966" s="30"/>
      <c r="B966" s="20" t="s">
        <v>275</v>
      </c>
      <c r="C966" s="12"/>
      <c r="D966" s="210">
        <v>0.10349999999999999</v>
      </c>
      <c r="E966" s="210">
        <v>0.11</v>
      </c>
      <c r="F966" s="210">
        <v>0.11166666666666665</v>
      </c>
      <c r="G966" s="210">
        <v>0.10633333333333334</v>
      </c>
      <c r="H966" s="210">
        <v>0.12320349878143659</v>
      </c>
      <c r="I966" s="210">
        <v>0.11699999999999999</v>
      </c>
      <c r="J966" s="210">
        <v>0.10599999999999998</v>
      </c>
      <c r="K966" s="210">
        <v>9.2999999999999985E-2</v>
      </c>
      <c r="L966" s="210">
        <v>0.10966666666666668</v>
      </c>
      <c r="M966" s="210">
        <v>0.11116666666666668</v>
      </c>
      <c r="N966" s="210">
        <v>0.11449999999999999</v>
      </c>
      <c r="O966" s="210">
        <v>0.10766666666666667</v>
      </c>
      <c r="P966" s="210">
        <v>0.11483333333333333</v>
      </c>
      <c r="Q966" s="210">
        <v>9.6833333333333327E-2</v>
      </c>
      <c r="R966" s="210">
        <v>0.10216666666666667</v>
      </c>
      <c r="S966" s="210">
        <v>0.111</v>
      </c>
      <c r="T966" s="210">
        <v>9.9999999999999992E-2</v>
      </c>
      <c r="U966" s="210">
        <v>0.10833333333333334</v>
      </c>
      <c r="V966" s="210">
        <v>0.11</v>
      </c>
      <c r="W966" s="210">
        <v>0.10928333333333333</v>
      </c>
      <c r="X966" s="210">
        <v>0.11</v>
      </c>
      <c r="Y966" s="210">
        <v>0.10765055000000001</v>
      </c>
      <c r="Z966" s="210">
        <v>0.12590000000000001</v>
      </c>
      <c r="AA966" s="210">
        <v>0.10554999999999999</v>
      </c>
      <c r="AB966" s="210">
        <v>0.10395</v>
      </c>
      <c r="AC966" s="210">
        <v>9.6458333333333326E-2</v>
      </c>
      <c r="AD966" s="210">
        <v>0.12</v>
      </c>
      <c r="AE966" s="210">
        <v>0.10733333333333334</v>
      </c>
      <c r="AF966" s="210">
        <v>0.10411666666666669</v>
      </c>
      <c r="AG966" s="210">
        <v>0.10481666666666667</v>
      </c>
      <c r="AH966" s="203"/>
      <c r="AI966" s="204"/>
      <c r="AJ966" s="204"/>
      <c r="AK966" s="204"/>
      <c r="AL966" s="204"/>
      <c r="AM966" s="204"/>
      <c r="AN966" s="204"/>
      <c r="AO966" s="204"/>
      <c r="AP966" s="204"/>
      <c r="AQ966" s="204"/>
      <c r="AR966" s="204"/>
      <c r="AS966" s="204"/>
      <c r="AT966" s="204"/>
      <c r="AU966" s="204"/>
      <c r="AV966" s="204"/>
      <c r="AW966" s="204"/>
      <c r="AX966" s="204"/>
      <c r="AY966" s="204"/>
      <c r="AZ966" s="204"/>
      <c r="BA966" s="204"/>
      <c r="BB966" s="204"/>
      <c r="BC966" s="204"/>
      <c r="BD966" s="204"/>
      <c r="BE966" s="204"/>
      <c r="BF966" s="204"/>
      <c r="BG966" s="204"/>
      <c r="BH966" s="204"/>
      <c r="BI966" s="204"/>
      <c r="BJ966" s="204"/>
      <c r="BK966" s="204"/>
      <c r="BL966" s="204"/>
      <c r="BM966" s="56"/>
    </row>
    <row r="967" spans="1:65">
      <c r="A967" s="30"/>
      <c r="B967" s="3" t="s">
        <v>276</v>
      </c>
      <c r="C967" s="29"/>
      <c r="D967" s="24">
        <v>0.10349999999999999</v>
      </c>
      <c r="E967" s="24">
        <v>0.11</v>
      </c>
      <c r="F967" s="24">
        <v>0.11</v>
      </c>
      <c r="G967" s="24">
        <v>0.107</v>
      </c>
      <c r="H967" s="24">
        <v>0.12292100752387228</v>
      </c>
      <c r="I967" s="24">
        <v>0.11649999999999999</v>
      </c>
      <c r="J967" s="24">
        <v>0.107</v>
      </c>
      <c r="K967" s="24">
        <v>9.35E-2</v>
      </c>
      <c r="L967" s="24">
        <v>0.1095</v>
      </c>
      <c r="M967" s="24">
        <v>0.11100000000000002</v>
      </c>
      <c r="N967" s="24">
        <v>0.11449999999999999</v>
      </c>
      <c r="O967" s="24">
        <v>0.1085</v>
      </c>
      <c r="P967" s="24">
        <v>0.11499999999999999</v>
      </c>
      <c r="Q967" s="24">
        <v>9.6500000000000002E-2</v>
      </c>
      <c r="R967" s="24">
        <v>0.10200000000000001</v>
      </c>
      <c r="S967" s="24">
        <v>0.11200000000000002</v>
      </c>
      <c r="T967" s="24">
        <v>0.1</v>
      </c>
      <c r="U967" s="24">
        <v>0.11</v>
      </c>
      <c r="V967" s="24">
        <v>0.11</v>
      </c>
      <c r="W967" s="24">
        <v>0.10844999999999999</v>
      </c>
      <c r="X967" s="24">
        <v>0.11</v>
      </c>
      <c r="Y967" s="24">
        <v>0.10794259999999999</v>
      </c>
      <c r="Z967" s="24">
        <v>0.12559999999999999</v>
      </c>
      <c r="AA967" s="24">
        <v>0.10595</v>
      </c>
      <c r="AB967" s="24">
        <v>0.10450000000000001</v>
      </c>
      <c r="AC967" s="24">
        <v>9.5799999999999996E-2</v>
      </c>
      <c r="AD967" s="24">
        <v>0.12</v>
      </c>
      <c r="AE967" s="24">
        <v>0.1075</v>
      </c>
      <c r="AF967" s="24">
        <v>0.1056</v>
      </c>
      <c r="AG967" s="24">
        <v>0.10595</v>
      </c>
      <c r="AH967" s="203"/>
      <c r="AI967" s="204"/>
      <c r="AJ967" s="204"/>
      <c r="AK967" s="204"/>
      <c r="AL967" s="204"/>
      <c r="AM967" s="204"/>
      <c r="AN967" s="204"/>
      <c r="AO967" s="204"/>
      <c r="AP967" s="204"/>
      <c r="AQ967" s="204"/>
      <c r="AR967" s="204"/>
      <c r="AS967" s="204"/>
      <c r="AT967" s="204"/>
      <c r="AU967" s="204"/>
      <c r="AV967" s="204"/>
      <c r="AW967" s="204"/>
      <c r="AX967" s="204"/>
      <c r="AY967" s="204"/>
      <c r="AZ967" s="204"/>
      <c r="BA967" s="204"/>
      <c r="BB967" s="204"/>
      <c r="BC967" s="204"/>
      <c r="BD967" s="204"/>
      <c r="BE967" s="204"/>
      <c r="BF967" s="204"/>
      <c r="BG967" s="204"/>
      <c r="BH967" s="204"/>
      <c r="BI967" s="204"/>
      <c r="BJ967" s="204"/>
      <c r="BK967" s="204"/>
      <c r="BL967" s="204"/>
      <c r="BM967" s="56"/>
    </row>
    <row r="968" spans="1:65">
      <c r="A968" s="30"/>
      <c r="B968" s="3" t="s">
        <v>277</v>
      </c>
      <c r="C968" s="29"/>
      <c r="D968" s="24">
        <v>5.4772255750516665E-4</v>
      </c>
      <c r="E968" s="24">
        <v>0</v>
      </c>
      <c r="F968" s="24">
        <v>4.082482904638628E-3</v>
      </c>
      <c r="G968" s="24">
        <v>1.966384160500352E-3</v>
      </c>
      <c r="H968" s="24">
        <v>1.340346350517738E-3</v>
      </c>
      <c r="I968" s="24">
        <v>2.2803508501982742E-3</v>
      </c>
      <c r="J968" s="24">
        <v>2.1908902300206718E-3</v>
      </c>
      <c r="K968" s="24">
        <v>2.3664319132398488E-3</v>
      </c>
      <c r="L968" s="24">
        <v>8.1649658092773126E-4</v>
      </c>
      <c r="M968" s="24">
        <v>1.1690451944500102E-3</v>
      </c>
      <c r="N968" s="24">
        <v>5.4772255750516665E-4</v>
      </c>
      <c r="O968" s="24">
        <v>2.250925735484553E-3</v>
      </c>
      <c r="P968" s="24">
        <v>1.7224014243685062E-3</v>
      </c>
      <c r="Q968" s="24">
        <v>3.0605010483034682E-3</v>
      </c>
      <c r="R968" s="24">
        <v>9.831920802501708E-4</v>
      </c>
      <c r="S968" s="24">
        <v>1.6733200530681591E-3</v>
      </c>
      <c r="T968" s="24">
        <v>1.5202354861220293E-17</v>
      </c>
      <c r="U968" s="24">
        <v>4.082482904638628E-3</v>
      </c>
      <c r="V968" s="24">
        <v>0</v>
      </c>
      <c r="W968" s="24">
        <v>2.4441085627824911E-3</v>
      </c>
      <c r="X968" s="24">
        <v>0</v>
      </c>
      <c r="Y968" s="24">
        <v>7.5286977824852918E-4</v>
      </c>
      <c r="Z968" s="24">
        <v>1.3682105101189635E-3</v>
      </c>
      <c r="AA968" s="24">
        <v>1.0672394295564605E-3</v>
      </c>
      <c r="AB968" s="24">
        <v>1.8074844397670501E-3</v>
      </c>
      <c r="AC968" s="24">
        <v>5.9812554423521016E-3</v>
      </c>
      <c r="AD968" s="24">
        <v>0</v>
      </c>
      <c r="AE968" s="24">
        <v>8.1649658092772682E-4</v>
      </c>
      <c r="AF968" s="24">
        <v>5.8499287744951754E-3</v>
      </c>
      <c r="AG968" s="24">
        <v>2.6164224939154352E-3</v>
      </c>
      <c r="AH968" s="203"/>
      <c r="AI968" s="204"/>
      <c r="AJ968" s="204"/>
      <c r="AK968" s="204"/>
      <c r="AL968" s="204"/>
      <c r="AM968" s="204"/>
      <c r="AN968" s="204"/>
      <c r="AO968" s="204"/>
      <c r="AP968" s="204"/>
      <c r="AQ968" s="204"/>
      <c r="AR968" s="204"/>
      <c r="AS968" s="204"/>
      <c r="AT968" s="204"/>
      <c r="AU968" s="204"/>
      <c r="AV968" s="204"/>
      <c r="AW968" s="204"/>
      <c r="AX968" s="204"/>
      <c r="AY968" s="204"/>
      <c r="AZ968" s="204"/>
      <c r="BA968" s="204"/>
      <c r="BB968" s="204"/>
      <c r="BC968" s="204"/>
      <c r="BD968" s="204"/>
      <c r="BE968" s="204"/>
      <c r="BF968" s="204"/>
      <c r="BG968" s="204"/>
      <c r="BH968" s="204"/>
      <c r="BI968" s="204"/>
      <c r="BJ968" s="204"/>
      <c r="BK968" s="204"/>
      <c r="BL968" s="204"/>
      <c r="BM968" s="56"/>
    </row>
    <row r="969" spans="1:65">
      <c r="A969" s="30"/>
      <c r="B969" s="3" t="s">
        <v>86</v>
      </c>
      <c r="C969" s="29"/>
      <c r="D969" s="13">
        <v>5.2920053865233496E-3</v>
      </c>
      <c r="E969" s="13">
        <v>0</v>
      </c>
      <c r="F969" s="13">
        <v>3.6559548399748912E-2</v>
      </c>
      <c r="G969" s="13">
        <v>1.8492641007840302E-2</v>
      </c>
      <c r="H969" s="13">
        <v>1.0879125704826912E-2</v>
      </c>
      <c r="I969" s="13">
        <v>1.9490178206822858E-2</v>
      </c>
      <c r="J969" s="13">
        <v>2.0668775754912001E-2</v>
      </c>
      <c r="K969" s="13">
        <v>2.5445504443439237E-2</v>
      </c>
      <c r="L969" s="13">
        <v>7.4452575768486125E-3</v>
      </c>
      <c r="M969" s="13">
        <v>1.0516148675712234E-2</v>
      </c>
      <c r="N969" s="13">
        <v>4.7836031223158666E-3</v>
      </c>
      <c r="O969" s="13">
        <v>2.0906430979732687E-2</v>
      </c>
      <c r="P969" s="13">
        <v>1.4999141576503682E-2</v>
      </c>
      <c r="Q969" s="13">
        <v>3.1605862805199329E-2</v>
      </c>
      <c r="R969" s="13">
        <v>9.6234135097896002E-3</v>
      </c>
      <c r="S969" s="13">
        <v>1.5074955433046478E-2</v>
      </c>
      <c r="T969" s="13">
        <v>1.5202354861220294E-16</v>
      </c>
      <c r="U969" s="13">
        <v>3.768445758127964E-2</v>
      </c>
      <c r="V969" s="13">
        <v>0</v>
      </c>
      <c r="W969" s="13">
        <v>2.2364879330021271E-2</v>
      </c>
      <c r="X969" s="13">
        <v>0</v>
      </c>
      <c r="Y969" s="13">
        <v>6.9936454411847326E-3</v>
      </c>
      <c r="Z969" s="13">
        <v>1.0867438523581918E-2</v>
      </c>
      <c r="AA969" s="13">
        <v>1.01112215021929E-2</v>
      </c>
      <c r="AB969" s="13">
        <v>1.7388017698576719E-2</v>
      </c>
      <c r="AC969" s="13">
        <v>6.2008695730648142E-2</v>
      </c>
      <c r="AD969" s="13">
        <v>0</v>
      </c>
      <c r="AE969" s="13">
        <v>7.6071110024322373E-3</v>
      </c>
      <c r="AF969" s="13">
        <v>5.6186285652266757E-2</v>
      </c>
      <c r="AG969" s="13">
        <v>2.4961893724745762E-2</v>
      </c>
      <c r="AH969" s="150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278</v>
      </c>
      <c r="C970" s="29"/>
      <c r="D970" s="13">
        <v>-4.3005101963491832E-2</v>
      </c>
      <c r="E970" s="13">
        <v>1.7096026898704375E-2</v>
      </c>
      <c r="F970" s="13">
        <v>3.2506572760805819E-2</v>
      </c>
      <c r="G970" s="13">
        <v>-1.6807173997919089E-2</v>
      </c>
      <c r="H970" s="13">
        <v>0.13917990100562294</v>
      </c>
      <c r="I970" s="13">
        <v>8.182031951953106E-2</v>
      </c>
      <c r="J970" s="13">
        <v>-1.9889283170339556E-2</v>
      </c>
      <c r="K970" s="13">
        <v>-0.14009154089473186</v>
      </c>
      <c r="L970" s="13">
        <v>1.4013917726284131E-2</v>
      </c>
      <c r="M970" s="13">
        <v>2.7883409002175563E-2</v>
      </c>
      <c r="N970" s="13">
        <v>5.870450072637845E-2</v>
      </c>
      <c r="O970" s="13">
        <v>-4.478737308237779E-3</v>
      </c>
      <c r="P970" s="13">
        <v>6.1786609898798917E-2</v>
      </c>
      <c r="Q970" s="13">
        <v>-0.10464728541189816</v>
      </c>
      <c r="R970" s="13">
        <v>-5.5333538653173031E-2</v>
      </c>
      <c r="S970" s="13">
        <v>2.634235441596533E-2</v>
      </c>
      <c r="T970" s="13">
        <v>-7.5367248273905174E-2</v>
      </c>
      <c r="U970" s="13">
        <v>1.6854810366029316E-3</v>
      </c>
      <c r="V970" s="13">
        <v>1.7096026898704375E-2</v>
      </c>
      <c r="W970" s="13">
        <v>1.0469492178000639E-2</v>
      </c>
      <c r="X970" s="13">
        <v>1.7096026898704375E-2</v>
      </c>
      <c r="Y970" s="13">
        <v>-4.6277572867242656E-3</v>
      </c>
      <c r="Z970" s="13">
        <v>0.1641126344231536</v>
      </c>
      <c r="AA970" s="13">
        <v>-2.4050130553106897E-2</v>
      </c>
      <c r="AB970" s="13">
        <v>-3.884425458072438E-2</v>
      </c>
      <c r="AC970" s="13">
        <v>-0.10811465823087107</v>
      </c>
      <c r="AD970" s="13">
        <v>0.10955930207131392</v>
      </c>
      <c r="AE970" s="13">
        <v>-7.5608464806581344E-3</v>
      </c>
      <c r="AF970" s="13">
        <v>-3.7303199994514036E-2</v>
      </c>
      <c r="AG970" s="13">
        <v>-3.0830770732431567E-2</v>
      </c>
      <c r="AH970" s="150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279</v>
      </c>
      <c r="C971" s="47"/>
      <c r="D971" s="45">
        <v>0.98</v>
      </c>
      <c r="E971" s="45">
        <v>0.34</v>
      </c>
      <c r="F971" s="45">
        <v>0.67</v>
      </c>
      <c r="G971" s="45">
        <v>0.4</v>
      </c>
      <c r="H971" s="45">
        <v>3.01</v>
      </c>
      <c r="I971" s="45">
        <v>1.75</v>
      </c>
      <c r="J971" s="45">
        <v>0.47</v>
      </c>
      <c r="K971" s="45">
        <v>3.1</v>
      </c>
      <c r="L971" s="45">
        <v>0.27</v>
      </c>
      <c r="M971" s="45">
        <v>0.56999999999999995</v>
      </c>
      <c r="N971" s="45">
        <v>1.25</v>
      </c>
      <c r="O971" s="45">
        <v>0.13</v>
      </c>
      <c r="P971" s="45">
        <v>1.31</v>
      </c>
      <c r="Q971" s="45">
        <v>2.33</v>
      </c>
      <c r="R971" s="45">
        <v>1.25</v>
      </c>
      <c r="S971" s="45">
        <v>0.54</v>
      </c>
      <c r="T971" s="45" t="s">
        <v>280</v>
      </c>
      <c r="U971" s="45">
        <v>0</v>
      </c>
      <c r="V971" s="45">
        <v>0.34</v>
      </c>
      <c r="W971" s="45">
        <v>0.19</v>
      </c>
      <c r="X971" s="45">
        <v>0.34</v>
      </c>
      <c r="Y971" s="45">
        <v>0.14000000000000001</v>
      </c>
      <c r="Z971" s="45">
        <v>3.55</v>
      </c>
      <c r="AA971" s="45">
        <v>0.56000000000000005</v>
      </c>
      <c r="AB971" s="45">
        <v>0.89</v>
      </c>
      <c r="AC971" s="45">
        <v>2.4</v>
      </c>
      <c r="AD971" s="45">
        <v>2.36</v>
      </c>
      <c r="AE971" s="45">
        <v>0.2</v>
      </c>
      <c r="AF971" s="45">
        <v>0.85</v>
      </c>
      <c r="AG971" s="45">
        <v>0.71</v>
      </c>
      <c r="AH971" s="150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 t="s">
        <v>336</v>
      </c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BM972" s="55"/>
    </row>
    <row r="973" spans="1:65">
      <c r="BM973" s="55"/>
    </row>
    <row r="974" spans="1:65" ht="15">
      <c r="B974" s="8" t="s">
        <v>574</v>
      </c>
      <c r="BM974" s="28" t="s">
        <v>66</v>
      </c>
    </row>
    <row r="975" spans="1:65" ht="15">
      <c r="A975" s="25" t="s">
        <v>63</v>
      </c>
      <c r="B975" s="18" t="s">
        <v>111</v>
      </c>
      <c r="C975" s="15" t="s">
        <v>112</v>
      </c>
      <c r="D975" s="16" t="s">
        <v>228</v>
      </c>
      <c r="E975" s="17" t="s">
        <v>228</v>
      </c>
      <c r="F975" s="17" t="s">
        <v>228</v>
      </c>
      <c r="G975" s="17" t="s">
        <v>228</v>
      </c>
      <c r="H975" s="17" t="s">
        <v>228</v>
      </c>
      <c r="I975" s="17" t="s">
        <v>228</v>
      </c>
      <c r="J975" s="17" t="s">
        <v>228</v>
      </c>
      <c r="K975" s="17" t="s">
        <v>228</v>
      </c>
      <c r="L975" s="17" t="s">
        <v>228</v>
      </c>
      <c r="M975" s="17" t="s">
        <v>228</v>
      </c>
      <c r="N975" s="17" t="s">
        <v>228</v>
      </c>
      <c r="O975" s="17" t="s">
        <v>228</v>
      </c>
      <c r="P975" s="17" t="s">
        <v>228</v>
      </c>
      <c r="Q975" s="17" t="s">
        <v>228</v>
      </c>
      <c r="R975" s="17" t="s">
        <v>228</v>
      </c>
      <c r="S975" s="17" t="s">
        <v>228</v>
      </c>
      <c r="T975" s="17" t="s">
        <v>228</v>
      </c>
      <c r="U975" s="17" t="s">
        <v>228</v>
      </c>
      <c r="V975" s="17" t="s">
        <v>228</v>
      </c>
      <c r="W975" s="17" t="s">
        <v>228</v>
      </c>
      <c r="X975" s="17" t="s">
        <v>228</v>
      </c>
      <c r="Y975" s="17" t="s">
        <v>228</v>
      </c>
      <c r="Z975" s="17" t="s">
        <v>228</v>
      </c>
      <c r="AA975" s="17" t="s">
        <v>228</v>
      </c>
      <c r="AB975" s="17" t="s">
        <v>228</v>
      </c>
      <c r="AC975" s="17" t="s">
        <v>228</v>
      </c>
      <c r="AD975" s="17" t="s">
        <v>228</v>
      </c>
      <c r="AE975" s="150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229</v>
      </c>
      <c r="C976" s="9" t="s">
        <v>229</v>
      </c>
      <c r="D976" s="148" t="s">
        <v>231</v>
      </c>
      <c r="E976" s="149" t="s">
        <v>232</v>
      </c>
      <c r="F976" s="149" t="s">
        <v>233</v>
      </c>
      <c r="G976" s="149" t="s">
        <v>234</v>
      </c>
      <c r="H976" s="149" t="s">
        <v>235</v>
      </c>
      <c r="I976" s="149" t="s">
        <v>236</v>
      </c>
      <c r="J976" s="149" t="s">
        <v>237</v>
      </c>
      <c r="K976" s="149" t="s">
        <v>238</v>
      </c>
      <c r="L976" s="149" t="s">
        <v>239</v>
      </c>
      <c r="M976" s="149" t="s">
        <v>240</v>
      </c>
      <c r="N976" s="149" t="s">
        <v>241</v>
      </c>
      <c r="O976" s="149" t="s">
        <v>242</v>
      </c>
      <c r="P976" s="149" t="s">
        <v>243</v>
      </c>
      <c r="Q976" s="149" t="s">
        <v>245</v>
      </c>
      <c r="R976" s="149" t="s">
        <v>246</v>
      </c>
      <c r="S976" s="149" t="s">
        <v>248</v>
      </c>
      <c r="T976" s="149" t="s">
        <v>249</v>
      </c>
      <c r="U976" s="149" t="s">
        <v>304</v>
      </c>
      <c r="V976" s="149" t="s">
        <v>251</v>
      </c>
      <c r="W976" s="149" t="s">
        <v>252</v>
      </c>
      <c r="X976" s="149" t="s">
        <v>258</v>
      </c>
      <c r="Y976" s="149" t="s">
        <v>305</v>
      </c>
      <c r="Z976" s="149" t="s">
        <v>260</v>
      </c>
      <c r="AA976" s="149" t="s">
        <v>261</v>
      </c>
      <c r="AB976" s="149" t="s">
        <v>266</v>
      </c>
      <c r="AC976" s="149" t="s">
        <v>267</v>
      </c>
      <c r="AD976" s="149" t="s">
        <v>268</v>
      </c>
      <c r="AE976" s="150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306</v>
      </c>
      <c r="E977" s="11" t="s">
        <v>307</v>
      </c>
      <c r="F977" s="11" t="s">
        <v>307</v>
      </c>
      <c r="G977" s="11" t="s">
        <v>306</v>
      </c>
      <c r="H977" s="11" t="s">
        <v>115</v>
      </c>
      <c r="I977" s="11" t="s">
        <v>307</v>
      </c>
      <c r="J977" s="11" t="s">
        <v>306</v>
      </c>
      <c r="K977" s="11" t="s">
        <v>306</v>
      </c>
      <c r="L977" s="11" t="s">
        <v>307</v>
      </c>
      <c r="M977" s="11" t="s">
        <v>307</v>
      </c>
      <c r="N977" s="11" t="s">
        <v>307</v>
      </c>
      <c r="O977" s="11" t="s">
        <v>307</v>
      </c>
      <c r="P977" s="11" t="s">
        <v>307</v>
      </c>
      <c r="Q977" s="11" t="s">
        <v>307</v>
      </c>
      <c r="R977" s="11" t="s">
        <v>306</v>
      </c>
      <c r="S977" s="11" t="s">
        <v>306</v>
      </c>
      <c r="T977" s="11" t="s">
        <v>307</v>
      </c>
      <c r="U977" s="11" t="s">
        <v>307</v>
      </c>
      <c r="V977" s="11" t="s">
        <v>115</v>
      </c>
      <c r="W977" s="11" t="s">
        <v>306</v>
      </c>
      <c r="X977" s="11" t="s">
        <v>115</v>
      </c>
      <c r="Y977" s="11" t="s">
        <v>306</v>
      </c>
      <c r="Z977" s="11" t="s">
        <v>306</v>
      </c>
      <c r="AA977" s="11" t="s">
        <v>306</v>
      </c>
      <c r="AB977" s="11" t="s">
        <v>306</v>
      </c>
      <c r="AC977" s="11" t="s">
        <v>306</v>
      </c>
      <c r="AD977" s="11" t="s">
        <v>306</v>
      </c>
      <c r="AE977" s="150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150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7.56</v>
      </c>
      <c r="E979" s="22">
        <v>7.59</v>
      </c>
      <c r="F979" s="22">
        <v>8.14</v>
      </c>
      <c r="G979" s="145">
        <v>5.19</v>
      </c>
      <c r="H979" s="22">
        <v>7.7079061257279404</v>
      </c>
      <c r="I979" s="22">
        <v>8.07</v>
      </c>
      <c r="J979" s="145">
        <v>7.63</v>
      </c>
      <c r="K979" s="22">
        <v>8.14</v>
      </c>
      <c r="L979" s="22">
        <v>8.3800000000000008</v>
      </c>
      <c r="M979" s="22">
        <v>7.05</v>
      </c>
      <c r="N979" s="152">
        <v>8.42</v>
      </c>
      <c r="O979" s="22">
        <v>7.96</v>
      </c>
      <c r="P979" s="22">
        <v>7.7600000000000007</v>
      </c>
      <c r="Q979" s="22">
        <v>8.1199999999999992</v>
      </c>
      <c r="R979" s="22">
        <v>7.7000000000000011</v>
      </c>
      <c r="S979" s="22">
        <v>7.2</v>
      </c>
      <c r="T979" s="22">
        <v>8.06</v>
      </c>
      <c r="U979" s="22">
        <v>8.1300000000000008</v>
      </c>
      <c r="V979" s="22">
        <v>8.27</v>
      </c>
      <c r="W979" s="145">
        <v>9.5183999999999997</v>
      </c>
      <c r="X979" s="145" t="s">
        <v>337</v>
      </c>
      <c r="Y979" s="145">
        <v>6.6817407466916334</v>
      </c>
      <c r="Z979" s="22">
        <v>7.6499999999999995</v>
      </c>
      <c r="AA979" s="22">
        <v>7.5640000000000001</v>
      </c>
      <c r="AB979" s="22">
        <v>7.28</v>
      </c>
      <c r="AC979" s="22">
        <v>7.81</v>
      </c>
      <c r="AD979" s="22">
        <v>7.75</v>
      </c>
      <c r="AE979" s="150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7.68</v>
      </c>
      <c r="E980" s="11">
        <v>7.84</v>
      </c>
      <c r="F980" s="11">
        <v>7.6</v>
      </c>
      <c r="G980" s="146">
        <v>5.35</v>
      </c>
      <c r="H980" s="11">
        <v>7.8743237614755648</v>
      </c>
      <c r="I980" s="11">
        <v>7.7700000000000005</v>
      </c>
      <c r="J980" s="146">
        <v>8.2100000000000009</v>
      </c>
      <c r="K980" s="11">
        <v>8.16</v>
      </c>
      <c r="L980" s="11">
        <v>8.2899999999999991</v>
      </c>
      <c r="M980" s="11">
        <v>7.11</v>
      </c>
      <c r="N980" s="11">
        <v>7.96</v>
      </c>
      <c r="O980" s="11">
        <v>7.53</v>
      </c>
      <c r="P980" s="11">
        <v>7.2</v>
      </c>
      <c r="Q980" s="11">
        <v>7.94</v>
      </c>
      <c r="R980" s="11">
        <v>7.9</v>
      </c>
      <c r="S980" s="11">
        <v>7.4</v>
      </c>
      <c r="T980" s="11">
        <v>7.75</v>
      </c>
      <c r="U980" s="11">
        <v>7.9899999999999993</v>
      </c>
      <c r="V980" s="11">
        <v>8.32</v>
      </c>
      <c r="W980" s="146">
        <v>8.8602000000000007</v>
      </c>
      <c r="X980" s="146" t="s">
        <v>337</v>
      </c>
      <c r="Y980" s="146">
        <v>6.5442777472585494</v>
      </c>
      <c r="Z980" s="11">
        <v>7.1</v>
      </c>
      <c r="AA980" s="11">
        <v>7.032</v>
      </c>
      <c r="AB980" s="11">
        <v>7.97</v>
      </c>
      <c r="AC980" s="11">
        <v>8.01</v>
      </c>
      <c r="AD980" s="11">
        <v>7.85</v>
      </c>
      <c r="AE980" s="150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25</v>
      </c>
    </row>
    <row r="981" spans="1:65">
      <c r="A981" s="30"/>
      <c r="B981" s="19">
        <v>1</v>
      </c>
      <c r="C981" s="9">
        <v>3</v>
      </c>
      <c r="D981" s="11">
        <v>7.63</v>
      </c>
      <c r="E981" s="11">
        <v>7.6900000000000013</v>
      </c>
      <c r="F981" s="11">
        <v>7.8</v>
      </c>
      <c r="G981" s="146">
        <v>5.5</v>
      </c>
      <c r="H981" s="11">
        <v>7.7719980395377997</v>
      </c>
      <c r="I981" s="11">
        <v>8.2799999999999994</v>
      </c>
      <c r="J981" s="146">
        <v>8.99</v>
      </c>
      <c r="K981" s="11">
        <v>8.36</v>
      </c>
      <c r="L981" s="11">
        <v>8.3699999999999992</v>
      </c>
      <c r="M981" s="11">
        <v>7.26</v>
      </c>
      <c r="N981" s="11">
        <v>8.02</v>
      </c>
      <c r="O981" s="11">
        <v>7.7199999999999989</v>
      </c>
      <c r="P981" s="11">
        <v>7.6900000000000013</v>
      </c>
      <c r="Q981" s="11">
        <v>8.06</v>
      </c>
      <c r="R981" s="11">
        <v>7.6</v>
      </c>
      <c r="S981" s="11">
        <v>7.4</v>
      </c>
      <c r="T981" s="11">
        <v>8.0500000000000007</v>
      </c>
      <c r="U981" s="11">
        <v>7.7600000000000007</v>
      </c>
      <c r="V981" s="11">
        <v>8.27</v>
      </c>
      <c r="W981" s="146">
        <v>8.2688000000000006</v>
      </c>
      <c r="X981" s="146" t="s">
        <v>337</v>
      </c>
      <c r="Y981" s="146">
        <v>6.922315780509499</v>
      </c>
      <c r="Z981" s="11">
        <v>7.35</v>
      </c>
      <c r="AA981" s="11">
        <v>7.4260000000000002</v>
      </c>
      <c r="AB981" s="11">
        <v>7.54</v>
      </c>
      <c r="AC981" s="11">
        <v>7.91</v>
      </c>
      <c r="AD981" s="11">
        <v>7.9</v>
      </c>
      <c r="AE981" s="150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7.64</v>
      </c>
      <c r="E982" s="11">
        <v>7.96</v>
      </c>
      <c r="F982" s="11">
        <v>7.75</v>
      </c>
      <c r="G982" s="146">
        <v>5.47</v>
      </c>
      <c r="H982" s="11">
        <v>7.8229507303817734</v>
      </c>
      <c r="I982" s="11">
        <v>8.01</v>
      </c>
      <c r="J982" s="146">
        <v>9.08</v>
      </c>
      <c r="K982" s="11">
        <v>8.25</v>
      </c>
      <c r="L982" s="11">
        <v>8.44</v>
      </c>
      <c r="M982" s="11">
        <v>7.13</v>
      </c>
      <c r="N982" s="11">
        <v>8.09</v>
      </c>
      <c r="O982" s="11">
        <v>7.74</v>
      </c>
      <c r="P982" s="11">
        <v>7.43</v>
      </c>
      <c r="Q982" s="11">
        <v>8.06</v>
      </c>
      <c r="R982" s="11">
        <v>7.6</v>
      </c>
      <c r="S982" s="11">
        <v>7.3</v>
      </c>
      <c r="T982" s="11">
        <v>7.94</v>
      </c>
      <c r="U982" s="11">
        <v>7.96</v>
      </c>
      <c r="V982" s="11">
        <v>8.31</v>
      </c>
      <c r="W982" s="146">
        <v>7.4081999999999999</v>
      </c>
      <c r="X982" s="146" t="s">
        <v>337</v>
      </c>
      <c r="Y982" s="146">
        <v>6.2681509761653054</v>
      </c>
      <c r="Z982" s="11">
        <v>7.15</v>
      </c>
      <c r="AA982" s="11">
        <v>7.2359999999999998</v>
      </c>
      <c r="AB982" s="11">
        <v>7.85</v>
      </c>
      <c r="AC982" s="11">
        <v>7.97</v>
      </c>
      <c r="AD982" s="11">
        <v>7.8299999999999992</v>
      </c>
      <c r="AE982" s="150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7.7986201602926197</v>
      </c>
    </row>
    <row r="983" spans="1:65">
      <c r="A983" s="30"/>
      <c r="B983" s="19">
        <v>1</v>
      </c>
      <c r="C983" s="9">
        <v>5</v>
      </c>
      <c r="D983" s="11">
        <v>7.61</v>
      </c>
      <c r="E983" s="11">
        <v>7.4</v>
      </c>
      <c r="F983" s="11">
        <v>7.35</v>
      </c>
      <c r="G983" s="146">
        <v>5.59</v>
      </c>
      <c r="H983" s="11">
        <v>7.9739171862964344</v>
      </c>
      <c r="I983" s="11">
        <v>8.1</v>
      </c>
      <c r="J983" s="146">
        <v>9.0299999999999994</v>
      </c>
      <c r="K983" s="11">
        <v>8.34</v>
      </c>
      <c r="L983" s="151">
        <v>8.73</v>
      </c>
      <c r="M983" s="11">
        <v>7.13</v>
      </c>
      <c r="N983" s="11">
        <v>8.11</v>
      </c>
      <c r="O983" s="11">
        <v>7.879999999999999</v>
      </c>
      <c r="P983" s="11">
        <v>7.28</v>
      </c>
      <c r="Q983" s="11">
        <v>7.63</v>
      </c>
      <c r="R983" s="11">
        <v>7.9</v>
      </c>
      <c r="S983" s="11">
        <v>7.6</v>
      </c>
      <c r="T983" s="11">
        <v>7.7700000000000005</v>
      </c>
      <c r="U983" s="11">
        <v>7.79</v>
      </c>
      <c r="V983" s="11">
        <v>8.25</v>
      </c>
      <c r="W983" s="146">
        <v>8.9878</v>
      </c>
      <c r="X983" s="146" t="s">
        <v>337</v>
      </c>
      <c r="Y983" s="146">
        <v>6.195402515815851</v>
      </c>
      <c r="Z983" s="11">
        <v>7.25</v>
      </c>
      <c r="AA983" s="11">
        <v>8.343</v>
      </c>
      <c r="AB983" s="11">
        <v>7.59</v>
      </c>
      <c r="AC983" s="11">
        <v>8.0299999999999994</v>
      </c>
      <c r="AD983" s="11">
        <v>7.96</v>
      </c>
      <c r="AE983" s="150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64</v>
      </c>
    </row>
    <row r="984" spans="1:65">
      <c r="A984" s="30"/>
      <c r="B984" s="19">
        <v>1</v>
      </c>
      <c r="C984" s="9">
        <v>6</v>
      </c>
      <c r="D984" s="11">
        <v>7.6900000000000013</v>
      </c>
      <c r="E984" s="11">
        <v>7.6499999999999995</v>
      </c>
      <c r="F984" s="11">
        <v>7.39</v>
      </c>
      <c r="G984" s="146">
        <v>5.41</v>
      </c>
      <c r="H984" s="11">
        <v>8.0077653152062958</v>
      </c>
      <c r="I984" s="11">
        <v>7.74</v>
      </c>
      <c r="J984" s="146">
        <v>8.69</v>
      </c>
      <c r="K984" s="11">
        <v>8.35</v>
      </c>
      <c r="L984" s="11">
        <v>8.2899999999999991</v>
      </c>
      <c r="M984" s="11">
        <v>7.27</v>
      </c>
      <c r="N984" s="11">
        <v>8.14</v>
      </c>
      <c r="O984" s="11">
        <v>7.8899999999999988</v>
      </c>
      <c r="P984" s="11">
        <v>7.63</v>
      </c>
      <c r="Q984" s="11">
        <v>8.1199999999999992</v>
      </c>
      <c r="R984" s="11">
        <v>7.7000000000000011</v>
      </c>
      <c r="S984" s="11">
        <v>7.5</v>
      </c>
      <c r="T984" s="11">
        <v>7.9799999999999995</v>
      </c>
      <c r="U984" s="11">
        <v>7.9799999999999995</v>
      </c>
      <c r="V984" s="11">
        <v>8.24</v>
      </c>
      <c r="W984" s="146">
        <v>9.2838999999999992</v>
      </c>
      <c r="X984" s="146" t="s">
        <v>337</v>
      </c>
      <c r="Y984" s="146">
        <v>6.839728513631754</v>
      </c>
      <c r="Z984" s="11">
        <v>7.15</v>
      </c>
      <c r="AA984" s="11">
        <v>8.32</v>
      </c>
      <c r="AB984" s="11">
        <v>7.41</v>
      </c>
      <c r="AC984" s="11">
        <v>7.96</v>
      </c>
      <c r="AD984" s="11">
        <v>7.81</v>
      </c>
      <c r="AE984" s="150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275</v>
      </c>
      <c r="C985" s="12"/>
      <c r="D985" s="23">
        <v>7.6350000000000007</v>
      </c>
      <c r="E985" s="23">
        <v>7.6883333333333335</v>
      </c>
      <c r="F985" s="23">
        <v>7.6716666666666669</v>
      </c>
      <c r="G985" s="23">
        <v>5.418333333333333</v>
      </c>
      <c r="H985" s="23">
        <v>7.8598101931043018</v>
      </c>
      <c r="I985" s="23">
        <v>7.9950000000000001</v>
      </c>
      <c r="J985" s="23">
        <v>8.6049999999999986</v>
      </c>
      <c r="K985" s="23">
        <v>8.2666666666666675</v>
      </c>
      <c r="L985" s="23">
        <v>8.4166666666666661</v>
      </c>
      <c r="M985" s="23">
        <v>7.1583333333333341</v>
      </c>
      <c r="N985" s="23">
        <v>8.1233333333333331</v>
      </c>
      <c r="O985" s="23">
        <v>7.7866666666666662</v>
      </c>
      <c r="P985" s="23">
        <v>7.498333333333334</v>
      </c>
      <c r="Q985" s="23">
        <v>7.9883333333333333</v>
      </c>
      <c r="R985" s="23">
        <v>7.7333333333333343</v>
      </c>
      <c r="S985" s="23">
        <v>7.3999999999999995</v>
      </c>
      <c r="T985" s="23">
        <v>7.9249999999999998</v>
      </c>
      <c r="U985" s="23">
        <v>7.9349999999999996</v>
      </c>
      <c r="V985" s="23">
        <v>8.2766666666666673</v>
      </c>
      <c r="W985" s="23">
        <v>8.7212166666666651</v>
      </c>
      <c r="X985" s="23" t="s">
        <v>706</v>
      </c>
      <c r="Y985" s="23">
        <v>6.5752693800120987</v>
      </c>
      <c r="Z985" s="23">
        <v>7.2749999999999995</v>
      </c>
      <c r="AA985" s="23">
        <v>7.6535000000000002</v>
      </c>
      <c r="AB985" s="23">
        <v>7.6066666666666665</v>
      </c>
      <c r="AC985" s="23">
        <v>7.9483333333333333</v>
      </c>
      <c r="AD985" s="23">
        <v>7.8500000000000005</v>
      </c>
      <c r="AE985" s="150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276</v>
      </c>
      <c r="C986" s="29"/>
      <c r="D986" s="11">
        <v>7.6349999999999998</v>
      </c>
      <c r="E986" s="11">
        <v>7.67</v>
      </c>
      <c r="F986" s="11">
        <v>7.6749999999999998</v>
      </c>
      <c r="G986" s="11">
        <v>5.4399999999999995</v>
      </c>
      <c r="H986" s="11">
        <v>7.8486372459286695</v>
      </c>
      <c r="I986" s="11">
        <v>8.0399999999999991</v>
      </c>
      <c r="J986" s="11">
        <v>8.84</v>
      </c>
      <c r="K986" s="11">
        <v>8.2949999999999999</v>
      </c>
      <c r="L986" s="11">
        <v>8.375</v>
      </c>
      <c r="M986" s="11">
        <v>7.13</v>
      </c>
      <c r="N986" s="11">
        <v>8.1</v>
      </c>
      <c r="O986" s="11">
        <v>7.81</v>
      </c>
      <c r="P986" s="11">
        <v>7.5299999999999994</v>
      </c>
      <c r="Q986" s="11">
        <v>8.06</v>
      </c>
      <c r="R986" s="11">
        <v>7.7000000000000011</v>
      </c>
      <c r="S986" s="11">
        <v>7.4</v>
      </c>
      <c r="T986" s="11">
        <v>7.96</v>
      </c>
      <c r="U986" s="11">
        <v>7.97</v>
      </c>
      <c r="V986" s="11">
        <v>8.27</v>
      </c>
      <c r="W986" s="11">
        <v>8.9239999999999995</v>
      </c>
      <c r="X986" s="11" t="s">
        <v>706</v>
      </c>
      <c r="Y986" s="11">
        <v>6.613009246975091</v>
      </c>
      <c r="Z986" s="11">
        <v>7.2</v>
      </c>
      <c r="AA986" s="11">
        <v>7.4950000000000001</v>
      </c>
      <c r="AB986" s="11">
        <v>7.5649999999999995</v>
      </c>
      <c r="AC986" s="11">
        <v>7.9649999999999999</v>
      </c>
      <c r="AD986" s="11">
        <v>7.84</v>
      </c>
      <c r="AE986" s="150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277</v>
      </c>
      <c r="C987" s="29"/>
      <c r="D987" s="24">
        <v>4.7644516998286708E-2</v>
      </c>
      <c r="E987" s="24">
        <v>0.19549083524980557</v>
      </c>
      <c r="F987" s="24">
        <v>0.29321778027034251</v>
      </c>
      <c r="G987" s="24">
        <v>0.13833534135088771</v>
      </c>
      <c r="H987" s="24">
        <v>0.11598810948549444</v>
      </c>
      <c r="I987" s="24">
        <v>0.20676073128135297</v>
      </c>
      <c r="J987" s="24">
        <v>0.57764175749334445</v>
      </c>
      <c r="K987" s="24">
        <v>9.8725207858310404E-2</v>
      </c>
      <c r="L987" s="24">
        <v>0.16391054470859037</v>
      </c>
      <c r="M987" s="24">
        <v>8.7730648388500143E-2</v>
      </c>
      <c r="N987" s="24">
        <v>0.15933193862708969</v>
      </c>
      <c r="O987" s="24">
        <v>0.15616230872610259</v>
      </c>
      <c r="P987" s="24">
        <v>0.2297317276012758</v>
      </c>
      <c r="Q987" s="24">
        <v>0.18744777050332345</v>
      </c>
      <c r="R987" s="24">
        <v>0.13662601021279486</v>
      </c>
      <c r="S987" s="24">
        <v>0.14142135623730939</v>
      </c>
      <c r="T987" s="24">
        <v>0.13546217184144077</v>
      </c>
      <c r="U987" s="24">
        <v>0.13809417076763228</v>
      </c>
      <c r="V987" s="24">
        <v>3.2041639575194611E-2</v>
      </c>
      <c r="W987" s="24">
        <v>0.77086839970689314</v>
      </c>
      <c r="X987" s="24" t="s">
        <v>706</v>
      </c>
      <c r="Y987" s="24">
        <v>0.29708484282174075</v>
      </c>
      <c r="Z987" s="24">
        <v>0.20432816741702525</v>
      </c>
      <c r="AA987" s="24">
        <v>0.55497162089606</v>
      </c>
      <c r="AB987" s="24">
        <v>0.26127890589687214</v>
      </c>
      <c r="AC987" s="24">
        <v>7.9603182515943782E-2</v>
      </c>
      <c r="AD987" s="24">
        <v>7.2938330115241992E-2</v>
      </c>
      <c r="AE987" s="203"/>
      <c r="AF987" s="204"/>
      <c r="AG987" s="204"/>
      <c r="AH987" s="204"/>
      <c r="AI987" s="204"/>
      <c r="AJ987" s="204"/>
      <c r="AK987" s="204"/>
      <c r="AL987" s="204"/>
      <c r="AM987" s="204"/>
      <c r="AN987" s="204"/>
      <c r="AO987" s="204"/>
      <c r="AP987" s="204"/>
      <c r="AQ987" s="204"/>
      <c r="AR987" s="204"/>
      <c r="AS987" s="204"/>
      <c r="AT987" s="204"/>
      <c r="AU987" s="204"/>
      <c r="AV987" s="204"/>
      <c r="AW987" s="204"/>
      <c r="AX987" s="204"/>
      <c r="AY987" s="204"/>
      <c r="AZ987" s="204"/>
      <c r="BA987" s="204"/>
      <c r="BB987" s="204"/>
      <c r="BC987" s="204"/>
      <c r="BD987" s="204"/>
      <c r="BE987" s="204"/>
      <c r="BF987" s="204"/>
      <c r="BG987" s="204"/>
      <c r="BH987" s="204"/>
      <c r="BI987" s="204"/>
      <c r="BJ987" s="204"/>
      <c r="BK987" s="204"/>
      <c r="BL987" s="204"/>
      <c r="BM987" s="56"/>
    </row>
    <row r="988" spans="1:65">
      <c r="A988" s="30"/>
      <c r="B988" s="3" t="s">
        <v>86</v>
      </c>
      <c r="C988" s="29"/>
      <c r="D988" s="13">
        <v>6.2402772754795947E-3</v>
      </c>
      <c r="E988" s="13">
        <v>2.5426945837824264E-2</v>
      </c>
      <c r="F988" s="13">
        <v>3.8220870771715293E-2</v>
      </c>
      <c r="G988" s="13">
        <v>2.5530976564297949E-2</v>
      </c>
      <c r="H988" s="13">
        <v>1.4757113293557018E-2</v>
      </c>
      <c r="I988" s="13">
        <v>2.5861254694353093E-2</v>
      </c>
      <c r="J988" s="13">
        <v>6.7128617953904068E-2</v>
      </c>
      <c r="K988" s="13">
        <v>1.1942565466731097E-2</v>
      </c>
      <c r="L988" s="13">
        <v>1.9474520163396878E-2</v>
      </c>
      <c r="M988" s="13">
        <v>1.2255736678253802E-2</v>
      </c>
      <c r="N988" s="13">
        <v>1.9614108160905586E-2</v>
      </c>
      <c r="O988" s="13">
        <v>2.0055091017907013E-2</v>
      </c>
      <c r="P988" s="13">
        <v>3.0637705392479543E-2</v>
      </c>
      <c r="Q988" s="13">
        <v>2.3465191383683304E-2</v>
      </c>
      <c r="R988" s="13">
        <v>1.7667156493033815E-2</v>
      </c>
      <c r="S988" s="13">
        <v>1.9110994086122893E-2</v>
      </c>
      <c r="T988" s="13">
        <v>1.7093018528888424E-2</v>
      </c>
      <c r="U988" s="13">
        <v>1.7403172119424357E-2</v>
      </c>
      <c r="V988" s="13">
        <v>3.8713217368338232E-3</v>
      </c>
      <c r="W988" s="13">
        <v>8.839000671239218E-2</v>
      </c>
      <c r="X988" s="13" t="s">
        <v>706</v>
      </c>
      <c r="Y988" s="13">
        <v>4.5182155384361468E-2</v>
      </c>
      <c r="Z988" s="13">
        <v>2.8086346036704506E-2</v>
      </c>
      <c r="AA988" s="13">
        <v>7.2512134434710912E-2</v>
      </c>
      <c r="AB988" s="13">
        <v>3.4348672992577406E-2</v>
      </c>
      <c r="AC988" s="13">
        <v>1.0015078529999218E-2</v>
      </c>
      <c r="AD988" s="13">
        <v>9.2915070210499353E-3</v>
      </c>
      <c r="AE988" s="150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278</v>
      </c>
      <c r="C989" s="29"/>
      <c r="D989" s="13">
        <v>-2.0980655158165828E-2</v>
      </c>
      <c r="E989" s="13">
        <v>-1.4141838516616212E-2</v>
      </c>
      <c r="F989" s="13">
        <v>-1.627896871710055E-2</v>
      </c>
      <c r="G989" s="13">
        <v>-0.30521897182257096</v>
      </c>
      <c r="H989" s="13">
        <v>7.8462640254279847E-3</v>
      </c>
      <c r="I989" s="13">
        <v>2.5181357172293861E-2</v>
      </c>
      <c r="J989" s="13">
        <v>0.1034003225100173</v>
      </c>
      <c r="K989" s="13">
        <v>6.0016579440187234E-2</v>
      </c>
      <c r="L989" s="13">
        <v>7.9250751244545281E-2</v>
      </c>
      <c r="M989" s="13">
        <v>-8.2102578892015221E-2</v>
      </c>
      <c r="N989" s="13">
        <v>4.1637259716022612E-2</v>
      </c>
      <c r="O989" s="13">
        <v>-1.5327703337593146E-3</v>
      </c>
      <c r="P989" s="13">
        <v>-3.8505122802136582E-2</v>
      </c>
      <c r="Q989" s="13">
        <v>2.4326505092100215E-2</v>
      </c>
      <c r="R989" s="13">
        <v>-8.3715869753087091E-3</v>
      </c>
      <c r="S989" s="13">
        <v>-5.1114190984993813E-2</v>
      </c>
      <c r="T989" s="13">
        <v>1.6205410330260017E-2</v>
      </c>
      <c r="U989" s="13">
        <v>1.7487688450550598E-2</v>
      </c>
      <c r="V989" s="13">
        <v>6.1298857560477815E-2</v>
      </c>
      <c r="W989" s="13">
        <v>0.11830253139799374</v>
      </c>
      <c r="X989" s="13" t="s">
        <v>706</v>
      </c>
      <c r="Y989" s="13">
        <v>-0.1568675938994083</v>
      </c>
      <c r="Z989" s="13">
        <v>-6.714266748862574E-2</v>
      </c>
      <c r="AA989" s="13">
        <v>-1.8608440635628387E-2</v>
      </c>
      <c r="AB989" s="13">
        <v>-2.4613776498989104E-2</v>
      </c>
      <c r="AC989" s="13">
        <v>1.9197392610937891E-2</v>
      </c>
      <c r="AD989" s="13">
        <v>6.5883244280811049E-3</v>
      </c>
      <c r="AE989" s="150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279</v>
      </c>
      <c r="C990" s="47"/>
      <c r="D990" s="45">
        <v>0.6</v>
      </c>
      <c r="E990" s="45">
        <v>0.45</v>
      </c>
      <c r="F990" s="45">
        <v>0.49</v>
      </c>
      <c r="G990" s="45">
        <v>6.74</v>
      </c>
      <c r="H990" s="45">
        <v>0.03</v>
      </c>
      <c r="I990" s="45">
        <v>0.4</v>
      </c>
      <c r="J990" s="45">
        <v>2.09</v>
      </c>
      <c r="K990" s="45">
        <v>1.1499999999999999</v>
      </c>
      <c r="L990" s="45">
        <v>1.57</v>
      </c>
      <c r="M990" s="45">
        <v>1.92</v>
      </c>
      <c r="N990" s="45">
        <v>0.76</v>
      </c>
      <c r="O990" s="45">
        <v>0.18</v>
      </c>
      <c r="P990" s="45">
        <v>0.97</v>
      </c>
      <c r="Q990" s="45">
        <v>0.38</v>
      </c>
      <c r="R990" s="45">
        <v>0.32</v>
      </c>
      <c r="S990" s="45">
        <v>1.25</v>
      </c>
      <c r="T990" s="45">
        <v>0.21</v>
      </c>
      <c r="U990" s="45">
        <v>0.24</v>
      </c>
      <c r="V990" s="45">
        <v>1.18</v>
      </c>
      <c r="W990" s="45">
        <v>2.41</v>
      </c>
      <c r="X990" s="45">
        <v>3.19</v>
      </c>
      <c r="Y990" s="45">
        <v>3.53</v>
      </c>
      <c r="Z990" s="45">
        <v>1.59</v>
      </c>
      <c r="AA990" s="45">
        <v>0.54</v>
      </c>
      <c r="AB990" s="45">
        <v>0.67</v>
      </c>
      <c r="AC990" s="45">
        <v>0.27</v>
      </c>
      <c r="AD990" s="45">
        <v>0</v>
      </c>
      <c r="AE990" s="150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BM991" s="55"/>
    </row>
    <row r="992" spans="1:65" ht="15">
      <c r="B992" s="8" t="s">
        <v>575</v>
      </c>
      <c r="BM992" s="28" t="s">
        <v>66</v>
      </c>
    </row>
    <row r="993" spans="1:65" ht="15">
      <c r="A993" s="25" t="s">
        <v>64</v>
      </c>
      <c r="B993" s="18" t="s">
        <v>111</v>
      </c>
      <c r="C993" s="15" t="s">
        <v>112</v>
      </c>
      <c r="D993" s="16" t="s">
        <v>228</v>
      </c>
      <c r="E993" s="17" t="s">
        <v>228</v>
      </c>
      <c r="F993" s="17" t="s">
        <v>228</v>
      </c>
      <c r="G993" s="17" t="s">
        <v>228</v>
      </c>
      <c r="H993" s="17" t="s">
        <v>228</v>
      </c>
      <c r="I993" s="17" t="s">
        <v>228</v>
      </c>
      <c r="J993" s="17" t="s">
        <v>228</v>
      </c>
      <c r="K993" s="17" t="s">
        <v>228</v>
      </c>
      <c r="L993" s="15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</v>
      </c>
    </row>
    <row r="994" spans="1:65">
      <c r="A994" s="30"/>
      <c r="B994" s="19" t="s">
        <v>229</v>
      </c>
      <c r="C994" s="9" t="s">
        <v>229</v>
      </c>
      <c r="D994" s="148" t="s">
        <v>234</v>
      </c>
      <c r="E994" s="149" t="s">
        <v>236</v>
      </c>
      <c r="F994" s="149" t="s">
        <v>238</v>
      </c>
      <c r="G994" s="149" t="s">
        <v>245</v>
      </c>
      <c r="H994" s="149" t="s">
        <v>246</v>
      </c>
      <c r="I994" s="149" t="s">
        <v>252</v>
      </c>
      <c r="J994" s="149" t="s">
        <v>260</v>
      </c>
      <c r="K994" s="149" t="s">
        <v>268</v>
      </c>
      <c r="L994" s="15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 t="s">
        <v>3</v>
      </c>
    </row>
    <row r="995" spans="1:65">
      <c r="A995" s="30"/>
      <c r="B995" s="19"/>
      <c r="C995" s="9"/>
      <c r="D995" s="10" t="s">
        <v>306</v>
      </c>
      <c r="E995" s="11" t="s">
        <v>307</v>
      </c>
      <c r="F995" s="11" t="s">
        <v>306</v>
      </c>
      <c r="G995" s="11" t="s">
        <v>307</v>
      </c>
      <c r="H995" s="11" t="s">
        <v>306</v>
      </c>
      <c r="I995" s="11" t="s">
        <v>306</v>
      </c>
      <c r="J995" s="11" t="s">
        <v>306</v>
      </c>
      <c r="K995" s="11" t="s">
        <v>306</v>
      </c>
      <c r="L995" s="15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2</v>
      </c>
    </row>
    <row r="996" spans="1:65">
      <c r="A996" s="30"/>
      <c r="B996" s="19"/>
      <c r="C996" s="9"/>
      <c r="D996" s="26"/>
      <c r="E996" s="26"/>
      <c r="F996" s="26"/>
      <c r="G996" s="26"/>
      <c r="H996" s="26"/>
      <c r="I996" s="26"/>
      <c r="J996" s="26"/>
      <c r="K996" s="26"/>
      <c r="L996" s="150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3</v>
      </c>
    </row>
    <row r="997" spans="1:65">
      <c r="A997" s="30"/>
      <c r="B997" s="18">
        <v>1</v>
      </c>
      <c r="C997" s="14">
        <v>1</v>
      </c>
      <c r="D997" s="22">
        <v>0.1</v>
      </c>
      <c r="E997" s="145">
        <v>0.2</v>
      </c>
      <c r="F997" s="145">
        <v>0.09</v>
      </c>
      <c r="G997" s="22">
        <v>0.1</v>
      </c>
      <c r="H997" s="22">
        <v>0.11</v>
      </c>
      <c r="I997" s="22">
        <v>0.1159</v>
      </c>
      <c r="J997" s="152">
        <v>0.12230000000000001</v>
      </c>
      <c r="K997" s="22">
        <v>0.11</v>
      </c>
      <c r="L997" s="150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</v>
      </c>
    </row>
    <row r="998" spans="1:65">
      <c r="A998" s="30"/>
      <c r="B998" s="19">
        <v>1</v>
      </c>
      <c r="C998" s="9">
        <v>2</v>
      </c>
      <c r="D998" s="151">
        <v>0.13</v>
      </c>
      <c r="E998" s="146">
        <v>0.2</v>
      </c>
      <c r="F998" s="146">
        <v>0.09</v>
      </c>
      <c r="G998" s="11">
        <v>0.1</v>
      </c>
      <c r="H998" s="11">
        <v>0.11</v>
      </c>
      <c r="I998" s="11">
        <v>0.10589999999999999</v>
      </c>
      <c r="J998" s="11">
        <v>0.113</v>
      </c>
      <c r="K998" s="11">
        <v>0.11</v>
      </c>
      <c r="L998" s="150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7</v>
      </c>
    </row>
    <row r="999" spans="1:65">
      <c r="A999" s="30"/>
      <c r="B999" s="19">
        <v>1</v>
      </c>
      <c r="C999" s="9">
        <v>3</v>
      </c>
      <c r="D999" s="11">
        <v>0.1</v>
      </c>
      <c r="E999" s="146">
        <v>0.2</v>
      </c>
      <c r="F999" s="146">
        <v>0.09</v>
      </c>
      <c r="G999" s="11">
        <v>0.1</v>
      </c>
      <c r="H999" s="11">
        <v>0.11</v>
      </c>
      <c r="I999" s="11">
        <v>0.1</v>
      </c>
      <c r="J999" s="11">
        <v>0.10375000000000001</v>
      </c>
      <c r="K999" s="11">
        <v>0.1</v>
      </c>
      <c r="L999" s="150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16</v>
      </c>
    </row>
    <row r="1000" spans="1:65">
      <c r="A1000" s="30"/>
      <c r="B1000" s="19">
        <v>1</v>
      </c>
      <c r="C1000" s="9">
        <v>4</v>
      </c>
      <c r="D1000" s="11">
        <v>0.11</v>
      </c>
      <c r="E1000" s="146">
        <v>0.2</v>
      </c>
      <c r="F1000" s="146">
        <v>0.1</v>
      </c>
      <c r="G1000" s="11">
        <v>0.1</v>
      </c>
      <c r="H1000" s="11">
        <v>0.11</v>
      </c>
      <c r="I1000" s="11">
        <v>8.7400000000000005E-2</v>
      </c>
      <c r="J1000" s="11">
        <v>0.10625000000000001</v>
      </c>
      <c r="K1000" s="11">
        <v>0.11</v>
      </c>
      <c r="L1000" s="150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0.10484833333333336</v>
      </c>
    </row>
    <row r="1001" spans="1:65">
      <c r="A1001" s="30"/>
      <c r="B1001" s="19">
        <v>1</v>
      </c>
      <c r="C1001" s="9">
        <v>5</v>
      </c>
      <c r="D1001" s="11">
        <v>0.11</v>
      </c>
      <c r="E1001" s="146">
        <v>0.2</v>
      </c>
      <c r="F1001" s="146">
        <v>0.1</v>
      </c>
      <c r="G1001" s="11">
        <v>0.1</v>
      </c>
      <c r="H1001" s="11">
        <v>0.1</v>
      </c>
      <c r="I1001" s="11">
        <v>0.1046</v>
      </c>
      <c r="J1001" s="11">
        <v>0.10775</v>
      </c>
      <c r="K1001" s="151">
        <v>0.17</v>
      </c>
      <c r="L1001" s="150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65</v>
      </c>
    </row>
    <row r="1002" spans="1:65">
      <c r="A1002" s="30"/>
      <c r="B1002" s="19">
        <v>1</v>
      </c>
      <c r="C1002" s="9">
        <v>6</v>
      </c>
      <c r="D1002" s="11">
        <v>0.1</v>
      </c>
      <c r="E1002" s="146">
        <v>0.2</v>
      </c>
      <c r="F1002" s="146">
        <v>0.09</v>
      </c>
      <c r="G1002" s="11">
        <v>0.1</v>
      </c>
      <c r="H1002" s="11">
        <v>0.11</v>
      </c>
      <c r="I1002" s="11">
        <v>9.1999999999999998E-2</v>
      </c>
      <c r="J1002" s="11">
        <v>0.1082</v>
      </c>
      <c r="K1002" s="11">
        <v>0.11</v>
      </c>
      <c r="L1002" s="150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20" t="s">
        <v>275</v>
      </c>
      <c r="C1003" s="12"/>
      <c r="D1003" s="23">
        <v>0.10833333333333334</v>
      </c>
      <c r="E1003" s="23">
        <v>0.19999999999999998</v>
      </c>
      <c r="F1003" s="23">
        <v>9.3333333333333324E-2</v>
      </c>
      <c r="G1003" s="23">
        <v>9.9999999999999992E-2</v>
      </c>
      <c r="H1003" s="23">
        <v>0.10833333333333334</v>
      </c>
      <c r="I1003" s="23">
        <v>0.10096666666666666</v>
      </c>
      <c r="J1003" s="23">
        <v>0.11020833333333334</v>
      </c>
      <c r="K1003" s="23">
        <v>0.11833333333333333</v>
      </c>
      <c r="L1003" s="150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276</v>
      </c>
      <c r="C1004" s="29"/>
      <c r="D1004" s="11">
        <v>0.10500000000000001</v>
      </c>
      <c r="E1004" s="11">
        <v>0.2</v>
      </c>
      <c r="F1004" s="11">
        <v>0.09</v>
      </c>
      <c r="G1004" s="11">
        <v>0.1</v>
      </c>
      <c r="H1004" s="11">
        <v>0.11</v>
      </c>
      <c r="I1004" s="11">
        <v>0.1023</v>
      </c>
      <c r="J1004" s="11">
        <v>0.107975</v>
      </c>
      <c r="K1004" s="11">
        <v>0.11</v>
      </c>
      <c r="L1004" s="150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277</v>
      </c>
      <c r="C1005" s="29"/>
      <c r="D1005" s="24">
        <v>1.1690451944500121E-2</v>
      </c>
      <c r="E1005" s="24">
        <v>3.0404709722440586E-17</v>
      </c>
      <c r="F1005" s="24">
        <v>5.1639777949432277E-3</v>
      </c>
      <c r="G1005" s="24">
        <v>1.5202354861220293E-17</v>
      </c>
      <c r="H1005" s="24">
        <v>4.082482904638628E-3</v>
      </c>
      <c r="I1005" s="24">
        <v>1.0256055122056757E-2</v>
      </c>
      <c r="J1005" s="24">
        <v>6.6551796870307454E-3</v>
      </c>
      <c r="K1005" s="24">
        <v>2.5625508125043422E-2</v>
      </c>
      <c r="L1005" s="203"/>
      <c r="M1005" s="204"/>
      <c r="N1005" s="204"/>
      <c r="O1005" s="204"/>
      <c r="P1005" s="204"/>
      <c r="Q1005" s="204"/>
      <c r="R1005" s="204"/>
      <c r="S1005" s="204"/>
      <c r="T1005" s="204"/>
      <c r="U1005" s="204"/>
      <c r="V1005" s="204"/>
      <c r="W1005" s="204"/>
      <c r="X1005" s="204"/>
      <c r="Y1005" s="204"/>
      <c r="Z1005" s="204"/>
      <c r="AA1005" s="204"/>
      <c r="AB1005" s="204"/>
      <c r="AC1005" s="204"/>
      <c r="AD1005" s="204"/>
      <c r="AE1005" s="204"/>
      <c r="AF1005" s="204"/>
      <c r="AG1005" s="204"/>
      <c r="AH1005" s="204"/>
      <c r="AI1005" s="204"/>
      <c r="AJ1005" s="204"/>
      <c r="AK1005" s="204"/>
      <c r="AL1005" s="204"/>
      <c r="AM1005" s="204"/>
      <c r="AN1005" s="204"/>
      <c r="AO1005" s="204"/>
      <c r="AP1005" s="204"/>
      <c r="AQ1005" s="204"/>
      <c r="AR1005" s="204"/>
      <c r="AS1005" s="204"/>
      <c r="AT1005" s="204"/>
      <c r="AU1005" s="204"/>
      <c r="AV1005" s="204"/>
      <c r="AW1005" s="204"/>
      <c r="AX1005" s="204"/>
      <c r="AY1005" s="204"/>
      <c r="AZ1005" s="204"/>
      <c r="BA1005" s="204"/>
      <c r="BB1005" s="204"/>
      <c r="BC1005" s="204"/>
      <c r="BD1005" s="204"/>
      <c r="BE1005" s="204"/>
      <c r="BF1005" s="204"/>
      <c r="BG1005" s="204"/>
      <c r="BH1005" s="204"/>
      <c r="BI1005" s="204"/>
      <c r="BJ1005" s="204"/>
      <c r="BK1005" s="204"/>
      <c r="BL1005" s="204"/>
      <c r="BM1005" s="56"/>
    </row>
    <row r="1006" spans="1:65">
      <c r="A1006" s="30"/>
      <c r="B1006" s="3" t="s">
        <v>86</v>
      </c>
      <c r="C1006" s="29"/>
      <c r="D1006" s="13">
        <v>0.10791186410307804</v>
      </c>
      <c r="E1006" s="13">
        <v>1.5202354861220294E-16</v>
      </c>
      <c r="F1006" s="13">
        <v>5.5328333517248876E-2</v>
      </c>
      <c r="G1006" s="13">
        <v>1.5202354861220294E-16</v>
      </c>
      <c r="H1006" s="13">
        <v>3.768445758127964E-2</v>
      </c>
      <c r="I1006" s="13">
        <v>0.10157862451690416</v>
      </c>
      <c r="J1006" s="13">
        <v>6.0387263700846079E-2</v>
      </c>
      <c r="K1006" s="13">
        <v>0.21655358978909933</v>
      </c>
      <c r="L1006" s="150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278</v>
      </c>
      <c r="C1007" s="29"/>
      <c r="D1007" s="13">
        <v>3.3238487338854261E-2</v>
      </c>
      <c r="E1007" s="13">
        <v>0.90751720739480768</v>
      </c>
      <c r="F1007" s="13">
        <v>-0.10982530321575645</v>
      </c>
      <c r="G1007" s="13">
        <v>-4.6241396302596161E-2</v>
      </c>
      <c r="H1007" s="13">
        <v>3.3238487338854261E-2</v>
      </c>
      <c r="I1007" s="13">
        <v>-3.7021729800187919E-2</v>
      </c>
      <c r="J1007" s="13">
        <v>5.1121461158180725E-2</v>
      </c>
      <c r="K1007" s="13">
        <v>0.12861434770859459</v>
      </c>
      <c r="L1007" s="150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46" t="s">
        <v>279</v>
      </c>
      <c r="C1008" s="47"/>
      <c r="D1008" s="45">
        <v>0</v>
      </c>
      <c r="E1008" s="45">
        <v>7.87</v>
      </c>
      <c r="F1008" s="45">
        <v>1.29</v>
      </c>
      <c r="G1008" s="45">
        <v>0.72</v>
      </c>
      <c r="H1008" s="45">
        <v>0</v>
      </c>
      <c r="I1008" s="45">
        <v>0.63</v>
      </c>
      <c r="J1008" s="45">
        <v>0.16</v>
      </c>
      <c r="K1008" s="45">
        <v>0.86</v>
      </c>
      <c r="L1008" s="150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B1009" s="31"/>
      <c r="C1009" s="20"/>
      <c r="D1009" s="20"/>
      <c r="E1009" s="20"/>
      <c r="F1009" s="20"/>
      <c r="G1009" s="20"/>
      <c r="H1009" s="20"/>
      <c r="I1009" s="20"/>
      <c r="J1009" s="20"/>
      <c r="K1009" s="20"/>
      <c r="BM1009" s="55"/>
    </row>
    <row r="1010" spans="1:65" ht="15">
      <c r="B1010" s="8" t="s">
        <v>576</v>
      </c>
      <c r="BM1010" s="28" t="s">
        <v>66</v>
      </c>
    </row>
    <row r="1011" spans="1:65" ht="15">
      <c r="A1011" s="25" t="s">
        <v>32</v>
      </c>
      <c r="B1011" s="18" t="s">
        <v>111</v>
      </c>
      <c r="C1011" s="15" t="s">
        <v>112</v>
      </c>
      <c r="D1011" s="16" t="s">
        <v>228</v>
      </c>
      <c r="E1011" s="17" t="s">
        <v>228</v>
      </c>
      <c r="F1011" s="17" t="s">
        <v>228</v>
      </c>
      <c r="G1011" s="17" t="s">
        <v>228</v>
      </c>
      <c r="H1011" s="17" t="s">
        <v>228</v>
      </c>
      <c r="I1011" s="17" t="s">
        <v>228</v>
      </c>
      <c r="J1011" s="17" t="s">
        <v>228</v>
      </c>
      <c r="K1011" s="17" t="s">
        <v>228</v>
      </c>
      <c r="L1011" s="17" t="s">
        <v>228</v>
      </c>
      <c r="M1011" s="17" t="s">
        <v>228</v>
      </c>
      <c r="N1011" s="17" t="s">
        <v>228</v>
      </c>
      <c r="O1011" s="17" t="s">
        <v>228</v>
      </c>
      <c r="P1011" s="17" t="s">
        <v>228</v>
      </c>
      <c r="Q1011" s="17" t="s">
        <v>228</v>
      </c>
      <c r="R1011" s="17" t="s">
        <v>228</v>
      </c>
      <c r="S1011" s="17" t="s">
        <v>228</v>
      </c>
      <c r="T1011" s="17" t="s">
        <v>228</v>
      </c>
      <c r="U1011" s="17" t="s">
        <v>228</v>
      </c>
      <c r="V1011" s="17" t="s">
        <v>228</v>
      </c>
      <c r="W1011" s="17" t="s">
        <v>228</v>
      </c>
      <c r="X1011" s="17" t="s">
        <v>228</v>
      </c>
      <c r="Y1011" s="17" t="s">
        <v>228</v>
      </c>
      <c r="Z1011" s="17" t="s">
        <v>228</v>
      </c>
      <c r="AA1011" s="17" t="s">
        <v>228</v>
      </c>
      <c r="AB1011" s="17" t="s">
        <v>228</v>
      </c>
      <c r="AC1011" s="17" t="s">
        <v>228</v>
      </c>
      <c r="AD1011" s="17" t="s">
        <v>228</v>
      </c>
      <c r="AE1011" s="17" t="s">
        <v>228</v>
      </c>
      <c r="AF1011" s="150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 t="s">
        <v>229</v>
      </c>
      <c r="C1012" s="9" t="s">
        <v>229</v>
      </c>
      <c r="D1012" s="148" t="s">
        <v>231</v>
      </c>
      <c r="E1012" s="149" t="s">
        <v>232</v>
      </c>
      <c r="F1012" s="149" t="s">
        <v>233</v>
      </c>
      <c r="G1012" s="149" t="s">
        <v>234</v>
      </c>
      <c r="H1012" s="149" t="s">
        <v>235</v>
      </c>
      <c r="I1012" s="149" t="s">
        <v>236</v>
      </c>
      <c r="J1012" s="149" t="s">
        <v>237</v>
      </c>
      <c r="K1012" s="149" t="s">
        <v>238</v>
      </c>
      <c r="L1012" s="149" t="s">
        <v>239</v>
      </c>
      <c r="M1012" s="149" t="s">
        <v>240</v>
      </c>
      <c r="N1012" s="149" t="s">
        <v>241</v>
      </c>
      <c r="O1012" s="149" t="s">
        <v>242</v>
      </c>
      <c r="P1012" s="149" t="s">
        <v>243</v>
      </c>
      <c r="Q1012" s="149" t="s">
        <v>245</v>
      </c>
      <c r="R1012" s="149" t="s">
        <v>246</v>
      </c>
      <c r="S1012" s="149" t="s">
        <v>248</v>
      </c>
      <c r="T1012" s="149" t="s">
        <v>249</v>
      </c>
      <c r="U1012" s="149" t="s">
        <v>304</v>
      </c>
      <c r="V1012" s="149" t="s">
        <v>251</v>
      </c>
      <c r="W1012" s="149" t="s">
        <v>252</v>
      </c>
      <c r="X1012" s="149" t="s">
        <v>256</v>
      </c>
      <c r="Y1012" s="149" t="s">
        <v>257</v>
      </c>
      <c r="Z1012" s="149" t="s">
        <v>305</v>
      </c>
      <c r="AA1012" s="149" t="s">
        <v>260</v>
      </c>
      <c r="AB1012" s="149" t="s">
        <v>261</v>
      </c>
      <c r="AC1012" s="149" t="s">
        <v>266</v>
      </c>
      <c r="AD1012" s="149" t="s">
        <v>267</v>
      </c>
      <c r="AE1012" s="149" t="s">
        <v>268</v>
      </c>
      <c r="AF1012" s="150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 t="s">
        <v>3</v>
      </c>
    </row>
    <row r="1013" spans="1:65">
      <c r="A1013" s="30"/>
      <c r="B1013" s="19"/>
      <c r="C1013" s="9"/>
      <c r="D1013" s="10" t="s">
        <v>306</v>
      </c>
      <c r="E1013" s="11" t="s">
        <v>307</v>
      </c>
      <c r="F1013" s="11" t="s">
        <v>307</v>
      </c>
      <c r="G1013" s="11" t="s">
        <v>306</v>
      </c>
      <c r="H1013" s="11" t="s">
        <v>115</v>
      </c>
      <c r="I1013" s="11" t="s">
        <v>307</v>
      </c>
      <c r="J1013" s="11" t="s">
        <v>306</v>
      </c>
      <c r="K1013" s="11" t="s">
        <v>306</v>
      </c>
      <c r="L1013" s="11" t="s">
        <v>307</v>
      </c>
      <c r="M1013" s="11" t="s">
        <v>307</v>
      </c>
      <c r="N1013" s="11" t="s">
        <v>307</v>
      </c>
      <c r="O1013" s="11" t="s">
        <v>307</v>
      </c>
      <c r="P1013" s="11" t="s">
        <v>307</v>
      </c>
      <c r="Q1013" s="11" t="s">
        <v>307</v>
      </c>
      <c r="R1013" s="11" t="s">
        <v>306</v>
      </c>
      <c r="S1013" s="11" t="s">
        <v>306</v>
      </c>
      <c r="T1013" s="11" t="s">
        <v>307</v>
      </c>
      <c r="U1013" s="11" t="s">
        <v>307</v>
      </c>
      <c r="V1013" s="11" t="s">
        <v>115</v>
      </c>
      <c r="W1013" s="11" t="s">
        <v>306</v>
      </c>
      <c r="X1013" s="11" t="s">
        <v>306</v>
      </c>
      <c r="Y1013" s="11" t="s">
        <v>306</v>
      </c>
      <c r="Z1013" s="11" t="s">
        <v>306</v>
      </c>
      <c r="AA1013" s="11" t="s">
        <v>306</v>
      </c>
      <c r="AB1013" s="11" t="s">
        <v>306</v>
      </c>
      <c r="AC1013" s="11" t="s">
        <v>306</v>
      </c>
      <c r="AD1013" s="11" t="s">
        <v>306</v>
      </c>
      <c r="AE1013" s="11" t="s">
        <v>306</v>
      </c>
      <c r="AF1013" s="150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</v>
      </c>
    </row>
    <row r="1014" spans="1:65">
      <c r="A1014" s="30"/>
      <c r="B1014" s="19"/>
      <c r="C1014" s="9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150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8">
        <v>1</v>
      </c>
      <c r="C1015" s="14">
        <v>1</v>
      </c>
      <c r="D1015" s="22">
        <v>2.64</v>
      </c>
      <c r="E1015" s="22">
        <v>2.7</v>
      </c>
      <c r="F1015" s="22">
        <v>2.8</v>
      </c>
      <c r="G1015" s="145">
        <v>2.4</v>
      </c>
      <c r="H1015" s="22">
        <v>2.7866749331660552</v>
      </c>
      <c r="I1015" s="22">
        <v>2.7</v>
      </c>
      <c r="J1015" s="22">
        <v>2.88</v>
      </c>
      <c r="K1015" s="22">
        <v>2.65</v>
      </c>
      <c r="L1015" s="22">
        <v>2.9</v>
      </c>
      <c r="M1015" s="22">
        <v>2.7</v>
      </c>
      <c r="N1015" s="22">
        <v>2.9</v>
      </c>
      <c r="O1015" s="22">
        <v>2.8</v>
      </c>
      <c r="P1015" s="22">
        <v>2.8</v>
      </c>
      <c r="Q1015" s="22">
        <v>2.7</v>
      </c>
      <c r="R1015" s="22">
        <v>2.7</v>
      </c>
      <c r="S1015" s="22">
        <v>2.5</v>
      </c>
      <c r="T1015" s="22">
        <v>2.7</v>
      </c>
      <c r="U1015" s="22">
        <v>2.71</v>
      </c>
      <c r="V1015" s="22">
        <v>2.75</v>
      </c>
      <c r="W1015" s="145">
        <v>2.7559999999999998</v>
      </c>
      <c r="X1015" s="145">
        <v>1.9854753511884</v>
      </c>
      <c r="Y1015" s="145">
        <v>2.25</v>
      </c>
      <c r="Z1015" s="22">
        <v>2.4692320667838188</v>
      </c>
      <c r="AA1015" s="145">
        <v>2.6500000000000004</v>
      </c>
      <c r="AB1015" s="22">
        <v>2.63</v>
      </c>
      <c r="AC1015" s="22">
        <v>2.64</v>
      </c>
      <c r="AD1015" s="22">
        <v>2.63</v>
      </c>
      <c r="AE1015" s="22">
        <v>2.69</v>
      </c>
      <c r="AF1015" s="150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>
        <v>1</v>
      </c>
      <c r="C1016" s="9">
        <v>2</v>
      </c>
      <c r="D1016" s="11">
        <v>2.69</v>
      </c>
      <c r="E1016" s="11">
        <v>2.8</v>
      </c>
      <c r="F1016" s="11">
        <v>2.6</v>
      </c>
      <c r="G1016" s="146">
        <v>2.4</v>
      </c>
      <c r="H1016" s="11">
        <v>2.803636370485576</v>
      </c>
      <c r="I1016" s="11">
        <v>2.7</v>
      </c>
      <c r="J1016" s="11">
        <v>2.77</v>
      </c>
      <c r="K1016" s="11">
        <v>2.61</v>
      </c>
      <c r="L1016" s="11">
        <v>2.9</v>
      </c>
      <c r="M1016" s="11">
        <v>2.7</v>
      </c>
      <c r="N1016" s="11">
        <v>2.8</v>
      </c>
      <c r="O1016" s="11">
        <v>2.7</v>
      </c>
      <c r="P1016" s="11">
        <v>2.6</v>
      </c>
      <c r="Q1016" s="11">
        <v>2.7</v>
      </c>
      <c r="R1016" s="11">
        <v>2.8</v>
      </c>
      <c r="S1016" s="151">
        <v>2.2999999999999998</v>
      </c>
      <c r="T1016" s="11">
        <v>2.8</v>
      </c>
      <c r="U1016" s="11">
        <v>2.65</v>
      </c>
      <c r="V1016" s="11">
        <v>2.78</v>
      </c>
      <c r="W1016" s="146">
        <v>2.3875000000000002</v>
      </c>
      <c r="X1016" s="146">
        <v>2.0331712727135498</v>
      </c>
      <c r="Y1016" s="146">
        <v>2.2999999999999998</v>
      </c>
      <c r="Z1016" s="11">
        <v>2.4997565734703495</v>
      </c>
      <c r="AA1016" s="146">
        <v>2.4500000000000002</v>
      </c>
      <c r="AB1016" s="11">
        <v>2.4500000000000002</v>
      </c>
      <c r="AC1016" s="11">
        <v>2.75</v>
      </c>
      <c r="AD1016" s="11">
        <v>2.62</v>
      </c>
      <c r="AE1016" s="11">
        <v>2.77</v>
      </c>
      <c r="AF1016" s="150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27</v>
      </c>
    </row>
    <row r="1017" spans="1:65">
      <c r="A1017" s="30"/>
      <c r="B1017" s="19">
        <v>1</v>
      </c>
      <c r="C1017" s="9">
        <v>3</v>
      </c>
      <c r="D1017" s="11">
        <v>2.65</v>
      </c>
      <c r="E1017" s="11">
        <v>2.8</v>
      </c>
      <c r="F1017" s="11">
        <v>2.7</v>
      </c>
      <c r="G1017" s="146">
        <v>2.2999999999999998</v>
      </c>
      <c r="H1017" s="11">
        <v>2.8132940160726139</v>
      </c>
      <c r="I1017" s="11">
        <v>2.8</v>
      </c>
      <c r="J1017" s="11">
        <v>2.97</v>
      </c>
      <c r="K1017" s="11">
        <v>2.6</v>
      </c>
      <c r="L1017" s="11">
        <v>2.8</v>
      </c>
      <c r="M1017" s="11">
        <v>2.8</v>
      </c>
      <c r="N1017" s="11">
        <v>2.9</v>
      </c>
      <c r="O1017" s="11">
        <v>2.7</v>
      </c>
      <c r="P1017" s="11">
        <v>2.8</v>
      </c>
      <c r="Q1017" s="11">
        <v>2.7</v>
      </c>
      <c r="R1017" s="11">
        <v>2.6</v>
      </c>
      <c r="S1017" s="11">
        <v>2.7</v>
      </c>
      <c r="T1017" s="11">
        <v>2.6</v>
      </c>
      <c r="U1017" s="11">
        <v>2.57</v>
      </c>
      <c r="V1017" s="11">
        <v>2.77</v>
      </c>
      <c r="W1017" s="146">
        <v>2.3652000000000002</v>
      </c>
      <c r="X1017" s="146">
        <v>2.0360488242304999</v>
      </c>
      <c r="Y1017" s="146">
        <v>2.2999999999999998</v>
      </c>
      <c r="Z1017" s="11">
        <v>2.5208438374940636</v>
      </c>
      <c r="AA1017" s="146">
        <v>2.5</v>
      </c>
      <c r="AB1017" s="11">
        <v>2.99</v>
      </c>
      <c r="AC1017" s="11">
        <v>2.61</v>
      </c>
      <c r="AD1017" s="11">
        <v>2.6</v>
      </c>
      <c r="AE1017" s="11">
        <v>2.78</v>
      </c>
      <c r="AF1017" s="150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16</v>
      </c>
    </row>
    <row r="1018" spans="1:65">
      <c r="A1018" s="30"/>
      <c r="B1018" s="19">
        <v>1</v>
      </c>
      <c r="C1018" s="9">
        <v>4</v>
      </c>
      <c r="D1018" s="11">
        <v>2.67</v>
      </c>
      <c r="E1018" s="11">
        <v>2.8</v>
      </c>
      <c r="F1018" s="11">
        <v>2.7</v>
      </c>
      <c r="G1018" s="146">
        <v>2.5</v>
      </c>
      <c r="H1018" s="11">
        <v>2.8146344571261097</v>
      </c>
      <c r="I1018" s="11">
        <v>2.7</v>
      </c>
      <c r="J1018" s="11">
        <v>2.97</v>
      </c>
      <c r="K1018" s="11">
        <v>2.67</v>
      </c>
      <c r="L1018" s="11">
        <v>3</v>
      </c>
      <c r="M1018" s="11">
        <v>2.8</v>
      </c>
      <c r="N1018" s="11">
        <v>2.9</v>
      </c>
      <c r="O1018" s="11">
        <v>2.7</v>
      </c>
      <c r="P1018" s="11">
        <v>2.7</v>
      </c>
      <c r="Q1018" s="11">
        <v>2.7</v>
      </c>
      <c r="R1018" s="11">
        <v>2.7</v>
      </c>
      <c r="S1018" s="11">
        <v>2.6</v>
      </c>
      <c r="T1018" s="11">
        <v>2.8</v>
      </c>
      <c r="U1018" s="11">
        <v>2.63</v>
      </c>
      <c r="V1018" s="11">
        <v>2.82</v>
      </c>
      <c r="W1018" s="146">
        <v>2.1528</v>
      </c>
      <c r="X1018" s="146">
        <v>1.9760630487001301</v>
      </c>
      <c r="Y1018" s="146">
        <v>2.34</v>
      </c>
      <c r="Z1018" s="11">
        <v>2.5505683104384649</v>
      </c>
      <c r="AA1018" s="146">
        <v>2.4</v>
      </c>
      <c r="AB1018" s="11">
        <v>2.5299999999999998</v>
      </c>
      <c r="AC1018" s="11">
        <v>2.75</v>
      </c>
      <c r="AD1018" s="11">
        <v>2.78</v>
      </c>
      <c r="AE1018" s="11">
        <v>2.73</v>
      </c>
      <c r="AF1018" s="150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2.7245222036778256</v>
      </c>
    </row>
    <row r="1019" spans="1:65">
      <c r="A1019" s="30"/>
      <c r="B1019" s="19">
        <v>1</v>
      </c>
      <c r="C1019" s="9">
        <v>5</v>
      </c>
      <c r="D1019" s="11">
        <v>2.68</v>
      </c>
      <c r="E1019" s="11">
        <v>2.8</v>
      </c>
      <c r="F1019" s="11">
        <v>2.5</v>
      </c>
      <c r="G1019" s="146">
        <v>2.5</v>
      </c>
      <c r="H1019" s="11">
        <v>2.782402820816325</v>
      </c>
      <c r="I1019" s="11">
        <v>2.8</v>
      </c>
      <c r="J1019" s="11">
        <v>2.97</v>
      </c>
      <c r="K1019" s="11">
        <v>2.71</v>
      </c>
      <c r="L1019" s="11">
        <v>2.9</v>
      </c>
      <c r="M1019" s="11">
        <v>2.7</v>
      </c>
      <c r="N1019" s="11">
        <v>2.9</v>
      </c>
      <c r="O1019" s="11">
        <v>2.8</v>
      </c>
      <c r="P1019" s="11">
        <v>2.6</v>
      </c>
      <c r="Q1019" s="11">
        <v>2.6</v>
      </c>
      <c r="R1019" s="11">
        <v>2.7</v>
      </c>
      <c r="S1019" s="11">
        <v>2.5</v>
      </c>
      <c r="T1019" s="11">
        <v>2.7</v>
      </c>
      <c r="U1019" s="11">
        <v>2.58</v>
      </c>
      <c r="V1019" s="11">
        <v>2.75</v>
      </c>
      <c r="W1019" s="146">
        <v>2.5005000000000002</v>
      </c>
      <c r="X1019" s="146">
        <v>2.02858475837396</v>
      </c>
      <c r="Y1019" s="146">
        <v>2.2999999999999998</v>
      </c>
      <c r="Z1019" s="11">
        <v>2.4586798580670148</v>
      </c>
      <c r="AA1019" s="146">
        <v>2.5</v>
      </c>
      <c r="AB1019" s="11">
        <v>2.91</v>
      </c>
      <c r="AC1019" s="11">
        <v>2.6</v>
      </c>
      <c r="AD1019" s="11">
        <v>2.84</v>
      </c>
      <c r="AE1019" s="11">
        <v>2.79</v>
      </c>
      <c r="AF1019" s="150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66</v>
      </c>
    </row>
    <row r="1020" spans="1:65">
      <c r="A1020" s="30"/>
      <c r="B1020" s="19">
        <v>1</v>
      </c>
      <c r="C1020" s="9">
        <v>6</v>
      </c>
      <c r="D1020" s="11">
        <v>2.67</v>
      </c>
      <c r="E1020" s="11">
        <v>2.7</v>
      </c>
      <c r="F1020" s="11">
        <v>2.6</v>
      </c>
      <c r="G1020" s="146">
        <v>2.5</v>
      </c>
      <c r="H1020" s="11">
        <v>2.8199942171853429</v>
      </c>
      <c r="I1020" s="11">
        <v>2.8</v>
      </c>
      <c r="J1020" s="11">
        <v>2.89</v>
      </c>
      <c r="K1020" s="11">
        <v>2.67</v>
      </c>
      <c r="L1020" s="11">
        <v>2.8</v>
      </c>
      <c r="M1020" s="11">
        <v>2.8</v>
      </c>
      <c r="N1020" s="11">
        <v>3</v>
      </c>
      <c r="O1020" s="11">
        <v>2.8</v>
      </c>
      <c r="P1020" s="11">
        <v>2.8</v>
      </c>
      <c r="Q1020" s="11">
        <v>2.7</v>
      </c>
      <c r="R1020" s="11">
        <v>2.8</v>
      </c>
      <c r="S1020" s="11">
        <v>2.6</v>
      </c>
      <c r="T1020" s="11">
        <v>2.6</v>
      </c>
      <c r="U1020" s="11">
        <v>2.64</v>
      </c>
      <c r="V1020" s="11">
        <v>2.76</v>
      </c>
      <c r="W1020" s="146">
        <v>2.4405000000000001</v>
      </c>
      <c r="X1020" s="146">
        <v>1.99420905902016</v>
      </c>
      <c r="Y1020" s="151">
        <v>2.42</v>
      </c>
      <c r="Z1020" s="11">
        <v>2.5243466464341182</v>
      </c>
      <c r="AA1020" s="146">
        <v>2.4</v>
      </c>
      <c r="AB1020" s="11">
        <v>2.93</v>
      </c>
      <c r="AC1020" s="11">
        <v>2.7</v>
      </c>
      <c r="AD1020" s="11">
        <v>2.8</v>
      </c>
      <c r="AE1020" s="11">
        <v>2.77</v>
      </c>
      <c r="AF1020" s="150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20" t="s">
        <v>275</v>
      </c>
      <c r="C1021" s="12"/>
      <c r="D1021" s="23">
        <v>2.6666666666666665</v>
      </c>
      <c r="E1021" s="23">
        <v>2.7666666666666671</v>
      </c>
      <c r="F1021" s="23">
        <v>2.65</v>
      </c>
      <c r="G1021" s="23">
        <v>2.4333333333333331</v>
      </c>
      <c r="H1021" s="23">
        <v>2.8034394691420039</v>
      </c>
      <c r="I1021" s="23">
        <v>2.75</v>
      </c>
      <c r="J1021" s="23">
        <v>2.9083333333333337</v>
      </c>
      <c r="K1021" s="23">
        <v>2.6516666666666664</v>
      </c>
      <c r="L1021" s="23">
        <v>2.8833333333333333</v>
      </c>
      <c r="M1021" s="23">
        <v>2.75</v>
      </c>
      <c r="N1021" s="23">
        <v>2.9</v>
      </c>
      <c r="O1021" s="23">
        <v>2.75</v>
      </c>
      <c r="P1021" s="23">
        <v>2.7166666666666663</v>
      </c>
      <c r="Q1021" s="23">
        <v>2.6833333333333336</v>
      </c>
      <c r="R1021" s="23">
        <v>2.7166666666666668</v>
      </c>
      <c r="S1021" s="23">
        <v>2.5333333333333332</v>
      </c>
      <c r="T1021" s="23">
        <v>2.6999999999999997</v>
      </c>
      <c r="U1021" s="23">
        <v>2.63</v>
      </c>
      <c r="V1021" s="23">
        <v>2.7716666666666665</v>
      </c>
      <c r="W1021" s="23">
        <v>2.4337500000000003</v>
      </c>
      <c r="X1021" s="23">
        <v>2.0089253857044498</v>
      </c>
      <c r="Y1021" s="23">
        <v>2.3183333333333329</v>
      </c>
      <c r="Z1021" s="23">
        <v>2.5039045487813048</v>
      </c>
      <c r="AA1021" s="23">
        <v>2.4833333333333334</v>
      </c>
      <c r="AB1021" s="23">
        <v>2.74</v>
      </c>
      <c r="AC1021" s="23">
        <v>2.6750000000000003</v>
      </c>
      <c r="AD1021" s="23">
        <v>2.7116666666666664</v>
      </c>
      <c r="AE1021" s="23">
        <v>2.7550000000000003</v>
      </c>
      <c r="AF1021" s="150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276</v>
      </c>
      <c r="C1022" s="29"/>
      <c r="D1022" s="11">
        <v>2.67</v>
      </c>
      <c r="E1022" s="11">
        <v>2.8</v>
      </c>
      <c r="F1022" s="11">
        <v>2.6500000000000004</v>
      </c>
      <c r="G1022" s="11">
        <v>2.4500000000000002</v>
      </c>
      <c r="H1022" s="11">
        <v>2.8084651932790949</v>
      </c>
      <c r="I1022" s="11">
        <v>2.75</v>
      </c>
      <c r="J1022" s="11">
        <v>2.93</v>
      </c>
      <c r="K1022" s="11">
        <v>2.66</v>
      </c>
      <c r="L1022" s="11">
        <v>2.9</v>
      </c>
      <c r="M1022" s="11">
        <v>2.75</v>
      </c>
      <c r="N1022" s="11">
        <v>2.9</v>
      </c>
      <c r="O1022" s="11">
        <v>2.75</v>
      </c>
      <c r="P1022" s="11">
        <v>2.75</v>
      </c>
      <c r="Q1022" s="11">
        <v>2.7</v>
      </c>
      <c r="R1022" s="11">
        <v>2.7</v>
      </c>
      <c r="S1022" s="11">
        <v>2.5499999999999998</v>
      </c>
      <c r="T1022" s="11">
        <v>2.7</v>
      </c>
      <c r="U1022" s="11">
        <v>2.6349999999999998</v>
      </c>
      <c r="V1022" s="11">
        <v>2.7649999999999997</v>
      </c>
      <c r="W1022" s="11">
        <v>2.4140000000000001</v>
      </c>
      <c r="X1022" s="11">
        <v>2.0113969086970602</v>
      </c>
      <c r="Y1022" s="11">
        <v>2.2999999999999998</v>
      </c>
      <c r="Z1022" s="11">
        <v>2.5103002054822063</v>
      </c>
      <c r="AA1022" s="11">
        <v>2.4750000000000001</v>
      </c>
      <c r="AB1022" s="11">
        <v>2.77</v>
      </c>
      <c r="AC1022" s="11">
        <v>2.67</v>
      </c>
      <c r="AD1022" s="11">
        <v>2.7050000000000001</v>
      </c>
      <c r="AE1022" s="11">
        <v>2.77</v>
      </c>
      <c r="AF1022" s="150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277</v>
      </c>
      <c r="C1023" s="29"/>
      <c r="D1023" s="24">
        <v>1.8618986725025242E-2</v>
      </c>
      <c r="E1023" s="24">
        <v>5.1639777949432045E-2</v>
      </c>
      <c r="F1023" s="24">
        <v>0.10488088481701512</v>
      </c>
      <c r="G1023" s="24">
        <v>8.1649658092772678E-2</v>
      </c>
      <c r="H1023" s="24">
        <v>1.5621322244653782E-2</v>
      </c>
      <c r="I1023" s="24">
        <v>5.4772255750516412E-2</v>
      </c>
      <c r="J1023" s="24">
        <v>7.9603182515943921E-2</v>
      </c>
      <c r="K1023" s="24">
        <v>4.1190613817551507E-2</v>
      </c>
      <c r="L1023" s="24">
        <v>7.5277265270908153E-2</v>
      </c>
      <c r="M1023" s="24">
        <v>5.4772255750516412E-2</v>
      </c>
      <c r="N1023" s="24">
        <v>6.3245553203367638E-2</v>
      </c>
      <c r="O1023" s="24">
        <v>5.4772255750516412E-2</v>
      </c>
      <c r="P1023" s="24">
        <v>9.8319208025017368E-2</v>
      </c>
      <c r="Q1023" s="24">
        <v>4.0824829046386339E-2</v>
      </c>
      <c r="R1023" s="24">
        <v>7.5277265270907973E-2</v>
      </c>
      <c r="S1023" s="24">
        <v>0.13662601021279477</v>
      </c>
      <c r="T1023" s="24">
        <v>8.9442719099991477E-2</v>
      </c>
      <c r="U1023" s="24">
        <v>5.0990195135927861E-2</v>
      </c>
      <c r="V1023" s="24">
        <v>2.6394443859772149E-2</v>
      </c>
      <c r="W1023" s="24">
        <v>0.19703667425126714</v>
      </c>
      <c r="X1023" s="24">
        <v>2.6669992393554595E-2</v>
      </c>
      <c r="Y1023" s="24">
        <v>5.741660619251774E-2</v>
      </c>
      <c r="Z1023" s="24">
        <v>3.5062757643365909E-2</v>
      </c>
      <c r="AA1023" s="24">
        <v>9.3094933625126428E-2</v>
      </c>
      <c r="AB1023" s="24">
        <v>0.23143033509028163</v>
      </c>
      <c r="AC1023" s="24">
        <v>6.7749538743817297E-2</v>
      </c>
      <c r="AD1023" s="24">
        <v>0.10628577828979117</v>
      </c>
      <c r="AE1023" s="24">
        <v>3.7815340802378077E-2</v>
      </c>
      <c r="AF1023" s="203"/>
      <c r="AG1023" s="204"/>
      <c r="AH1023" s="204"/>
      <c r="AI1023" s="204"/>
      <c r="AJ1023" s="204"/>
      <c r="AK1023" s="204"/>
      <c r="AL1023" s="204"/>
      <c r="AM1023" s="204"/>
      <c r="AN1023" s="204"/>
      <c r="AO1023" s="204"/>
      <c r="AP1023" s="204"/>
      <c r="AQ1023" s="204"/>
      <c r="AR1023" s="204"/>
      <c r="AS1023" s="204"/>
      <c r="AT1023" s="204"/>
      <c r="AU1023" s="204"/>
      <c r="AV1023" s="204"/>
      <c r="AW1023" s="204"/>
      <c r="AX1023" s="204"/>
      <c r="AY1023" s="204"/>
      <c r="AZ1023" s="204"/>
      <c r="BA1023" s="204"/>
      <c r="BB1023" s="204"/>
      <c r="BC1023" s="204"/>
      <c r="BD1023" s="204"/>
      <c r="BE1023" s="204"/>
      <c r="BF1023" s="204"/>
      <c r="BG1023" s="204"/>
      <c r="BH1023" s="204"/>
      <c r="BI1023" s="204"/>
      <c r="BJ1023" s="204"/>
      <c r="BK1023" s="204"/>
      <c r="BL1023" s="204"/>
      <c r="BM1023" s="56"/>
    </row>
    <row r="1024" spans="1:65">
      <c r="A1024" s="30"/>
      <c r="B1024" s="3" t="s">
        <v>86</v>
      </c>
      <c r="C1024" s="29"/>
      <c r="D1024" s="13">
        <v>6.9821200218844661E-3</v>
      </c>
      <c r="E1024" s="13">
        <v>1.8664979981722424E-2</v>
      </c>
      <c r="F1024" s="13">
        <v>3.9577692383779291E-2</v>
      </c>
      <c r="G1024" s="13">
        <v>3.3554654010728498E-2</v>
      </c>
      <c r="H1024" s="13">
        <v>5.5721988709229045E-3</v>
      </c>
      <c r="I1024" s="13">
        <v>1.9917183909278696E-2</v>
      </c>
      <c r="J1024" s="13">
        <v>2.7370721781986445E-2</v>
      </c>
      <c r="K1024" s="13">
        <v>1.5533858133583222E-2</v>
      </c>
      <c r="L1024" s="13">
        <v>2.6107722059274505E-2</v>
      </c>
      <c r="M1024" s="13">
        <v>1.9917183909278696E-2</v>
      </c>
      <c r="N1024" s="13">
        <v>2.1808811449437117E-2</v>
      </c>
      <c r="O1024" s="13">
        <v>1.9917183909278696E-2</v>
      </c>
      <c r="P1024" s="13">
        <v>3.6191119518411308E-2</v>
      </c>
      <c r="Q1024" s="13">
        <v>1.5214222004864473E-2</v>
      </c>
      <c r="R1024" s="13">
        <v>2.7709422799107229E-2</v>
      </c>
      <c r="S1024" s="13">
        <v>5.3931319820840047E-2</v>
      </c>
      <c r="T1024" s="13">
        <v>3.3126932999996847E-2</v>
      </c>
      <c r="U1024" s="13">
        <v>1.9387906895790064E-2</v>
      </c>
      <c r="V1024" s="13">
        <v>9.5229502801342705E-3</v>
      </c>
      <c r="W1024" s="13">
        <v>8.0960112686704513E-2</v>
      </c>
      <c r="X1024" s="13">
        <v>1.3275750599469126E-2</v>
      </c>
      <c r="Y1024" s="13">
        <v>2.476632905500406E-2</v>
      </c>
      <c r="Z1024" s="13">
        <v>1.4003232535533984E-2</v>
      </c>
      <c r="AA1024" s="13">
        <v>3.7487892734950241E-2</v>
      </c>
      <c r="AB1024" s="13">
        <v>8.4463625945358251E-2</v>
      </c>
      <c r="AC1024" s="13">
        <v>2.5326930371520482E-2</v>
      </c>
      <c r="AD1024" s="13">
        <v>3.9195738766978926E-2</v>
      </c>
      <c r="AE1024" s="13">
        <v>1.3726076516289681E-2</v>
      </c>
      <c r="AF1024" s="150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278</v>
      </c>
      <c r="C1025" s="29"/>
      <c r="D1025" s="13">
        <v>-2.1235113053239218E-2</v>
      </c>
      <c r="E1025" s="13">
        <v>1.5468570207264554E-2</v>
      </c>
      <c r="F1025" s="13">
        <v>-2.7352393596656421E-2</v>
      </c>
      <c r="G1025" s="13">
        <v>-0.10687704066108084</v>
      </c>
      <c r="H1025" s="13">
        <v>2.8965543153822715E-2</v>
      </c>
      <c r="I1025" s="13">
        <v>9.3512896638470178E-3</v>
      </c>
      <c r="J1025" s="13">
        <v>6.7465454826311166E-2</v>
      </c>
      <c r="K1025" s="13">
        <v>-2.6740665542314801E-2</v>
      </c>
      <c r="L1025" s="13">
        <v>5.8289534011185085E-2</v>
      </c>
      <c r="M1025" s="13">
        <v>9.3512896638470178E-3</v>
      </c>
      <c r="N1025" s="13">
        <v>6.4406814554602398E-2</v>
      </c>
      <c r="O1025" s="13">
        <v>9.3512896638470178E-3</v>
      </c>
      <c r="P1025" s="13">
        <v>-2.8832714229874989E-3</v>
      </c>
      <c r="Q1025" s="13">
        <v>-1.5117832509821794E-2</v>
      </c>
      <c r="R1025" s="13">
        <v>-2.8832714229873879E-3</v>
      </c>
      <c r="S1025" s="13">
        <v>-7.0173357400577285E-2</v>
      </c>
      <c r="T1025" s="13">
        <v>-9.0005519664047018E-3</v>
      </c>
      <c r="U1025" s="13">
        <v>-3.4693130248757198E-2</v>
      </c>
      <c r="V1025" s="13">
        <v>1.7303754370289415E-2</v>
      </c>
      <c r="W1025" s="13">
        <v>-0.10672410864749515</v>
      </c>
      <c r="X1025" s="13">
        <v>-0.26265038949118991</v>
      </c>
      <c r="Y1025" s="13">
        <v>-0.14908627641065997</v>
      </c>
      <c r="Z1025" s="13">
        <v>-8.0974805269969807E-2</v>
      </c>
      <c r="AA1025" s="13">
        <v>-8.8525199030829005E-2</v>
      </c>
      <c r="AB1025" s="13">
        <v>5.6809213377968515E-3</v>
      </c>
      <c r="AC1025" s="13">
        <v>-1.8176472781530451E-2</v>
      </c>
      <c r="AD1025" s="13">
        <v>-4.7184555860126931E-3</v>
      </c>
      <c r="AE1025" s="13">
        <v>1.1186473826872323E-2</v>
      </c>
      <c r="AF1025" s="150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46" t="s">
        <v>279</v>
      </c>
      <c r="C1026" s="47"/>
      <c r="D1026" s="45">
        <v>0.45</v>
      </c>
      <c r="E1026" s="45">
        <v>0.7</v>
      </c>
      <c r="F1026" s="45">
        <v>0.65</v>
      </c>
      <c r="G1026" s="45">
        <v>3.15</v>
      </c>
      <c r="H1026" s="45">
        <v>1.1299999999999999</v>
      </c>
      <c r="I1026" s="45">
        <v>0.51</v>
      </c>
      <c r="J1026" s="45">
        <v>2.34</v>
      </c>
      <c r="K1026" s="45">
        <v>0.63</v>
      </c>
      <c r="L1026" s="45">
        <v>2.0499999999999998</v>
      </c>
      <c r="M1026" s="45">
        <v>0.51</v>
      </c>
      <c r="N1026" s="45">
        <v>2.2400000000000002</v>
      </c>
      <c r="O1026" s="45">
        <v>0.51</v>
      </c>
      <c r="P1026" s="45">
        <v>0.13</v>
      </c>
      <c r="Q1026" s="45">
        <v>0.26</v>
      </c>
      <c r="R1026" s="45">
        <v>0.13</v>
      </c>
      <c r="S1026" s="45">
        <v>1.99</v>
      </c>
      <c r="T1026" s="45">
        <v>7.0000000000000007E-2</v>
      </c>
      <c r="U1026" s="45">
        <v>0.88</v>
      </c>
      <c r="V1026" s="45">
        <v>0.76</v>
      </c>
      <c r="W1026" s="45">
        <v>3.15</v>
      </c>
      <c r="X1026" s="45">
        <v>8.06</v>
      </c>
      <c r="Y1026" s="45">
        <v>4.4800000000000004</v>
      </c>
      <c r="Z1026" s="45">
        <v>2.33</v>
      </c>
      <c r="AA1026" s="45">
        <v>2.57</v>
      </c>
      <c r="AB1026" s="45">
        <v>0.39</v>
      </c>
      <c r="AC1026" s="45">
        <v>0.36</v>
      </c>
      <c r="AD1026" s="45">
        <v>7.0000000000000007E-2</v>
      </c>
      <c r="AE1026" s="45">
        <v>0.56999999999999995</v>
      </c>
      <c r="AF1026" s="150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B1027" s="31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BM1027" s="55"/>
    </row>
    <row r="1028" spans="1:65" ht="15">
      <c r="B1028" s="8" t="s">
        <v>577</v>
      </c>
      <c r="BM1028" s="28" t="s">
        <v>66</v>
      </c>
    </row>
    <row r="1029" spans="1:65" ht="15">
      <c r="A1029" s="25" t="s">
        <v>65</v>
      </c>
      <c r="B1029" s="18" t="s">
        <v>111</v>
      </c>
      <c r="C1029" s="15" t="s">
        <v>112</v>
      </c>
      <c r="D1029" s="16" t="s">
        <v>228</v>
      </c>
      <c r="E1029" s="17" t="s">
        <v>228</v>
      </c>
      <c r="F1029" s="17" t="s">
        <v>228</v>
      </c>
      <c r="G1029" s="17" t="s">
        <v>228</v>
      </c>
      <c r="H1029" s="17" t="s">
        <v>228</v>
      </c>
      <c r="I1029" s="17" t="s">
        <v>228</v>
      </c>
      <c r="J1029" s="17" t="s">
        <v>228</v>
      </c>
      <c r="K1029" s="17" t="s">
        <v>228</v>
      </c>
      <c r="L1029" s="17" t="s">
        <v>228</v>
      </c>
      <c r="M1029" s="17" t="s">
        <v>228</v>
      </c>
      <c r="N1029" s="17" t="s">
        <v>228</v>
      </c>
      <c r="O1029" s="17" t="s">
        <v>228</v>
      </c>
      <c r="P1029" s="17" t="s">
        <v>228</v>
      </c>
      <c r="Q1029" s="17" t="s">
        <v>228</v>
      </c>
      <c r="R1029" s="17" t="s">
        <v>228</v>
      </c>
      <c r="S1029" s="17" t="s">
        <v>228</v>
      </c>
      <c r="T1029" s="17" t="s">
        <v>228</v>
      </c>
      <c r="U1029" s="17" t="s">
        <v>228</v>
      </c>
      <c r="V1029" s="17" t="s">
        <v>228</v>
      </c>
      <c r="W1029" s="17" t="s">
        <v>228</v>
      </c>
      <c r="X1029" s="17" t="s">
        <v>228</v>
      </c>
      <c r="Y1029" s="17" t="s">
        <v>228</v>
      </c>
      <c r="Z1029" s="17" t="s">
        <v>228</v>
      </c>
      <c r="AA1029" s="17" t="s">
        <v>228</v>
      </c>
      <c r="AB1029" s="17" t="s">
        <v>228</v>
      </c>
      <c r="AC1029" s="17" t="s">
        <v>228</v>
      </c>
      <c r="AD1029" s="17" t="s">
        <v>228</v>
      </c>
      <c r="AE1029" s="17" t="s">
        <v>228</v>
      </c>
      <c r="AF1029" s="17" t="s">
        <v>228</v>
      </c>
      <c r="AG1029" s="17" t="s">
        <v>228</v>
      </c>
      <c r="AH1029" s="150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229</v>
      </c>
      <c r="C1030" s="9" t="s">
        <v>229</v>
      </c>
      <c r="D1030" s="148" t="s">
        <v>231</v>
      </c>
      <c r="E1030" s="149" t="s">
        <v>232</v>
      </c>
      <c r="F1030" s="149" t="s">
        <v>233</v>
      </c>
      <c r="G1030" s="149" t="s">
        <v>234</v>
      </c>
      <c r="H1030" s="149" t="s">
        <v>235</v>
      </c>
      <c r="I1030" s="149" t="s">
        <v>236</v>
      </c>
      <c r="J1030" s="149" t="s">
        <v>237</v>
      </c>
      <c r="K1030" s="149" t="s">
        <v>238</v>
      </c>
      <c r="L1030" s="149" t="s">
        <v>239</v>
      </c>
      <c r="M1030" s="149" t="s">
        <v>240</v>
      </c>
      <c r="N1030" s="149" t="s">
        <v>241</v>
      </c>
      <c r="O1030" s="149" t="s">
        <v>242</v>
      </c>
      <c r="P1030" s="149" t="s">
        <v>243</v>
      </c>
      <c r="Q1030" s="149" t="s">
        <v>245</v>
      </c>
      <c r="R1030" s="149" t="s">
        <v>246</v>
      </c>
      <c r="S1030" s="149" t="s">
        <v>248</v>
      </c>
      <c r="T1030" s="149" t="s">
        <v>249</v>
      </c>
      <c r="U1030" s="149" t="s">
        <v>304</v>
      </c>
      <c r="V1030" s="149" t="s">
        <v>251</v>
      </c>
      <c r="W1030" s="149" t="s">
        <v>252</v>
      </c>
      <c r="X1030" s="149" t="s">
        <v>253</v>
      </c>
      <c r="Y1030" s="149" t="s">
        <v>256</v>
      </c>
      <c r="Z1030" s="149" t="s">
        <v>257</v>
      </c>
      <c r="AA1030" s="149" t="s">
        <v>305</v>
      </c>
      <c r="AB1030" s="149" t="s">
        <v>260</v>
      </c>
      <c r="AC1030" s="149" t="s">
        <v>261</v>
      </c>
      <c r="AD1030" s="149" t="s">
        <v>262</v>
      </c>
      <c r="AE1030" s="149" t="s">
        <v>266</v>
      </c>
      <c r="AF1030" s="149" t="s">
        <v>267</v>
      </c>
      <c r="AG1030" s="149" t="s">
        <v>268</v>
      </c>
      <c r="AH1030" s="150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307</v>
      </c>
      <c r="E1031" s="11" t="s">
        <v>307</v>
      </c>
      <c r="F1031" s="11" t="s">
        <v>307</v>
      </c>
      <c r="G1031" s="11" t="s">
        <v>306</v>
      </c>
      <c r="H1031" s="11" t="s">
        <v>115</v>
      </c>
      <c r="I1031" s="11" t="s">
        <v>307</v>
      </c>
      <c r="J1031" s="11" t="s">
        <v>306</v>
      </c>
      <c r="K1031" s="11" t="s">
        <v>306</v>
      </c>
      <c r="L1031" s="11" t="s">
        <v>307</v>
      </c>
      <c r="M1031" s="11" t="s">
        <v>307</v>
      </c>
      <c r="N1031" s="11" t="s">
        <v>307</v>
      </c>
      <c r="O1031" s="11" t="s">
        <v>307</v>
      </c>
      <c r="P1031" s="11" t="s">
        <v>307</v>
      </c>
      <c r="Q1031" s="11" t="s">
        <v>307</v>
      </c>
      <c r="R1031" s="11" t="s">
        <v>115</v>
      </c>
      <c r="S1031" s="11" t="s">
        <v>306</v>
      </c>
      <c r="T1031" s="11" t="s">
        <v>307</v>
      </c>
      <c r="U1031" s="11" t="s">
        <v>307</v>
      </c>
      <c r="V1031" s="11" t="s">
        <v>115</v>
      </c>
      <c r="W1031" s="11" t="s">
        <v>115</v>
      </c>
      <c r="X1031" s="11" t="s">
        <v>306</v>
      </c>
      <c r="Y1031" s="11" t="s">
        <v>115</v>
      </c>
      <c r="Z1031" s="11" t="s">
        <v>115</v>
      </c>
      <c r="AA1031" s="11" t="s">
        <v>306</v>
      </c>
      <c r="AB1031" s="11" t="s">
        <v>306</v>
      </c>
      <c r="AC1031" s="11" t="s">
        <v>306</v>
      </c>
      <c r="AD1031" s="11" t="s">
        <v>115</v>
      </c>
      <c r="AE1031" s="11" t="s">
        <v>115</v>
      </c>
      <c r="AF1031" s="11" t="s">
        <v>306</v>
      </c>
      <c r="AG1031" s="11" t="s">
        <v>115</v>
      </c>
      <c r="AH1031" s="150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0</v>
      </c>
    </row>
    <row r="1032" spans="1:65">
      <c r="A1032" s="30"/>
      <c r="B1032" s="19"/>
      <c r="C1032" s="9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150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1</v>
      </c>
    </row>
    <row r="1033" spans="1:65">
      <c r="A1033" s="30"/>
      <c r="B1033" s="18">
        <v>1</v>
      </c>
      <c r="C1033" s="14">
        <v>1</v>
      </c>
      <c r="D1033" s="211">
        <v>85</v>
      </c>
      <c r="E1033" s="211">
        <v>84</v>
      </c>
      <c r="F1033" s="211">
        <v>81</v>
      </c>
      <c r="G1033" s="211">
        <v>85</v>
      </c>
      <c r="H1033" s="211">
        <v>84.095327744616313</v>
      </c>
      <c r="I1033" s="211">
        <v>90</v>
      </c>
      <c r="J1033" s="212">
        <v>72</v>
      </c>
      <c r="K1033" s="211">
        <v>86</v>
      </c>
      <c r="L1033" s="211">
        <v>84</v>
      </c>
      <c r="M1033" s="211">
        <v>83</v>
      </c>
      <c r="N1033" s="211">
        <v>83</v>
      </c>
      <c r="O1033" s="211">
        <v>86</v>
      </c>
      <c r="P1033" s="211">
        <v>85</v>
      </c>
      <c r="Q1033" s="211">
        <v>86</v>
      </c>
      <c r="R1033" s="211">
        <v>84</v>
      </c>
      <c r="S1033" s="211">
        <v>80</v>
      </c>
      <c r="T1033" s="211">
        <v>86</v>
      </c>
      <c r="U1033" s="211">
        <v>78.8</v>
      </c>
      <c r="V1033" s="211">
        <v>89</v>
      </c>
      <c r="W1033" s="211">
        <v>87.349199999999996</v>
      </c>
      <c r="X1033" s="212">
        <v>74.89</v>
      </c>
      <c r="Y1033" s="212">
        <v>73.97</v>
      </c>
      <c r="Z1033" s="211">
        <v>85</v>
      </c>
      <c r="AA1033" s="211">
        <v>78.531388065175818</v>
      </c>
      <c r="AB1033" s="211">
        <v>95.5</v>
      </c>
      <c r="AC1033" s="211">
        <v>91</v>
      </c>
      <c r="AD1033" s="211">
        <v>90</v>
      </c>
      <c r="AE1033" s="211">
        <v>81</v>
      </c>
      <c r="AF1033" s="211">
        <v>82</v>
      </c>
      <c r="AG1033" s="232">
        <v>72</v>
      </c>
      <c r="AH1033" s="213"/>
      <c r="AI1033" s="214"/>
      <c r="AJ1033" s="214"/>
      <c r="AK1033" s="214"/>
      <c r="AL1033" s="214"/>
      <c r="AM1033" s="214"/>
      <c r="AN1033" s="214"/>
      <c r="AO1033" s="214"/>
      <c r="AP1033" s="214"/>
      <c r="AQ1033" s="214"/>
      <c r="AR1033" s="214"/>
      <c r="AS1033" s="214"/>
      <c r="AT1033" s="214"/>
      <c r="AU1033" s="214"/>
      <c r="AV1033" s="214"/>
      <c r="AW1033" s="214"/>
      <c r="AX1033" s="214"/>
      <c r="AY1033" s="214"/>
      <c r="AZ1033" s="214"/>
      <c r="BA1033" s="214"/>
      <c r="BB1033" s="214"/>
      <c r="BC1033" s="214"/>
      <c r="BD1033" s="214"/>
      <c r="BE1033" s="214"/>
      <c r="BF1033" s="214"/>
      <c r="BG1033" s="214"/>
      <c r="BH1033" s="214"/>
      <c r="BI1033" s="214"/>
      <c r="BJ1033" s="214"/>
      <c r="BK1033" s="214"/>
      <c r="BL1033" s="214"/>
      <c r="BM1033" s="215">
        <v>1</v>
      </c>
    </row>
    <row r="1034" spans="1:65">
      <c r="A1034" s="30"/>
      <c r="B1034" s="19">
        <v>1</v>
      </c>
      <c r="C1034" s="9">
        <v>2</v>
      </c>
      <c r="D1034" s="216">
        <v>85</v>
      </c>
      <c r="E1034" s="216">
        <v>87</v>
      </c>
      <c r="F1034" s="216">
        <v>77</v>
      </c>
      <c r="G1034" s="216">
        <v>86</v>
      </c>
      <c r="H1034" s="216">
        <v>84.085639091260845</v>
      </c>
      <c r="I1034" s="216">
        <v>88</v>
      </c>
      <c r="J1034" s="217">
        <v>74</v>
      </c>
      <c r="K1034" s="216">
        <v>84</v>
      </c>
      <c r="L1034" s="216">
        <v>84</v>
      </c>
      <c r="M1034" s="216">
        <v>82</v>
      </c>
      <c r="N1034" s="216">
        <v>81</v>
      </c>
      <c r="O1034" s="216">
        <v>81</v>
      </c>
      <c r="P1034" s="216">
        <v>87</v>
      </c>
      <c r="Q1034" s="216">
        <v>84</v>
      </c>
      <c r="R1034" s="216">
        <v>86</v>
      </c>
      <c r="S1034" s="216">
        <v>82</v>
      </c>
      <c r="T1034" s="216">
        <v>89</v>
      </c>
      <c r="U1034" s="216">
        <v>80.900000000000006</v>
      </c>
      <c r="V1034" s="216">
        <v>86</v>
      </c>
      <c r="W1034" s="216">
        <v>86.849599999999995</v>
      </c>
      <c r="X1034" s="217">
        <v>74.56</v>
      </c>
      <c r="Y1034" s="217">
        <v>74.063199999999995</v>
      </c>
      <c r="Z1034" s="216">
        <v>84.4</v>
      </c>
      <c r="AA1034" s="216">
        <v>79.07603103764238</v>
      </c>
      <c r="AB1034" s="216">
        <v>83.5</v>
      </c>
      <c r="AC1034" s="216">
        <v>91</v>
      </c>
      <c r="AD1034" s="216">
        <v>87</v>
      </c>
      <c r="AE1034" s="216">
        <v>88</v>
      </c>
      <c r="AF1034" s="216">
        <v>84</v>
      </c>
      <c r="AG1034" s="216">
        <v>81</v>
      </c>
      <c r="AH1034" s="213"/>
      <c r="AI1034" s="214"/>
      <c r="AJ1034" s="214"/>
      <c r="AK1034" s="214"/>
      <c r="AL1034" s="214"/>
      <c r="AM1034" s="214"/>
      <c r="AN1034" s="214"/>
      <c r="AO1034" s="214"/>
      <c r="AP1034" s="214"/>
      <c r="AQ1034" s="214"/>
      <c r="AR1034" s="214"/>
      <c r="AS1034" s="214"/>
      <c r="AT1034" s="214"/>
      <c r="AU1034" s="214"/>
      <c r="AV1034" s="214"/>
      <c r="AW1034" s="214"/>
      <c r="AX1034" s="214"/>
      <c r="AY1034" s="214"/>
      <c r="AZ1034" s="214"/>
      <c r="BA1034" s="214"/>
      <c r="BB1034" s="214"/>
      <c r="BC1034" s="214"/>
      <c r="BD1034" s="214"/>
      <c r="BE1034" s="214"/>
      <c r="BF1034" s="214"/>
      <c r="BG1034" s="214"/>
      <c r="BH1034" s="214"/>
      <c r="BI1034" s="214"/>
      <c r="BJ1034" s="214"/>
      <c r="BK1034" s="214"/>
      <c r="BL1034" s="214"/>
      <c r="BM1034" s="215">
        <v>28</v>
      </c>
    </row>
    <row r="1035" spans="1:65">
      <c r="A1035" s="30"/>
      <c r="B1035" s="19">
        <v>1</v>
      </c>
      <c r="C1035" s="9">
        <v>3</v>
      </c>
      <c r="D1035" s="216">
        <v>85</v>
      </c>
      <c r="E1035" s="216">
        <v>86</v>
      </c>
      <c r="F1035" s="216">
        <v>78</v>
      </c>
      <c r="G1035" s="216">
        <v>86</v>
      </c>
      <c r="H1035" s="216">
        <v>88.11962630431097</v>
      </c>
      <c r="I1035" s="216">
        <v>94</v>
      </c>
      <c r="J1035" s="217">
        <v>79</v>
      </c>
      <c r="K1035" s="216">
        <v>86</v>
      </c>
      <c r="L1035" s="216">
        <v>85</v>
      </c>
      <c r="M1035" s="216">
        <v>81</v>
      </c>
      <c r="N1035" s="216">
        <v>84</v>
      </c>
      <c r="O1035" s="216">
        <v>84</v>
      </c>
      <c r="P1035" s="216">
        <v>85</v>
      </c>
      <c r="Q1035" s="216">
        <v>84</v>
      </c>
      <c r="R1035" s="216">
        <v>84</v>
      </c>
      <c r="S1035" s="216">
        <v>83</v>
      </c>
      <c r="T1035" s="216">
        <v>84</v>
      </c>
      <c r="U1035" s="216">
        <v>77.7</v>
      </c>
      <c r="V1035" s="216">
        <v>86</v>
      </c>
      <c r="W1035" s="216">
        <v>86.75</v>
      </c>
      <c r="X1035" s="217">
        <v>74.209999999999994</v>
      </c>
      <c r="Y1035" s="217">
        <v>73.446399999999997</v>
      </c>
      <c r="Z1035" s="216">
        <v>86.4</v>
      </c>
      <c r="AA1035" s="216">
        <v>80.409374938985678</v>
      </c>
      <c r="AB1035" s="216">
        <v>86</v>
      </c>
      <c r="AC1035" s="216">
        <v>90</v>
      </c>
      <c r="AD1035" s="216">
        <v>89</v>
      </c>
      <c r="AE1035" s="216">
        <v>84</v>
      </c>
      <c r="AF1035" s="216">
        <v>82</v>
      </c>
      <c r="AG1035" s="216">
        <v>85</v>
      </c>
      <c r="AH1035" s="213"/>
      <c r="AI1035" s="214"/>
      <c r="AJ1035" s="214"/>
      <c r="AK1035" s="214"/>
      <c r="AL1035" s="214"/>
      <c r="AM1035" s="214"/>
      <c r="AN1035" s="214"/>
      <c r="AO1035" s="214"/>
      <c r="AP1035" s="214"/>
      <c r="AQ1035" s="214"/>
      <c r="AR1035" s="214"/>
      <c r="AS1035" s="214"/>
      <c r="AT1035" s="214"/>
      <c r="AU1035" s="214"/>
      <c r="AV1035" s="214"/>
      <c r="AW1035" s="214"/>
      <c r="AX1035" s="214"/>
      <c r="AY1035" s="214"/>
      <c r="AZ1035" s="214"/>
      <c r="BA1035" s="214"/>
      <c r="BB1035" s="214"/>
      <c r="BC1035" s="214"/>
      <c r="BD1035" s="214"/>
      <c r="BE1035" s="214"/>
      <c r="BF1035" s="214"/>
      <c r="BG1035" s="214"/>
      <c r="BH1035" s="214"/>
      <c r="BI1035" s="214"/>
      <c r="BJ1035" s="214"/>
      <c r="BK1035" s="214"/>
      <c r="BL1035" s="214"/>
      <c r="BM1035" s="215">
        <v>16</v>
      </c>
    </row>
    <row r="1036" spans="1:65">
      <c r="A1036" s="30"/>
      <c r="B1036" s="19">
        <v>1</v>
      </c>
      <c r="C1036" s="9">
        <v>4</v>
      </c>
      <c r="D1036" s="216">
        <v>85</v>
      </c>
      <c r="E1036" s="216">
        <v>85</v>
      </c>
      <c r="F1036" s="216">
        <v>78</v>
      </c>
      <c r="G1036" s="216">
        <v>87</v>
      </c>
      <c r="H1036" s="216">
        <v>85.644655705413413</v>
      </c>
      <c r="I1036" s="216">
        <v>89</v>
      </c>
      <c r="J1036" s="217">
        <v>79</v>
      </c>
      <c r="K1036" s="216">
        <v>84</v>
      </c>
      <c r="L1036" s="216">
        <v>84</v>
      </c>
      <c r="M1036" s="216">
        <v>82</v>
      </c>
      <c r="N1036" s="216">
        <v>83</v>
      </c>
      <c r="O1036" s="216">
        <v>82</v>
      </c>
      <c r="P1036" s="216">
        <v>85</v>
      </c>
      <c r="Q1036" s="216">
        <v>83</v>
      </c>
      <c r="R1036" s="216">
        <v>84</v>
      </c>
      <c r="S1036" s="216">
        <v>82</v>
      </c>
      <c r="T1036" s="216">
        <v>88</v>
      </c>
      <c r="U1036" s="216">
        <v>79.400000000000006</v>
      </c>
      <c r="V1036" s="216">
        <v>86</v>
      </c>
      <c r="W1036" s="216">
        <v>88.062399999999997</v>
      </c>
      <c r="X1036" s="217">
        <v>73.47</v>
      </c>
      <c r="Y1036" s="217">
        <v>73.772000000000006</v>
      </c>
      <c r="Z1036" s="216">
        <v>85.3</v>
      </c>
      <c r="AA1036" s="216">
        <v>78.606746174041248</v>
      </c>
      <c r="AB1036" s="216">
        <v>90.5</v>
      </c>
      <c r="AC1036" s="216">
        <v>91</v>
      </c>
      <c r="AD1036" s="216">
        <v>87</v>
      </c>
      <c r="AE1036" s="216">
        <v>83</v>
      </c>
      <c r="AF1036" s="216">
        <v>81</v>
      </c>
      <c r="AG1036" s="216">
        <v>87</v>
      </c>
      <c r="AH1036" s="213"/>
      <c r="AI1036" s="214"/>
      <c r="AJ1036" s="214"/>
      <c r="AK1036" s="214"/>
      <c r="AL1036" s="214"/>
      <c r="AM1036" s="214"/>
      <c r="AN1036" s="214"/>
      <c r="AO1036" s="214"/>
      <c r="AP1036" s="214"/>
      <c r="AQ1036" s="214"/>
      <c r="AR1036" s="214"/>
      <c r="AS1036" s="214"/>
      <c r="AT1036" s="214"/>
      <c r="AU1036" s="214"/>
      <c r="AV1036" s="214"/>
      <c r="AW1036" s="214"/>
      <c r="AX1036" s="214"/>
      <c r="AY1036" s="214"/>
      <c r="AZ1036" s="214"/>
      <c r="BA1036" s="214"/>
      <c r="BB1036" s="214"/>
      <c r="BC1036" s="214"/>
      <c r="BD1036" s="214"/>
      <c r="BE1036" s="214"/>
      <c r="BF1036" s="214"/>
      <c r="BG1036" s="214"/>
      <c r="BH1036" s="214"/>
      <c r="BI1036" s="214"/>
      <c r="BJ1036" s="214"/>
      <c r="BK1036" s="214"/>
      <c r="BL1036" s="214"/>
      <c r="BM1036" s="215">
        <v>84.602933535020625</v>
      </c>
    </row>
    <row r="1037" spans="1:65">
      <c r="A1037" s="30"/>
      <c r="B1037" s="19">
        <v>1</v>
      </c>
      <c r="C1037" s="9">
        <v>5</v>
      </c>
      <c r="D1037" s="216">
        <v>85</v>
      </c>
      <c r="E1037" s="216">
        <v>82</v>
      </c>
      <c r="F1037" s="216">
        <v>75</v>
      </c>
      <c r="G1037" s="216">
        <v>87</v>
      </c>
      <c r="H1037" s="216">
        <v>88.15897121674881</v>
      </c>
      <c r="I1037" s="216">
        <v>91</v>
      </c>
      <c r="J1037" s="217">
        <v>81</v>
      </c>
      <c r="K1037" s="216">
        <v>87</v>
      </c>
      <c r="L1037" s="216">
        <v>87</v>
      </c>
      <c r="M1037" s="216">
        <v>82</v>
      </c>
      <c r="N1037" s="216">
        <v>84</v>
      </c>
      <c r="O1037" s="216">
        <v>84</v>
      </c>
      <c r="P1037" s="216">
        <v>85</v>
      </c>
      <c r="Q1037" s="216">
        <v>79</v>
      </c>
      <c r="R1037" s="216">
        <v>86</v>
      </c>
      <c r="S1037" s="216">
        <v>83</v>
      </c>
      <c r="T1037" s="216">
        <v>84</v>
      </c>
      <c r="U1037" s="216">
        <v>78.5</v>
      </c>
      <c r="V1037" s="216">
        <v>88</v>
      </c>
      <c r="W1037" s="216">
        <v>86.411500000000004</v>
      </c>
      <c r="X1037" s="217">
        <v>75.48</v>
      </c>
      <c r="Y1037" s="217">
        <v>73.912000000000006</v>
      </c>
      <c r="Z1037" s="216">
        <v>84.1</v>
      </c>
      <c r="AA1037" s="216">
        <v>77.195176935739397</v>
      </c>
      <c r="AB1037" s="216">
        <v>85</v>
      </c>
      <c r="AC1037" s="216">
        <v>93</v>
      </c>
      <c r="AD1037" s="216">
        <v>89</v>
      </c>
      <c r="AE1037" s="216">
        <v>81</v>
      </c>
      <c r="AF1037" s="216">
        <v>81</v>
      </c>
      <c r="AG1037" s="216">
        <v>83</v>
      </c>
      <c r="AH1037" s="213"/>
      <c r="AI1037" s="214"/>
      <c r="AJ1037" s="214"/>
      <c r="AK1037" s="214"/>
      <c r="AL1037" s="214"/>
      <c r="AM1037" s="214"/>
      <c r="AN1037" s="214"/>
      <c r="AO1037" s="214"/>
      <c r="AP1037" s="214"/>
      <c r="AQ1037" s="214"/>
      <c r="AR1037" s="214"/>
      <c r="AS1037" s="214"/>
      <c r="AT1037" s="214"/>
      <c r="AU1037" s="214"/>
      <c r="AV1037" s="214"/>
      <c r="AW1037" s="214"/>
      <c r="AX1037" s="214"/>
      <c r="AY1037" s="214"/>
      <c r="AZ1037" s="214"/>
      <c r="BA1037" s="214"/>
      <c r="BB1037" s="214"/>
      <c r="BC1037" s="214"/>
      <c r="BD1037" s="214"/>
      <c r="BE1037" s="214"/>
      <c r="BF1037" s="214"/>
      <c r="BG1037" s="214"/>
      <c r="BH1037" s="214"/>
      <c r="BI1037" s="214"/>
      <c r="BJ1037" s="214"/>
      <c r="BK1037" s="214"/>
      <c r="BL1037" s="214"/>
      <c r="BM1037" s="215">
        <v>67</v>
      </c>
    </row>
    <row r="1038" spans="1:65">
      <c r="A1038" s="30"/>
      <c r="B1038" s="19">
        <v>1</v>
      </c>
      <c r="C1038" s="9">
        <v>6</v>
      </c>
      <c r="D1038" s="216">
        <v>85</v>
      </c>
      <c r="E1038" s="216">
        <v>87</v>
      </c>
      <c r="F1038" s="216">
        <v>78</v>
      </c>
      <c r="G1038" s="216">
        <v>87</v>
      </c>
      <c r="H1038" s="216">
        <v>85.522620495537168</v>
      </c>
      <c r="I1038" s="218">
        <v>96</v>
      </c>
      <c r="J1038" s="217">
        <v>78</v>
      </c>
      <c r="K1038" s="216">
        <v>82</v>
      </c>
      <c r="L1038" s="216">
        <v>85</v>
      </c>
      <c r="M1038" s="216">
        <v>82</v>
      </c>
      <c r="N1038" s="216">
        <v>85</v>
      </c>
      <c r="O1038" s="216">
        <v>85</v>
      </c>
      <c r="P1038" s="216">
        <v>84</v>
      </c>
      <c r="Q1038" s="216">
        <v>82</v>
      </c>
      <c r="R1038" s="216">
        <v>84</v>
      </c>
      <c r="S1038" s="216">
        <v>82</v>
      </c>
      <c r="T1038" s="216">
        <v>87</v>
      </c>
      <c r="U1038" s="216">
        <v>76.400000000000006</v>
      </c>
      <c r="V1038" s="216">
        <v>87</v>
      </c>
      <c r="W1038" s="216">
        <v>87.531000000000006</v>
      </c>
      <c r="X1038" s="217">
        <v>75.569999999999993</v>
      </c>
      <c r="Y1038" s="217">
        <v>73.807199999999995</v>
      </c>
      <c r="Z1038" s="216">
        <v>86.8</v>
      </c>
      <c r="AA1038" s="216">
        <v>81.575974963868674</v>
      </c>
      <c r="AB1038" s="216">
        <v>87.5</v>
      </c>
      <c r="AC1038" s="216">
        <v>92</v>
      </c>
      <c r="AD1038" s="216">
        <v>89</v>
      </c>
      <c r="AE1038" s="216">
        <v>81</v>
      </c>
      <c r="AF1038" s="216">
        <v>82</v>
      </c>
      <c r="AG1038" s="216">
        <v>82</v>
      </c>
      <c r="AH1038" s="213"/>
      <c r="AI1038" s="214"/>
      <c r="AJ1038" s="214"/>
      <c r="AK1038" s="214"/>
      <c r="AL1038" s="214"/>
      <c r="AM1038" s="214"/>
      <c r="AN1038" s="214"/>
      <c r="AO1038" s="214"/>
      <c r="AP1038" s="214"/>
      <c r="AQ1038" s="214"/>
      <c r="AR1038" s="214"/>
      <c r="AS1038" s="214"/>
      <c r="AT1038" s="214"/>
      <c r="AU1038" s="214"/>
      <c r="AV1038" s="214"/>
      <c r="AW1038" s="214"/>
      <c r="AX1038" s="214"/>
      <c r="AY1038" s="214"/>
      <c r="AZ1038" s="214"/>
      <c r="BA1038" s="214"/>
      <c r="BB1038" s="214"/>
      <c r="BC1038" s="214"/>
      <c r="BD1038" s="214"/>
      <c r="BE1038" s="214"/>
      <c r="BF1038" s="214"/>
      <c r="BG1038" s="214"/>
      <c r="BH1038" s="214"/>
      <c r="BI1038" s="214"/>
      <c r="BJ1038" s="214"/>
      <c r="BK1038" s="214"/>
      <c r="BL1038" s="214"/>
      <c r="BM1038" s="219"/>
    </row>
    <row r="1039" spans="1:65">
      <c r="A1039" s="30"/>
      <c r="B1039" s="20" t="s">
        <v>275</v>
      </c>
      <c r="C1039" s="12"/>
      <c r="D1039" s="220">
        <v>85</v>
      </c>
      <c r="E1039" s="220">
        <v>85.166666666666671</v>
      </c>
      <c r="F1039" s="220">
        <v>77.833333333333329</v>
      </c>
      <c r="G1039" s="220">
        <v>86.333333333333329</v>
      </c>
      <c r="H1039" s="220">
        <v>85.937806759647913</v>
      </c>
      <c r="I1039" s="220">
        <v>91.333333333333329</v>
      </c>
      <c r="J1039" s="220">
        <v>77.166666666666671</v>
      </c>
      <c r="K1039" s="220">
        <v>84.833333333333329</v>
      </c>
      <c r="L1039" s="220">
        <v>84.833333333333329</v>
      </c>
      <c r="M1039" s="220">
        <v>82</v>
      </c>
      <c r="N1039" s="220">
        <v>83.333333333333329</v>
      </c>
      <c r="O1039" s="220">
        <v>83.666666666666671</v>
      </c>
      <c r="P1039" s="220">
        <v>85.166666666666671</v>
      </c>
      <c r="Q1039" s="220">
        <v>83</v>
      </c>
      <c r="R1039" s="220">
        <v>84.666666666666671</v>
      </c>
      <c r="S1039" s="220">
        <v>82</v>
      </c>
      <c r="T1039" s="220">
        <v>86.333333333333329</v>
      </c>
      <c r="U1039" s="220">
        <v>78.61666666666666</v>
      </c>
      <c r="V1039" s="220">
        <v>87</v>
      </c>
      <c r="W1039" s="220">
        <v>87.158950000000004</v>
      </c>
      <c r="X1039" s="220">
        <v>74.696666666666673</v>
      </c>
      <c r="Y1039" s="220">
        <v>73.828466666666657</v>
      </c>
      <c r="Z1039" s="220">
        <v>85.333333333333329</v>
      </c>
      <c r="AA1039" s="220">
        <v>79.232448685908878</v>
      </c>
      <c r="AB1039" s="220">
        <v>88</v>
      </c>
      <c r="AC1039" s="220">
        <v>91.333333333333329</v>
      </c>
      <c r="AD1039" s="220">
        <v>88.5</v>
      </c>
      <c r="AE1039" s="220">
        <v>83</v>
      </c>
      <c r="AF1039" s="220">
        <v>82</v>
      </c>
      <c r="AG1039" s="220">
        <v>81.666666666666671</v>
      </c>
      <c r="AH1039" s="213"/>
      <c r="AI1039" s="214"/>
      <c r="AJ1039" s="214"/>
      <c r="AK1039" s="214"/>
      <c r="AL1039" s="214"/>
      <c r="AM1039" s="214"/>
      <c r="AN1039" s="214"/>
      <c r="AO1039" s="214"/>
      <c r="AP1039" s="214"/>
      <c r="AQ1039" s="214"/>
      <c r="AR1039" s="214"/>
      <c r="AS1039" s="214"/>
      <c r="AT1039" s="214"/>
      <c r="AU1039" s="214"/>
      <c r="AV1039" s="214"/>
      <c r="AW1039" s="214"/>
      <c r="AX1039" s="214"/>
      <c r="AY1039" s="214"/>
      <c r="AZ1039" s="214"/>
      <c r="BA1039" s="214"/>
      <c r="BB1039" s="214"/>
      <c r="BC1039" s="214"/>
      <c r="BD1039" s="214"/>
      <c r="BE1039" s="214"/>
      <c r="BF1039" s="214"/>
      <c r="BG1039" s="214"/>
      <c r="BH1039" s="214"/>
      <c r="BI1039" s="214"/>
      <c r="BJ1039" s="214"/>
      <c r="BK1039" s="214"/>
      <c r="BL1039" s="214"/>
      <c r="BM1039" s="219"/>
    </row>
    <row r="1040" spans="1:65">
      <c r="A1040" s="30"/>
      <c r="B1040" s="3" t="s">
        <v>276</v>
      </c>
      <c r="C1040" s="29"/>
      <c r="D1040" s="216">
        <v>85</v>
      </c>
      <c r="E1040" s="216">
        <v>85.5</v>
      </c>
      <c r="F1040" s="216">
        <v>78</v>
      </c>
      <c r="G1040" s="216">
        <v>86.5</v>
      </c>
      <c r="H1040" s="216">
        <v>85.583638100475298</v>
      </c>
      <c r="I1040" s="216">
        <v>90.5</v>
      </c>
      <c r="J1040" s="216">
        <v>78.5</v>
      </c>
      <c r="K1040" s="216">
        <v>85</v>
      </c>
      <c r="L1040" s="216">
        <v>84.5</v>
      </c>
      <c r="M1040" s="216">
        <v>82</v>
      </c>
      <c r="N1040" s="216">
        <v>83.5</v>
      </c>
      <c r="O1040" s="216">
        <v>84</v>
      </c>
      <c r="P1040" s="216">
        <v>85</v>
      </c>
      <c r="Q1040" s="216">
        <v>83.5</v>
      </c>
      <c r="R1040" s="216">
        <v>84</v>
      </c>
      <c r="S1040" s="216">
        <v>82</v>
      </c>
      <c r="T1040" s="216">
        <v>86.5</v>
      </c>
      <c r="U1040" s="216">
        <v>78.650000000000006</v>
      </c>
      <c r="V1040" s="216">
        <v>86.5</v>
      </c>
      <c r="W1040" s="216">
        <v>87.099400000000003</v>
      </c>
      <c r="X1040" s="216">
        <v>74.724999999999994</v>
      </c>
      <c r="Y1040" s="216">
        <v>73.8596</v>
      </c>
      <c r="Z1040" s="216">
        <v>85.15</v>
      </c>
      <c r="AA1040" s="216">
        <v>78.841388605841814</v>
      </c>
      <c r="AB1040" s="216">
        <v>86.75</v>
      </c>
      <c r="AC1040" s="216">
        <v>91</v>
      </c>
      <c r="AD1040" s="216">
        <v>89</v>
      </c>
      <c r="AE1040" s="216">
        <v>82</v>
      </c>
      <c r="AF1040" s="216">
        <v>82</v>
      </c>
      <c r="AG1040" s="216">
        <v>82.5</v>
      </c>
      <c r="AH1040" s="213"/>
      <c r="AI1040" s="214"/>
      <c r="AJ1040" s="214"/>
      <c r="AK1040" s="214"/>
      <c r="AL1040" s="214"/>
      <c r="AM1040" s="214"/>
      <c r="AN1040" s="214"/>
      <c r="AO1040" s="214"/>
      <c r="AP1040" s="214"/>
      <c r="AQ1040" s="214"/>
      <c r="AR1040" s="214"/>
      <c r="AS1040" s="214"/>
      <c r="AT1040" s="214"/>
      <c r="AU1040" s="214"/>
      <c r="AV1040" s="214"/>
      <c r="AW1040" s="214"/>
      <c r="AX1040" s="214"/>
      <c r="AY1040" s="214"/>
      <c r="AZ1040" s="214"/>
      <c r="BA1040" s="214"/>
      <c r="BB1040" s="214"/>
      <c r="BC1040" s="214"/>
      <c r="BD1040" s="214"/>
      <c r="BE1040" s="214"/>
      <c r="BF1040" s="214"/>
      <c r="BG1040" s="214"/>
      <c r="BH1040" s="214"/>
      <c r="BI1040" s="214"/>
      <c r="BJ1040" s="214"/>
      <c r="BK1040" s="214"/>
      <c r="BL1040" s="214"/>
      <c r="BM1040" s="219"/>
    </row>
    <row r="1041" spans="1:65">
      <c r="A1041" s="30"/>
      <c r="B1041" s="3" t="s">
        <v>277</v>
      </c>
      <c r="C1041" s="29"/>
      <c r="D1041" s="227">
        <v>0</v>
      </c>
      <c r="E1041" s="227">
        <v>1.9407902170679516</v>
      </c>
      <c r="F1041" s="227">
        <v>1.9407902170679514</v>
      </c>
      <c r="G1041" s="227">
        <v>0.81649658092772603</v>
      </c>
      <c r="H1041" s="227">
        <v>1.8318012576760214</v>
      </c>
      <c r="I1041" s="227">
        <v>3.0767948691238201</v>
      </c>
      <c r="J1041" s="227">
        <v>3.4302575219167823</v>
      </c>
      <c r="K1041" s="227">
        <v>1.8348478592697179</v>
      </c>
      <c r="L1041" s="227">
        <v>1.1690451944500122</v>
      </c>
      <c r="M1041" s="227">
        <v>0.63245553203367588</v>
      </c>
      <c r="N1041" s="227">
        <v>1.3662601021279464</v>
      </c>
      <c r="O1041" s="227">
        <v>1.8618986725025255</v>
      </c>
      <c r="P1041" s="227">
        <v>0.98319208025017513</v>
      </c>
      <c r="Q1041" s="227">
        <v>2.3664319132398464</v>
      </c>
      <c r="R1041" s="227">
        <v>1.0327955589886446</v>
      </c>
      <c r="S1041" s="227">
        <v>1.0954451150103321</v>
      </c>
      <c r="T1041" s="227">
        <v>2.0655911179772888</v>
      </c>
      <c r="U1041" s="227">
        <v>1.525013661140997</v>
      </c>
      <c r="V1041" s="227">
        <v>1.2649110640673518</v>
      </c>
      <c r="W1041" s="227">
        <v>0.6020726193741075</v>
      </c>
      <c r="X1041" s="227">
        <v>0.79673500404254061</v>
      </c>
      <c r="Y1041" s="227">
        <v>0.21527885791843726</v>
      </c>
      <c r="Z1041" s="227">
        <v>1.0764137989949163</v>
      </c>
      <c r="AA1041" s="227">
        <v>1.5450050558297483</v>
      </c>
      <c r="AB1041" s="227">
        <v>4.3817804600413286</v>
      </c>
      <c r="AC1041" s="227">
        <v>1.0327955589886444</v>
      </c>
      <c r="AD1041" s="227">
        <v>1.2247448713915889</v>
      </c>
      <c r="AE1041" s="227">
        <v>2.7568097504180442</v>
      </c>
      <c r="AF1041" s="227">
        <v>1.0954451150103321</v>
      </c>
      <c r="AG1041" s="227">
        <v>5.2025634707004462</v>
      </c>
      <c r="AH1041" s="224"/>
      <c r="AI1041" s="225"/>
      <c r="AJ1041" s="225"/>
      <c r="AK1041" s="225"/>
      <c r="AL1041" s="225"/>
      <c r="AM1041" s="225"/>
      <c r="AN1041" s="225"/>
      <c r="AO1041" s="225"/>
      <c r="AP1041" s="225"/>
      <c r="AQ1041" s="225"/>
      <c r="AR1041" s="225"/>
      <c r="AS1041" s="225"/>
      <c r="AT1041" s="225"/>
      <c r="AU1041" s="225"/>
      <c r="AV1041" s="225"/>
      <c r="AW1041" s="225"/>
      <c r="AX1041" s="225"/>
      <c r="AY1041" s="225"/>
      <c r="AZ1041" s="225"/>
      <c r="BA1041" s="225"/>
      <c r="BB1041" s="225"/>
      <c r="BC1041" s="225"/>
      <c r="BD1041" s="225"/>
      <c r="BE1041" s="225"/>
      <c r="BF1041" s="225"/>
      <c r="BG1041" s="225"/>
      <c r="BH1041" s="225"/>
      <c r="BI1041" s="225"/>
      <c r="BJ1041" s="225"/>
      <c r="BK1041" s="225"/>
      <c r="BL1041" s="225"/>
      <c r="BM1041" s="230"/>
    </row>
    <row r="1042" spans="1:65">
      <c r="A1042" s="30"/>
      <c r="B1042" s="3" t="s">
        <v>86</v>
      </c>
      <c r="C1042" s="29"/>
      <c r="D1042" s="13">
        <v>0</v>
      </c>
      <c r="E1042" s="13">
        <v>2.2788143448938765E-2</v>
      </c>
      <c r="F1042" s="13">
        <v>2.4935206215005803E-2</v>
      </c>
      <c r="G1042" s="13">
        <v>9.4574893543752057E-3</v>
      </c>
      <c r="H1042" s="13">
        <v>2.1315429457016855E-2</v>
      </c>
      <c r="I1042" s="13">
        <v>3.3687535063399492E-2</v>
      </c>
      <c r="J1042" s="13">
        <v>4.4452581277539295E-2</v>
      </c>
      <c r="K1042" s="13">
        <v>2.1628854922629288E-2</v>
      </c>
      <c r="L1042" s="13">
        <v>1.3780493451277158E-2</v>
      </c>
      <c r="M1042" s="13">
        <v>7.7128723418740958E-3</v>
      </c>
      <c r="N1042" s="13">
        <v>1.6395121225535356E-2</v>
      </c>
      <c r="O1042" s="13">
        <v>2.2253768994054089E-2</v>
      </c>
      <c r="P1042" s="13">
        <v>1.1544329709395403E-2</v>
      </c>
      <c r="Q1042" s="13">
        <v>2.8511227870359594E-2</v>
      </c>
      <c r="R1042" s="13">
        <v>1.2198372743960368E-2</v>
      </c>
      <c r="S1042" s="13">
        <v>1.3359086768418686E-2</v>
      </c>
      <c r="T1042" s="13">
        <v>2.3925765845296782E-2</v>
      </c>
      <c r="U1042" s="13">
        <v>1.9398096177328773E-2</v>
      </c>
      <c r="V1042" s="13">
        <v>1.4539207632958066E-2</v>
      </c>
      <c r="W1042" s="13">
        <v>6.9077543886669982E-3</v>
      </c>
      <c r="X1042" s="13">
        <v>1.0666272533926643E-2</v>
      </c>
      <c r="Y1042" s="13">
        <v>2.9159329407505499E-3</v>
      </c>
      <c r="Z1042" s="13">
        <v>1.2614224206971676E-2</v>
      </c>
      <c r="AA1042" s="13">
        <v>1.9499650477223233E-2</v>
      </c>
      <c r="AB1042" s="13">
        <v>4.9792959773196914E-2</v>
      </c>
      <c r="AC1042" s="13">
        <v>1.130798057286837E-2</v>
      </c>
      <c r="AD1042" s="13">
        <v>1.3838925100469931E-2</v>
      </c>
      <c r="AE1042" s="13">
        <v>3.3214575306241494E-2</v>
      </c>
      <c r="AF1042" s="13">
        <v>1.3359086768418686E-2</v>
      </c>
      <c r="AG1042" s="13">
        <v>6.3704858824903413E-2</v>
      </c>
      <c r="AH1042" s="150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278</v>
      </c>
      <c r="C1043" s="29"/>
      <c r="D1043" s="13">
        <v>4.6932942912081277E-3</v>
      </c>
      <c r="E1043" s="13">
        <v>6.6632811427596028E-3</v>
      </c>
      <c r="F1043" s="13">
        <v>-8.0016140325501639E-2</v>
      </c>
      <c r="G1043" s="13">
        <v>2.0453189103619263E-2</v>
      </c>
      <c r="H1043" s="13">
        <v>1.5778096206022552E-2</v>
      </c>
      <c r="I1043" s="13">
        <v>7.9552794650160852E-2</v>
      </c>
      <c r="J1043" s="13">
        <v>-8.7896087731707095E-2</v>
      </c>
      <c r="K1043" s="13">
        <v>2.7233074396566526E-3</v>
      </c>
      <c r="L1043" s="13">
        <v>2.7233074396566526E-3</v>
      </c>
      <c r="M1043" s="13">
        <v>-3.076646903671687E-2</v>
      </c>
      <c r="N1043" s="13">
        <v>-1.5006574224305846E-2</v>
      </c>
      <c r="O1043" s="13">
        <v>-1.1066600521202896E-2</v>
      </c>
      <c r="P1043" s="13">
        <v>6.6632811427596028E-3</v>
      </c>
      <c r="Q1043" s="13">
        <v>-1.8946547927408464E-2</v>
      </c>
      <c r="R1043" s="13">
        <v>7.5332058810539948E-4</v>
      </c>
      <c r="S1043" s="13">
        <v>-3.076646903671687E-2</v>
      </c>
      <c r="T1043" s="13">
        <v>2.0453189103619263E-2</v>
      </c>
      <c r="U1043" s="13">
        <v>-7.0757202123210128E-2</v>
      </c>
      <c r="V1043" s="13">
        <v>2.8333136509824719E-2</v>
      </c>
      <c r="W1043" s="13">
        <v>3.0211912970149468E-2</v>
      </c>
      <c r="X1043" s="13">
        <v>-0.11709129287169862</v>
      </c>
      <c r="Y1043" s="13">
        <v>-0.1273533483788003</v>
      </c>
      <c r="Z1043" s="13">
        <v>8.6332679943108559E-3</v>
      </c>
      <c r="AA1043" s="13">
        <v>-6.347870723523652E-2</v>
      </c>
      <c r="AB1043" s="13">
        <v>4.0153057619133126E-2</v>
      </c>
      <c r="AC1043" s="13">
        <v>7.9552794650160852E-2</v>
      </c>
      <c r="AD1043" s="13">
        <v>4.6063018173787329E-2</v>
      </c>
      <c r="AE1043" s="13">
        <v>-1.8946547927408464E-2</v>
      </c>
      <c r="AF1043" s="13">
        <v>-3.076646903671687E-2</v>
      </c>
      <c r="AG1043" s="13">
        <v>-3.4706442739819598E-2</v>
      </c>
      <c r="AH1043" s="150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279</v>
      </c>
      <c r="C1044" s="47"/>
      <c r="D1044" s="45">
        <v>7.0000000000000007E-2</v>
      </c>
      <c r="E1044" s="45">
        <v>0.12</v>
      </c>
      <c r="F1044" s="45">
        <v>2</v>
      </c>
      <c r="G1044" s="45">
        <v>0.46</v>
      </c>
      <c r="H1044" s="45">
        <v>0.34</v>
      </c>
      <c r="I1044" s="45">
        <v>1.91</v>
      </c>
      <c r="J1044" s="45">
        <v>2.2000000000000002</v>
      </c>
      <c r="K1044" s="45">
        <v>0.02</v>
      </c>
      <c r="L1044" s="45">
        <v>0.02</v>
      </c>
      <c r="M1044" s="45">
        <v>0.8</v>
      </c>
      <c r="N1044" s="45">
        <v>0.41</v>
      </c>
      <c r="O1044" s="45">
        <v>0.31</v>
      </c>
      <c r="P1044" s="45">
        <v>0.12</v>
      </c>
      <c r="Q1044" s="45">
        <v>0.51</v>
      </c>
      <c r="R1044" s="45">
        <v>0.02</v>
      </c>
      <c r="S1044" s="45">
        <v>0.8</v>
      </c>
      <c r="T1044" s="45">
        <v>0.46</v>
      </c>
      <c r="U1044" s="45">
        <v>1.78</v>
      </c>
      <c r="V1044" s="45">
        <v>0.65</v>
      </c>
      <c r="W1044" s="45">
        <v>0.7</v>
      </c>
      <c r="X1044" s="45">
        <v>2.91</v>
      </c>
      <c r="Y1044" s="45">
        <v>3.16</v>
      </c>
      <c r="Z1044" s="45">
        <v>0.17</v>
      </c>
      <c r="AA1044" s="45">
        <v>1.6</v>
      </c>
      <c r="AB1044" s="45">
        <v>0.94</v>
      </c>
      <c r="AC1044" s="45">
        <v>1.91</v>
      </c>
      <c r="AD1044" s="45">
        <v>1.0900000000000001</v>
      </c>
      <c r="AE1044" s="45">
        <v>0.51</v>
      </c>
      <c r="AF1044" s="45">
        <v>0.8</v>
      </c>
      <c r="AG1044" s="45">
        <v>0.89</v>
      </c>
      <c r="AH1044" s="150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BM1045" s="55"/>
    </row>
    <row r="1046" spans="1:65" ht="15">
      <c r="B1046" s="8" t="s">
        <v>578</v>
      </c>
      <c r="BM1046" s="28" t="s">
        <v>66</v>
      </c>
    </row>
    <row r="1047" spans="1:65" ht="15">
      <c r="A1047" s="25" t="s">
        <v>35</v>
      </c>
      <c r="B1047" s="18" t="s">
        <v>111</v>
      </c>
      <c r="C1047" s="15" t="s">
        <v>112</v>
      </c>
      <c r="D1047" s="16" t="s">
        <v>228</v>
      </c>
      <c r="E1047" s="17" t="s">
        <v>228</v>
      </c>
      <c r="F1047" s="17" t="s">
        <v>228</v>
      </c>
      <c r="G1047" s="17" t="s">
        <v>228</v>
      </c>
      <c r="H1047" s="17" t="s">
        <v>228</v>
      </c>
      <c r="I1047" s="17" t="s">
        <v>228</v>
      </c>
      <c r="J1047" s="17" t="s">
        <v>228</v>
      </c>
      <c r="K1047" s="17" t="s">
        <v>228</v>
      </c>
      <c r="L1047" s="17" t="s">
        <v>228</v>
      </c>
      <c r="M1047" s="17" t="s">
        <v>228</v>
      </c>
      <c r="N1047" s="17" t="s">
        <v>228</v>
      </c>
      <c r="O1047" s="17" t="s">
        <v>228</v>
      </c>
      <c r="P1047" s="17" t="s">
        <v>228</v>
      </c>
      <c r="Q1047" s="17" t="s">
        <v>228</v>
      </c>
      <c r="R1047" s="17" t="s">
        <v>228</v>
      </c>
      <c r="S1047" s="17" t="s">
        <v>228</v>
      </c>
      <c r="T1047" s="17" t="s">
        <v>228</v>
      </c>
      <c r="U1047" s="17" t="s">
        <v>228</v>
      </c>
      <c r="V1047" s="17" t="s">
        <v>228</v>
      </c>
      <c r="W1047" s="17" t="s">
        <v>228</v>
      </c>
      <c r="X1047" s="17" t="s">
        <v>228</v>
      </c>
      <c r="Y1047" s="17" t="s">
        <v>228</v>
      </c>
      <c r="Z1047" s="17" t="s">
        <v>228</v>
      </c>
      <c r="AA1047" s="17" t="s">
        <v>228</v>
      </c>
      <c r="AB1047" s="17" t="s">
        <v>228</v>
      </c>
      <c r="AC1047" s="17" t="s">
        <v>228</v>
      </c>
      <c r="AD1047" s="150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229</v>
      </c>
      <c r="C1048" s="9" t="s">
        <v>229</v>
      </c>
      <c r="D1048" s="148" t="s">
        <v>231</v>
      </c>
      <c r="E1048" s="149" t="s">
        <v>232</v>
      </c>
      <c r="F1048" s="149" t="s">
        <v>233</v>
      </c>
      <c r="G1048" s="149" t="s">
        <v>234</v>
      </c>
      <c r="H1048" s="149" t="s">
        <v>235</v>
      </c>
      <c r="I1048" s="149" t="s">
        <v>236</v>
      </c>
      <c r="J1048" s="149" t="s">
        <v>237</v>
      </c>
      <c r="K1048" s="149" t="s">
        <v>238</v>
      </c>
      <c r="L1048" s="149" t="s">
        <v>239</v>
      </c>
      <c r="M1048" s="149" t="s">
        <v>240</v>
      </c>
      <c r="N1048" s="149" t="s">
        <v>241</v>
      </c>
      <c r="O1048" s="149" t="s">
        <v>242</v>
      </c>
      <c r="P1048" s="149" t="s">
        <v>243</v>
      </c>
      <c r="Q1048" s="149" t="s">
        <v>245</v>
      </c>
      <c r="R1048" s="149" t="s">
        <v>246</v>
      </c>
      <c r="S1048" s="149" t="s">
        <v>248</v>
      </c>
      <c r="T1048" s="149" t="s">
        <v>249</v>
      </c>
      <c r="U1048" s="149" t="s">
        <v>304</v>
      </c>
      <c r="V1048" s="149" t="s">
        <v>251</v>
      </c>
      <c r="W1048" s="149" t="s">
        <v>253</v>
      </c>
      <c r="X1048" s="149" t="s">
        <v>257</v>
      </c>
      <c r="Y1048" s="149" t="s">
        <v>305</v>
      </c>
      <c r="Z1048" s="149" t="s">
        <v>260</v>
      </c>
      <c r="AA1048" s="149" t="s">
        <v>266</v>
      </c>
      <c r="AB1048" s="149" t="s">
        <v>267</v>
      </c>
      <c r="AC1048" s="149" t="s">
        <v>268</v>
      </c>
      <c r="AD1048" s="150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306</v>
      </c>
      <c r="E1049" s="11" t="s">
        <v>307</v>
      </c>
      <c r="F1049" s="11" t="s">
        <v>307</v>
      </c>
      <c r="G1049" s="11" t="s">
        <v>306</v>
      </c>
      <c r="H1049" s="11" t="s">
        <v>115</v>
      </c>
      <c r="I1049" s="11" t="s">
        <v>307</v>
      </c>
      <c r="J1049" s="11" t="s">
        <v>306</v>
      </c>
      <c r="K1049" s="11" t="s">
        <v>306</v>
      </c>
      <c r="L1049" s="11" t="s">
        <v>307</v>
      </c>
      <c r="M1049" s="11" t="s">
        <v>307</v>
      </c>
      <c r="N1049" s="11" t="s">
        <v>307</v>
      </c>
      <c r="O1049" s="11" t="s">
        <v>307</v>
      </c>
      <c r="P1049" s="11" t="s">
        <v>307</v>
      </c>
      <c r="Q1049" s="11" t="s">
        <v>307</v>
      </c>
      <c r="R1049" s="11" t="s">
        <v>306</v>
      </c>
      <c r="S1049" s="11" t="s">
        <v>306</v>
      </c>
      <c r="T1049" s="11" t="s">
        <v>307</v>
      </c>
      <c r="U1049" s="11" t="s">
        <v>307</v>
      </c>
      <c r="V1049" s="11" t="s">
        <v>115</v>
      </c>
      <c r="W1049" s="11" t="s">
        <v>306</v>
      </c>
      <c r="X1049" s="11" t="s">
        <v>306</v>
      </c>
      <c r="Y1049" s="11" t="s">
        <v>306</v>
      </c>
      <c r="Z1049" s="11" t="s">
        <v>306</v>
      </c>
      <c r="AA1049" s="11" t="s">
        <v>306</v>
      </c>
      <c r="AB1049" s="11" t="s">
        <v>306</v>
      </c>
      <c r="AC1049" s="11" t="s">
        <v>306</v>
      </c>
      <c r="AD1049" s="150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/>
      <c r="C1050" s="9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150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</v>
      </c>
    </row>
    <row r="1051" spans="1:65">
      <c r="A1051" s="30"/>
      <c r="B1051" s="18">
        <v>1</v>
      </c>
      <c r="C1051" s="14">
        <v>1</v>
      </c>
      <c r="D1051" s="221">
        <v>23.6</v>
      </c>
      <c r="E1051" s="221">
        <v>22.6</v>
      </c>
      <c r="F1051" s="221">
        <v>23.8</v>
      </c>
      <c r="G1051" s="221">
        <v>18.899999999999999</v>
      </c>
      <c r="H1051" s="221">
        <v>20.272844677252422</v>
      </c>
      <c r="I1051" s="221">
        <v>19.8</v>
      </c>
      <c r="J1051" s="221">
        <v>24.1</v>
      </c>
      <c r="K1051" s="223">
        <v>16.72</v>
      </c>
      <c r="L1051" s="221">
        <v>24.3</v>
      </c>
      <c r="M1051" s="221">
        <v>24</v>
      </c>
      <c r="N1051" s="221">
        <v>24.6</v>
      </c>
      <c r="O1051" s="221">
        <v>23.2</v>
      </c>
      <c r="P1051" s="221">
        <v>26.4</v>
      </c>
      <c r="Q1051" s="221">
        <v>23.7</v>
      </c>
      <c r="R1051" s="221">
        <v>22</v>
      </c>
      <c r="S1051" s="221">
        <v>21.4</v>
      </c>
      <c r="T1051" s="221">
        <v>24.9</v>
      </c>
      <c r="U1051" s="221">
        <v>27</v>
      </c>
      <c r="V1051" s="221">
        <v>22.7</v>
      </c>
      <c r="W1051" s="221">
        <v>19.149999999999999</v>
      </c>
      <c r="X1051" s="223">
        <v>29.7</v>
      </c>
      <c r="Y1051" s="221">
        <v>22.320599490711057</v>
      </c>
      <c r="Z1051" s="222">
        <v>21.950000000000003</v>
      </c>
      <c r="AA1051" s="221">
        <v>23.5</v>
      </c>
      <c r="AB1051" s="221">
        <v>23.9</v>
      </c>
      <c r="AC1051" s="221">
        <v>22.8</v>
      </c>
      <c r="AD1051" s="224"/>
      <c r="AE1051" s="225"/>
      <c r="AF1051" s="225"/>
      <c r="AG1051" s="225"/>
      <c r="AH1051" s="225"/>
      <c r="AI1051" s="225"/>
      <c r="AJ1051" s="225"/>
      <c r="AK1051" s="225"/>
      <c r="AL1051" s="225"/>
      <c r="AM1051" s="225"/>
      <c r="AN1051" s="225"/>
      <c r="AO1051" s="225"/>
      <c r="AP1051" s="225"/>
      <c r="AQ1051" s="225"/>
      <c r="AR1051" s="225"/>
      <c r="AS1051" s="225"/>
      <c r="AT1051" s="225"/>
      <c r="AU1051" s="225"/>
      <c r="AV1051" s="225"/>
      <c r="AW1051" s="225"/>
      <c r="AX1051" s="225"/>
      <c r="AY1051" s="225"/>
      <c r="AZ1051" s="225"/>
      <c r="BA1051" s="225"/>
      <c r="BB1051" s="225"/>
      <c r="BC1051" s="225"/>
      <c r="BD1051" s="225"/>
      <c r="BE1051" s="225"/>
      <c r="BF1051" s="225"/>
      <c r="BG1051" s="225"/>
      <c r="BH1051" s="225"/>
      <c r="BI1051" s="225"/>
      <c r="BJ1051" s="225"/>
      <c r="BK1051" s="225"/>
      <c r="BL1051" s="225"/>
      <c r="BM1051" s="226">
        <v>1</v>
      </c>
    </row>
    <row r="1052" spans="1:65">
      <c r="A1052" s="30"/>
      <c r="B1052" s="19">
        <v>1</v>
      </c>
      <c r="C1052" s="9">
        <v>2</v>
      </c>
      <c r="D1052" s="227">
        <v>23.6</v>
      </c>
      <c r="E1052" s="227">
        <v>23.9</v>
      </c>
      <c r="F1052" s="227">
        <v>22.2</v>
      </c>
      <c r="G1052" s="227">
        <v>19.2</v>
      </c>
      <c r="H1052" s="227">
        <v>20.268199531523791</v>
      </c>
      <c r="I1052" s="229">
        <v>15.5</v>
      </c>
      <c r="J1052" s="227">
        <v>22.7</v>
      </c>
      <c r="K1052" s="228">
        <v>16.5</v>
      </c>
      <c r="L1052" s="227">
        <v>24.5</v>
      </c>
      <c r="M1052" s="227">
        <v>24.5</v>
      </c>
      <c r="N1052" s="227">
        <v>24.3</v>
      </c>
      <c r="O1052" s="227">
        <v>23.1</v>
      </c>
      <c r="P1052" s="227">
        <v>24.3</v>
      </c>
      <c r="Q1052" s="227">
        <v>22.6</v>
      </c>
      <c r="R1052" s="227">
        <v>22.5</v>
      </c>
      <c r="S1052" s="227">
        <v>22.2</v>
      </c>
      <c r="T1052" s="227">
        <v>24.4</v>
      </c>
      <c r="U1052" s="227">
        <v>26.4</v>
      </c>
      <c r="V1052" s="227">
        <v>22.5</v>
      </c>
      <c r="W1052" s="227">
        <v>18.170000000000002</v>
      </c>
      <c r="X1052" s="228">
        <v>30.599999999999998</v>
      </c>
      <c r="Y1052" s="227">
        <v>21.692024060979332</v>
      </c>
      <c r="Z1052" s="227">
        <v>20.45</v>
      </c>
      <c r="AA1052" s="227">
        <v>24.3</v>
      </c>
      <c r="AB1052" s="227">
        <v>24</v>
      </c>
      <c r="AC1052" s="227">
        <v>22.7</v>
      </c>
      <c r="AD1052" s="224"/>
      <c r="AE1052" s="225"/>
      <c r="AF1052" s="225"/>
      <c r="AG1052" s="225"/>
      <c r="AH1052" s="225"/>
      <c r="AI1052" s="225"/>
      <c r="AJ1052" s="225"/>
      <c r="AK1052" s="225"/>
      <c r="AL1052" s="225"/>
      <c r="AM1052" s="225"/>
      <c r="AN1052" s="225"/>
      <c r="AO1052" s="225"/>
      <c r="AP1052" s="225"/>
      <c r="AQ1052" s="225"/>
      <c r="AR1052" s="225"/>
      <c r="AS1052" s="225"/>
      <c r="AT1052" s="225"/>
      <c r="AU1052" s="225"/>
      <c r="AV1052" s="225"/>
      <c r="AW1052" s="225"/>
      <c r="AX1052" s="225"/>
      <c r="AY1052" s="225"/>
      <c r="AZ1052" s="225"/>
      <c r="BA1052" s="225"/>
      <c r="BB1052" s="225"/>
      <c r="BC1052" s="225"/>
      <c r="BD1052" s="225"/>
      <c r="BE1052" s="225"/>
      <c r="BF1052" s="225"/>
      <c r="BG1052" s="225"/>
      <c r="BH1052" s="225"/>
      <c r="BI1052" s="225"/>
      <c r="BJ1052" s="225"/>
      <c r="BK1052" s="225"/>
      <c r="BL1052" s="225"/>
      <c r="BM1052" s="226">
        <v>29</v>
      </c>
    </row>
    <row r="1053" spans="1:65">
      <c r="A1053" s="30"/>
      <c r="B1053" s="19">
        <v>1</v>
      </c>
      <c r="C1053" s="9">
        <v>3</v>
      </c>
      <c r="D1053" s="227">
        <v>23.9</v>
      </c>
      <c r="E1053" s="227">
        <v>23.6</v>
      </c>
      <c r="F1053" s="227">
        <v>22.7</v>
      </c>
      <c r="G1053" s="227">
        <v>19.2</v>
      </c>
      <c r="H1053" s="227">
        <v>20.803915455566042</v>
      </c>
      <c r="I1053" s="229">
        <v>14.1</v>
      </c>
      <c r="J1053" s="227">
        <v>24.8</v>
      </c>
      <c r="K1053" s="228">
        <v>16.37</v>
      </c>
      <c r="L1053" s="227">
        <v>24.1</v>
      </c>
      <c r="M1053" s="227">
        <v>24.3</v>
      </c>
      <c r="N1053" s="227">
        <v>24.5</v>
      </c>
      <c r="O1053" s="227">
        <v>22.6</v>
      </c>
      <c r="P1053" s="227">
        <v>26.1</v>
      </c>
      <c r="Q1053" s="227">
        <v>23</v>
      </c>
      <c r="R1053" s="227">
        <v>22.5</v>
      </c>
      <c r="S1053" s="227">
        <v>21.8</v>
      </c>
      <c r="T1053" s="227">
        <v>24.6</v>
      </c>
      <c r="U1053" s="227">
        <v>26</v>
      </c>
      <c r="V1053" s="227">
        <v>22.6</v>
      </c>
      <c r="W1053" s="227">
        <v>19.399999999999999</v>
      </c>
      <c r="X1053" s="228">
        <v>30.599999999999998</v>
      </c>
      <c r="Y1053" s="227">
        <v>22.147061144889904</v>
      </c>
      <c r="Z1053" s="227">
        <v>20.25</v>
      </c>
      <c r="AA1053" s="227">
        <v>23.7</v>
      </c>
      <c r="AB1053" s="227">
        <v>24.1</v>
      </c>
      <c r="AC1053" s="227">
        <v>23.2</v>
      </c>
      <c r="AD1053" s="224"/>
      <c r="AE1053" s="225"/>
      <c r="AF1053" s="225"/>
      <c r="AG1053" s="225"/>
      <c r="AH1053" s="225"/>
      <c r="AI1053" s="225"/>
      <c r="AJ1053" s="225"/>
      <c r="AK1053" s="225"/>
      <c r="AL1053" s="225"/>
      <c r="AM1053" s="225"/>
      <c r="AN1053" s="225"/>
      <c r="AO1053" s="225"/>
      <c r="AP1053" s="225"/>
      <c r="AQ1053" s="225"/>
      <c r="AR1053" s="225"/>
      <c r="AS1053" s="225"/>
      <c r="AT1053" s="225"/>
      <c r="AU1053" s="225"/>
      <c r="AV1053" s="225"/>
      <c r="AW1053" s="225"/>
      <c r="AX1053" s="225"/>
      <c r="AY1053" s="225"/>
      <c r="AZ1053" s="225"/>
      <c r="BA1053" s="225"/>
      <c r="BB1053" s="225"/>
      <c r="BC1053" s="225"/>
      <c r="BD1053" s="225"/>
      <c r="BE1053" s="225"/>
      <c r="BF1053" s="225"/>
      <c r="BG1053" s="225"/>
      <c r="BH1053" s="225"/>
      <c r="BI1053" s="225"/>
      <c r="BJ1053" s="225"/>
      <c r="BK1053" s="225"/>
      <c r="BL1053" s="225"/>
      <c r="BM1053" s="226">
        <v>16</v>
      </c>
    </row>
    <row r="1054" spans="1:65">
      <c r="A1054" s="30"/>
      <c r="B1054" s="19">
        <v>1</v>
      </c>
      <c r="C1054" s="9">
        <v>4</v>
      </c>
      <c r="D1054" s="227">
        <v>24</v>
      </c>
      <c r="E1054" s="227">
        <v>23.3</v>
      </c>
      <c r="F1054" s="227">
        <v>22.8</v>
      </c>
      <c r="G1054" s="227">
        <v>19.600000000000001</v>
      </c>
      <c r="H1054" s="227">
        <v>20.671283748445973</v>
      </c>
      <c r="I1054" s="227">
        <v>19.399999999999999</v>
      </c>
      <c r="J1054" s="227">
        <v>25.8</v>
      </c>
      <c r="K1054" s="228">
        <v>16</v>
      </c>
      <c r="L1054" s="227">
        <v>24.8</v>
      </c>
      <c r="M1054" s="227">
        <v>25.1</v>
      </c>
      <c r="N1054" s="227">
        <v>24</v>
      </c>
      <c r="O1054" s="227">
        <v>21.8</v>
      </c>
      <c r="P1054" s="227">
        <v>25.1</v>
      </c>
      <c r="Q1054" s="227">
        <v>22.5</v>
      </c>
      <c r="R1054" s="227">
        <v>21.5</v>
      </c>
      <c r="S1054" s="227">
        <v>21</v>
      </c>
      <c r="T1054" s="227">
        <v>24.9</v>
      </c>
      <c r="U1054" s="227">
        <v>25.8</v>
      </c>
      <c r="V1054" s="227">
        <v>22.7</v>
      </c>
      <c r="W1054" s="227">
        <v>19.55</v>
      </c>
      <c r="X1054" s="228">
        <v>30.599999999999998</v>
      </c>
      <c r="Y1054" s="227">
        <v>22.063711437129015</v>
      </c>
      <c r="Z1054" s="227">
        <v>20.25</v>
      </c>
      <c r="AA1054" s="227">
        <v>25.3</v>
      </c>
      <c r="AB1054" s="227">
        <v>24</v>
      </c>
      <c r="AC1054" s="227">
        <v>22.6</v>
      </c>
      <c r="AD1054" s="224"/>
      <c r="AE1054" s="225"/>
      <c r="AF1054" s="225"/>
      <c r="AG1054" s="225"/>
      <c r="AH1054" s="225"/>
      <c r="AI1054" s="225"/>
      <c r="AJ1054" s="225"/>
      <c r="AK1054" s="225"/>
      <c r="AL1054" s="225"/>
      <c r="AM1054" s="225"/>
      <c r="AN1054" s="225"/>
      <c r="AO1054" s="225"/>
      <c r="AP1054" s="225"/>
      <c r="AQ1054" s="225"/>
      <c r="AR1054" s="225"/>
      <c r="AS1054" s="225"/>
      <c r="AT1054" s="225"/>
      <c r="AU1054" s="225"/>
      <c r="AV1054" s="225"/>
      <c r="AW1054" s="225"/>
      <c r="AX1054" s="225"/>
      <c r="AY1054" s="225"/>
      <c r="AZ1054" s="225"/>
      <c r="BA1054" s="225"/>
      <c r="BB1054" s="225"/>
      <c r="BC1054" s="225"/>
      <c r="BD1054" s="225"/>
      <c r="BE1054" s="225"/>
      <c r="BF1054" s="225"/>
      <c r="BG1054" s="225"/>
      <c r="BH1054" s="225"/>
      <c r="BI1054" s="225"/>
      <c r="BJ1054" s="225"/>
      <c r="BK1054" s="225"/>
      <c r="BL1054" s="225"/>
      <c r="BM1054" s="226">
        <v>22.847394206883976</v>
      </c>
    </row>
    <row r="1055" spans="1:65">
      <c r="A1055" s="30"/>
      <c r="B1055" s="19">
        <v>1</v>
      </c>
      <c r="C1055" s="9">
        <v>5</v>
      </c>
      <c r="D1055" s="227">
        <v>24</v>
      </c>
      <c r="E1055" s="227">
        <v>22.2</v>
      </c>
      <c r="F1055" s="227">
        <v>21.3</v>
      </c>
      <c r="G1055" s="227">
        <v>19.7</v>
      </c>
      <c r="H1055" s="227">
        <v>20.378934290759815</v>
      </c>
      <c r="I1055" s="227">
        <v>18.899999999999999</v>
      </c>
      <c r="J1055" s="227">
        <v>24.7</v>
      </c>
      <c r="K1055" s="228">
        <v>16.72</v>
      </c>
      <c r="L1055" s="227">
        <v>24.6</v>
      </c>
      <c r="M1055" s="227">
        <v>23.6</v>
      </c>
      <c r="N1055" s="227">
        <v>24.6</v>
      </c>
      <c r="O1055" s="229">
        <v>33.200000000000003</v>
      </c>
      <c r="P1055" s="227">
        <v>24.1</v>
      </c>
      <c r="Q1055" s="227">
        <v>22.4</v>
      </c>
      <c r="R1055" s="227">
        <v>22.5</v>
      </c>
      <c r="S1055" s="227">
        <v>22.2</v>
      </c>
      <c r="T1055" s="227">
        <v>24.3</v>
      </c>
      <c r="U1055" s="227">
        <v>25.4</v>
      </c>
      <c r="V1055" s="227">
        <v>22.3</v>
      </c>
      <c r="W1055" s="227">
        <v>20.7</v>
      </c>
      <c r="X1055" s="228">
        <v>30.599999999999998</v>
      </c>
      <c r="Y1055" s="229">
        <v>20.882411135482112</v>
      </c>
      <c r="Z1055" s="227">
        <v>20.299999999999997</v>
      </c>
      <c r="AA1055" s="227">
        <v>22.9</v>
      </c>
      <c r="AB1055" s="227">
        <v>23.5</v>
      </c>
      <c r="AC1055" s="227">
        <v>22.7</v>
      </c>
      <c r="AD1055" s="224"/>
      <c r="AE1055" s="225"/>
      <c r="AF1055" s="225"/>
      <c r="AG1055" s="225"/>
      <c r="AH1055" s="225"/>
      <c r="AI1055" s="225"/>
      <c r="AJ1055" s="225"/>
      <c r="AK1055" s="225"/>
      <c r="AL1055" s="225"/>
      <c r="AM1055" s="225"/>
      <c r="AN1055" s="225"/>
      <c r="AO1055" s="225"/>
      <c r="AP1055" s="225"/>
      <c r="AQ1055" s="225"/>
      <c r="AR1055" s="225"/>
      <c r="AS1055" s="225"/>
      <c r="AT1055" s="225"/>
      <c r="AU1055" s="225"/>
      <c r="AV1055" s="225"/>
      <c r="AW1055" s="225"/>
      <c r="AX1055" s="225"/>
      <c r="AY1055" s="225"/>
      <c r="AZ1055" s="225"/>
      <c r="BA1055" s="225"/>
      <c r="BB1055" s="225"/>
      <c r="BC1055" s="225"/>
      <c r="BD1055" s="225"/>
      <c r="BE1055" s="225"/>
      <c r="BF1055" s="225"/>
      <c r="BG1055" s="225"/>
      <c r="BH1055" s="225"/>
      <c r="BI1055" s="225"/>
      <c r="BJ1055" s="225"/>
      <c r="BK1055" s="225"/>
      <c r="BL1055" s="225"/>
      <c r="BM1055" s="226">
        <v>68</v>
      </c>
    </row>
    <row r="1056" spans="1:65">
      <c r="A1056" s="30"/>
      <c r="B1056" s="19">
        <v>1</v>
      </c>
      <c r="C1056" s="9">
        <v>6</v>
      </c>
      <c r="D1056" s="227">
        <v>23.5</v>
      </c>
      <c r="E1056" s="227">
        <v>23.1</v>
      </c>
      <c r="F1056" s="227">
        <v>21.9</v>
      </c>
      <c r="G1056" s="227">
        <v>19.2</v>
      </c>
      <c r="H1056" s="227">
        <v>20.677188989966734</v>
      </c>
      <c r="I1056" s="227">
        <v>23.8</v>
      </c>
      <c r="J1056" s="227">
        <v>26.8</v>
      </c>
      <c r="K1056" s="228">
        <v>15.840000000000002</v>
      </c>
      <c r="L1056" s="227">
        <v>24.1</v>
      </c>
      <c r="M1056" s="227">
        <v>24.6</v>
      </c>
      <c r="N1056" s="227">
        <v>24.7</v>
      </c>
      <c r="O1056" s="227">
        <v>23.3</v>
      </c>
      <c r="P1056" s="227">
        <v>25.4</v>
      </c>
      <c r="Q1056" s="227">
        <v>23.4</v>
      </c>
      <c r="R1056" s="227">
        <v>22</v>
      </c>
      <c r="S1056" s="227">
        <v>22.5</v>
      </c>
      <c r="T1056" s="227">
        <v>24.6</v>
      </c>
      <c r="U1056" s="227">
        <v>25.8</v>
      </c>
      <c r="V1056" s="227">
        <v>22.8</v>
      </c>
      <c r="W1056" s="227">
        <v>19.489999999999998</v>
      </c>
      <c r="X1056" s="229">
        <v>32.299999999999997</v>
      </c>
      <c r="Y1056" s="227">
        <v>22.561936447772169</v>
      </c>
      <c r="Z1056" s="227">
        <v>20.25</v>
      </c>
      <c r="AA1056" s="227">
        <v>23.4</v>
      </c>
      <c r="AB1056" s="227">
        <v>24.7</v>
      </c>
      <c r="AC1056" s="227">
        <v>22.1</v>
      </c>
      <c r="AD1056" s="224"/>
      <c r="AE1056" s="225"/>
      <c r="AF1056" s="225"/>
      <c r="AG1056" s="225"/>
      <c r="AH1056" s="225"/>
      <c r="AI1056" s="225"/>
      <c r="AJ1056" s="225"/>
      <c r="AK1056" s="225"/>
      <c r="AL1056" s="225"/>
      <c r="AM1056" s="225"/>
      <c r="AN1056" s="225"/>
      <c r="AO1056" s="225"/>
      <c r="AP1056" s="225"/>
      <c r="AQ1056" s="225"/>
      <c r="AR1056" s="225"/>
      <c r="AS1056" s="225"/>
      <c r="AT1056" s="225"/>
      <c r="AU1056" s="225"/>
      <c r="AV1056" s="225"/>
      <c r="AW1056" s="225"/>
      <c r="AX1056" s="225"/>
      <c r="AY1056" s="225"/>
      <c r="AZ1056" s="225"/>
      <c r="BA1056" s="225"/>
      <c r="BB1056" s="225"/>
      <c r="BC1056" s="225"/>
      <c r="BD1056" s="225"/>
      <c r="BE1056" s="225"/>
      <c r="BF1056" s="225"/>
      <c r="BG1056" s="225"/>
      <c r="BH1056" s="225"/>
      <c r="BI1056" s="225"/>
      <c r="BJ1056" s="225"/>
      <c r="BK1056" s="225"/>
      <c r="BL1056" s="225"/>
      <c r="BM1056" s="230"/>
    </row>
    <row r="1057" spans="1:65">
      <c r="A1057" s="30"/>
      <c r="B1057" s="20" t="s">
        <v>275</v>
      </c>
      <c r="C1057" s="12"/>
      <c r="D1057" s="231">
        <v>23.766666666666666</v>
      </c>
      <c r="E1057" s="231">
        <v>23.116666666666664</v>
      </c>
      <c r="F1057" s="231">
        <v>22.45</v>
      </c>
      <c r="G1057" s="231">
        <v>19.3</v>
      </c>
      <c r="H1057" s="231">
        <v>20.512061115585798</v>
      </c>
      <c r="I1057" s="231">
        <v>18.583333333333332</v>
      </c>
      <c r="J1057" s="231">
        <v>24.816666666666666</v>
      </c>
      <c r="K1057" s="231">
        <v>16.358333333333334</v>
      </c>
      <c r="L1057" s="231">
        <v>24.400000000000002</v>
      </c>
      <c r="M1057" s="231">
        <v>24.349999999999998</v>
      </c>
      <c r="N1057" s="231">
        <v>24.45</v>
      </c>
      <c r="O1057" s="231">
        <v>24.533333333333335</v>
      </c>
      <c r="P1057" s="231">
        <v>25.233333333333334</v>
      </c>
      <c r="Q1057" s="231">
        <v>22.933333333333334</v>
      </c>
      <c r="R1057" s="231">
        <v>22.166666666666668</v>
      </c>
      <c r="S1057" s="231">
        <v>21.849999999999998</v>
      </c>
      <c r="T1057" s="231">
        <v>24.616666666666671</v>
      </c>
      <c r="U1057" s="231">
        <v>26.066666666666666</v>
      </c>
      <c r="V1057" s="231">
        <v>22.600000000000005</v>
      </c>
      <c r="W1057" s="231">
        <v>19.41</v>
      </c>
      <c r="X1057" s="231">
        <v>30.733333333333331</v>
      </c>
      <c r="Y1057" s="231">
        <v>21.944623952827261</v>
      </c>
      <c r="Z1057" s="231">
        <v>20.574999999999999</v>
      </c>
      <c r="AA1057" s="231">
        <v>23.849999999999998</v>
      </c>
      <c r="AB1057" s="231">
        <v>24.033333333333331</v>
      </c>
      <c r="AC1057" s="231">
        <v>22.683333333333337</v>
      </c>
      <c r="AD1057" s="224"/>
      <c r="AE1057" s="225"/>
      <c r="AF1057" s="225"/>
      <c r="AG1057" s="225"/>
      <c r="AH1057" s="225"/>
      <c r="AI1057" s="225"/>
      <c r="AJ1057" s="225"/>
      <c r="AK1057" s="225"/>
      <c r="AL1057" s="225"/>
      <c r="AM1057" s="225"/>
      <c r="AN1057" s="225"/>
      <c r="AO1057" s="225"/>
      <c r="AP1057" s="225"/>
      <c r="AQ1057" s="225"/>
      <c r="AR1057" s="225"/>
      <c r="AS1057" s="225"/>
      <c r="AT1057" s="225"/>
      <c r="AU1057" s="225"/>
      <c r="AV1057" s="225"/>
      <c r="AW1057" s="225"/>
      <c r="AX1057" s="225"/>
      <c r="AY1057" s="225"/>
      <c r="AZ1057" s="225"/>
      <c r="BA1057" s="225"/>
      <c r="BB1057" s="225"/>
      <c r="BC1057" s="225"/>
      <c r="BD1057" s="225"/>
      <c r="BE1057" s="225"/>
      <c r="BF1057" s="225"/>
      <c r="BG1057" s="225"/>
      <c r="BH1057" s="225"/>
      <c r="BI1057" s="225"/>
      <c r="BJ1057" s="225"/>
      <c r="BK1057" s="225"/>
      <c r="BL1057" s="225"/>
      <c r="BM1057" s="230"/>
    </row>
    <row r="1058" spans="1:65">
      <c r="A1058" s="30"/>
      <c r="B1058" s="3" t="s">
        <v>276</v>
      </c>
      <c r="C1058" s="29"/>
      <c r="D1058" s="227">
        <v>23.75</v>
      </c>
      <c r="E1058" s="227">
        <v>23.200000000000003</v>
      </c>
      <c r="F1058" s="227">
        <v>22.45</v>
      </c>
      <c r="G1058" s="227">
        <v>19.2</v>
      </c>
      <c r="H1058" s="227">
        <v>20.525109019602894</v>
      </c>
      <c r="I1058" s="227">
        <v>19.149999999999999</v>
      </c>
      <c r="J1058" s="227">
        <v>24.75</v>
      </c>
      <c r="K1058" s="227">
        <v>16.435000000000002</v>
      </c>
      <c r="L1058" s="227">
        <v>24.4</v>
      </c>
      <c r="M1058" s="227">
        <v>24.4</v>
      </c>
      <c r="N1058" s="227">
        <v>24.55</v>
      </c>
      <c r="O1058" s="227">
        <v>23.15</v>
      </c>
      <c r="P1058" s="227">
        <v>25.25</v>
      </c>
      <c r="Q1058" s="227">
        <v>22.8</v>
      </c>
      <c r="R1058" s="227">
        <v>22.25</v>
      </c>
      <c r="S1058" s="227">
        <v>22</v>
      </c>
      <c r="T1058" s="227">
        <v>24.6</v>
      </c>
      <c r="U1058" s="227">
        <v>25.9</v>
      </c>
      <c r="V1058" s="227">
        <v>22.65</v>
      </c>
      <c r="W1058" s="227">
        <v>19.445</v>
      </c>
      <c r="X1058" s="227">
        <v>30.599999999999998</v>
      </c>
      <c r="Y1058" s="227">
        <v>22.105386291009459</v>
      </c>
      <c r="Z1058" s="227">
        <v>20.274999999999999</v>
      </c>
      <c r="AA1058" s="227">
        <v>23.6</v>
      </c>
      <c r="AB1058" s="227">
        <v>24</v>
      </c>
      <c r="AC1058" s="227">
        <v>22.7</v>
      </c>
      <c r="AD1058" s="224"/>
      <c r="AE1058" s="225"/>
      <c r="AF1058" s="225"/>
      <c r="AG1058" s="225"/>
      <c r="AH1058" s="225"/>
      <c r="AI1058" s="225"/>
      <c r="AJ1058" s="225"/>
      <c r="AK1058" s="225"/>
      <c r="AL1058" s="225"/>
      <c r="AM1058" s="225"/>
      <c r="AN1058" s="225"/>
      <c r="AO1058" s="225"/>
      <c r="AP1058" s="225"/>
      <c r="AQ1058" s="225"/>
      <c r="AR1058" s="225"/>
      <c r="AS1058" s="225"/>
      <c r="AT1058" s="225"/>
      <c r="AU1058" s="225"/>
      <c r="AV1058" s="225"/>
      <c r="AW1058" s="225"/>
      <c r="AX1058" s="225"/>
      <c r="AY1058" s="225"/>
      <c r="AZ1058" s="225"/>
      <c r="BA1058" s="225"/>
      <c r="BB1058" s="225"/>
      <c r="BC1058" s="225"/>
      <c r="BD1058" s="225"/>
      <c r="BE1058" s="225"/>
      <c r="BF1058" s="225"/>
      <c r="BG1058" s="225"/>
      <c r="BH1058" s="225"/>
      <c r="BI1058" s="225"/>
      <c r="BJ1058" s="225"/>
      <c r="BK1058" s="225"/>
      <c r="BL1058" s="225"/>
      <c r="BM1058" s="230"/>
    </row>
    <row r="1059" spans="1:65">
      <c r="A1059" s="30"/>
      <c r="B1059" s="3" t="s">
        <v>277</v>
      </c>
      <c r="C1059" s="29"/>
      <c r="D1059" s="24">
        <v>0.22509257354845449</v>
      </c>
      <c r="E1059" s="24">
        <v>0.63060817205826514</v>
      </c>
      <c r="F1059" s="24">
        <v>0.85965109201349843</v>
      </c>
      <c r="G1059" s="24">
        <v>0.29664793948382712</v>
      </c>
      <c r="H1059" s="24">
        <v>0.23332970043103404</v>
      </c>
      <c r="I1059" s="24">
        <v>3.437101492052093</v>
      </c>
      <c r="J1059" s="24">
        <v>1.4077168275852454</v>
      </c>
      <c r="K1059" s="24">
        <v>0.36847885511473516</v>
      </c>
      <c r="L1059" s="24">
        <v>0.28284271247461873</v>
      </c>
      <c r="M1059" s="24">
        <v>0.51672042731055268</v>
      </c>
      <c r="N1059" s="24">
        <v>0.25884358211089581</v>
      </c>
      <c r="O1059" s="24">
        <v>4.2818998898463922</v>
      </c>
      <c r="P1059" s="24">
        <v>0.92879850703296529</v>
      </c>
      <c r="Q1059" s="24">
        <v>0.52788887719544375</v>
      </c>
      <c r="R1059" s="24">
        <v>0.40824829046386302</v>
      </c>
      <c r="S1059" s="24">
        <v>0.56480084985771761</v>
      </c>
      <c r="T1059" s="24">
        <v>0.2483277404291884</v>
      </c>
      <c r="U1059" s="24">
        <v>0.56095157247900351</v>
      </c>
      <c r="V1059" s="24">
        <v>0.17888543819998295</v>
      </c>
      <c r="W1059" s="24">
        <v>0.81183742214805465</v>
      </c>
      <c r="X1059" s="24">
        <v>0.84774209914729703</v>
      </c>
      <c r="Y1059" s="24">
        <v>0.5949281875728446</v>
      </c>
      <c r="Z1059" s="24">
        <v>0.67804867081943454</v>
      </c>
      <c r="AA1059" s="24">
        <v>0.8432081593533125</v>
      </c>
      <c r="AB1059" s="24">
        <v>0.38815804341359023</v>
      </c>
      <c r="AC1059" s="24">
        <v>0.35449494589721053</v>
      </c>
      <c r="AD1059" s="150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86</v>
      </c>
      <c r="C1060" s="29"/>
      <c r="D1060" s="13">
        <v>9.4709357734272578E-3</v>
      </c>
      <c r="E1060" s="13">
        <v>2.7279372980170091E-2</v>
      </c>
      <c r="F1060" s="13">
        <v>3.8291808107505501E-2</v>
      </c>
      <c r="G1060" s="13">
        <v>1.5370359558747519E-2</v>
      </c>
      <c r="H1060" s="13">
        <v>1.1375244014544291E-2</v>
      </c>
      <c r="I1060" s="13">
        <v>0.18495613410145792</v>
      </c>
      <c r="J1060" s="13">
        <v>5.6724653898666703E-2</v>
      </c>
      <c r="K1060" s="13">
        <v>2.2525452172067355E-2</v>
      </c>
      <c r="L1060" s="13">
        <v>1.1591914445681094E-2</v>
      </c>
      <c r="M1060" s="13">
        <v>2.1220551429591488E-2</v>
      </c>
      <c r="N1060" s="13">
        <v>1.0586649575087764E-2</v>
      </c>
      <c r="O1060" s="13">
        <v>0.17453396290134751</v>
      </c>
      <c r="P1060" s="13">
        <v>3.6808395258902192E-2</v>
      </c>
      <c r="Q1060" s="13">
        <v>2.3018410342824581E-2</v>
      </c>
      <c r="R1060" s="13">
        <v>1.8417216111151713E-2</v>
      </c>
      <c r="S1060" s="13">
        <v>2.5849009146806299E-2</v>
      </c>
      <c r="T1060" s="13">
        <v>1.0087789049256128E-2</v>
      </c>
      <c r="U1060" s="13">
        <v>2.1519881297148474E-2</v>
      </c>
      <c r="V1060" s="13">
        <v>7.9152848761054381E-3</v>
      </c>
      <c r="W1060" s="13">
        <v>4.1825730146731306E-2</v>
      </c>
      <c r="X1060" s="13">
        <v>2.7583799321495569E-2</v>
      </c>
      <c r="Y1060" s="13">
        <v>2.7110429818789233E-2</v>
      </c>
      <c r="Z1060" s="13">
        <v>3.2954977925610425E-2</v>
      </c>
      <c r="AA1060" s="13">
        <v>3.535463980517034E-2</v>
      </c>
      <c r="AB1060" s="13">
        <v>1.6150820114296405E-2</v>
      </c>
      <c r="AC1060" s="13">
        <v>1.5627991736835142E-2</v>
      </c>
      <c r="AD1060" s="150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278</v>
      </c>
      <c r="C1061" s="29"/>
      <c r="D1061" s="13">
        <v>4.0235330622767851E-2</v>
      </c>
      <c r="E1061" s="13">
        <v>1.1785696755805652E-2</v>
      </c>
      <c r="F1061" s="13">
        <v>-1.7393414902616811E-2</v>
      </c>
      <c r="G1061" s="13">
        <v>-0.15526471748866388</v>
      </c>
      <c r="H1061" s="13">
        <v>-0.10221441754589833</v>
      </c>
      <c r="I1061" s="13">
        <v>-0.18663226252146825</v>
      </c>
      <c r="J1061" s="13">
        <v>8.6192431484783727E-2</v>
      </c>
      <c r="K1061" s="13">
        <v>-0.28401754768145382</v>
      </c>
      <c r="L1061" s="13">
        <v>6.7955486698269674E-2</v>
      </c>
      <c r="M1061" s="13">
        <v>6.5767053323887659E-2</v>
      </c>
      <c r="N1061" s="13">
        <v>7.0143920072651245E-2</v>
      </c>
      <c r="O1061" s="13">
        <v>7.3791309029954011E-2</v>
      </c>
      <c r="P1061" s="13">
        <v>0.10442937627129778</v>
      </c>
      <c r="Q1061" s="13">
        <v>3.7614410497397444E-3</v>
      </c>
      <c r="R1061" s="13">
        <v>-2.9794537357446416E-2</v>
      </c>
      <c r="S1061" s="13">
        <v>-4.3654615395197327E-2</v>
      </c>
      <c r="T1061" s="13">
        <v>7.7438697987256999E-2</v>
      </c>
      <c r="U1061" s="13">
        <v>0.14090326584432611</v>
      </c>
      <c r="V1061" s="13">
        <v>-1.0828114779471432E-2</v>
      </c>
      <c r="W1061" s="13">
        <v>-0.15045016406502409</v>
      </c>
      <c r="X1061" s="13">
        <v>0.34515704745328479</v>
      </c>
      <c r="Y1061" s="13">
        <v>-3.9513051067535221E-2</v>
      </c>
      <c r="Z1061" s="13">
        <v>-9.9459666441930605E-2</v>
      </c>
      <c r="AA1061" s="13">
        <v>4.3882719580070617E-2</v>
      </c>
      <c r="AB1061" s="13">
        <v>5.1906975286136969E-2</v>
      </c>
      <c r="AC1061" s="13">
        <v>-7.1807258221686654E-3</v>
      </c>
      <c r="AD1061" s="150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279</v>
      </c>
      <c r="C1062" s="47"/>
      <c r="D1062" s="45">
        <v>0.36</v>
      </c>
      <c r="E1062" s="45">
        <v>0.04</v>
      </c>
      <c r="F1062" s="45">
        <v>0.28000000000000003</v>
      </c>
      <c r="G1062" s="45">
        <v>1.79</v>
      </c>
      <c r="H1062" s="45">
        <v>1.21</v>
      </c>
      <c r="I1062" s="45">
        <v>2.14</v>
      </c>
      <c r="J1062" s="45">
        <v>0.86</v>
      </c>
      <c r="K1062" s="45">
        <v>3.21</v>
      </c>
      <c r="L1062" s="45">
        <v>0.66</v>
      </c>
      <c r="M1062" s="45">
        <v>0.64</v>
      </c>
      <c r="N1062" s="45">
        <v>0.69</v>
      </c>
      <c r="O1062" s="45">
        <v>0.73</v>
      </c>
      <c r="P1062" s="45">
        <v>1.06</v>
      </c>
      <c r="Q1062" s="45">
        <v>0.04</v>
      </c>
      <c r="R1062" s="45">
        <v>0.41</v>
      </c>
      <c r="S1062" s="45">
        <v>0.56999999999999995</v>
      </c>
      <c r="T1062" s="45">
        <v>0.77</v>
      </c>
      <c r="U1062" s="45">
        <v>1.47</v>
      </c>
      <c r="V1062" s="45">
        <v>0.2</v>
      </c>
      <c r="W1062" s="45">
        <v>1.74</v>
      </c>
      <c r="X1062" s="45">
        <v>3.71</v>
      </c>
      <c r="Y1062" s="45">
        <v>0.52</v>
      </c>
      <c r="Z1062" s="45">
        <v>1.18</v>
      </c>
      <c r="AA1062" s="45">
        <v>0.4</v>
      </c>
      <c r="AB1062" s="45">
        <v>0.49</v>
      </c>
      <c r="AC1062" s="45">
        <v>0.16</v>
      </c>
      <c r="AD1062" s="150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1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BM1063" s="55"/>
    </row>
    <row r="1064" spans="1:65" ht="15">
      <c r="B1064" s="8" t="s">
        <v>579</v>
      </c>
      <c r="BM1064" s="28" t="s">
        <v>66</v>
      </c>
    </row>
    <row r="1065" spans="1:65" ht="15">
      <c r="A1065" s="25" t="s">
        <v>38</v>
      </c>
      <c r="B1065" s="18" t="s">
        <v>111</v>
      </c>
      <c r="C1065" s="15" t="s">
        <v>112</v>
      </c>
      <c r="D1065" s="16" t="s">
        <v>228</v>
      </c>
      <c r="E1065" s="17" t="s">
        <v>228</v>
      </c>
      <c r="F1065" s="17" t="s">
        <v>228</v>
      </c>
      <c r="G1065" s="17" t="s">
        <v>228</v>
      </c>
      <c r="H1065" s="17" t="s">
        <v>228</v>
      </c>
      <c r="I1065" s="17" t="s">
        <v>228</v>
      </c>
      <c r="J1065" s="17" t="s">
        <v>228</v>
      </c>
      <c r="K1065" s="17" t="s">
        <v>228</v>
      </c>
      <c r="L1065" s="17" t="s">
        <v>228</v>
      </c>
      <c r="M1065" s="17" t="s">
        <v>228</v>
      </c>
      <c r="N1065" s="17" t="s">
        <v>228</v>
      </c>
      <c r="O1065" s="17" t="s">
        <v>228</v>
      </c>
      <c r="P1065" s="17" t="s">
        <v>228</v>
      </c>
      <c r="Q1065" s="17" t="s">
        <v>228</v>
      </c>
      <c r="R1065" s="17" t="s">
        <v>228</v>
      </c>
      <c r="S1065" s="17" t="s">
        <v>228</v>
      </c>
      <c r="T1065" s="17" t="s">
        <v>228</v>
      </c>
      <c r="U1065" s="17" t="s">
        <v>228</v>
      </c>
      <c r="V1065" s="17" t="s">
        <v>228</v>
      </c>
      <c r="W1065" s="17" t="s">
        <v>228</v>
      </c>
      <c r="X1065" s="17" t="s">
        <v>228</v>
      </c>
      <c r="Y1065" s="17" t="s">
        <v>228</v>
      </c>
      <c r="Z1065" s="17" t="s">
        <v>228</v>
      </c>
      <c r="AA1065" s="17" t="s">
        <v>228</v>
      </c>
      <c r="AB1065" s="17" t="s">
        <v>228</v>
      </c>
      <c r="AC1065" s="17" t="s">
        <v>228</v>
      </c>
      <c r="AD1065" s="150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 t="s">
        <v>229</v>
      </c>
      <c r="C1066" s="9" t="s">
        <v>229</v>
      </c>
      <c r="D1066" s="148" t="s">
        <v>231</v>
      </c>
      <c r="E1066" s="149" t="s">
        <v>232</v>
      </c>
      <c r="F1066" s="149" t="s">
        <v>233</v>
      </c>
      <c r="G1066" s="149" t="s">
        <v>234</v>
      </c>
      <c r="H1066" s="149" t="s">
        <v>235</v>
      </c>
      <c r="I1066" s="149" t="s">
        <v>236</v>
      </c>
      <c r="J1066" s="149" t="s">
        <v>237</v>
      </c>
      <c r="K1066" s="149" t="s">
        <v>238</v>
      </c>
      <c r="L1066" s="149" t="s">
        <v>239</v>
      </c>
      <c r="M1066" s="149" t="s">
        <v>240</v>
      </c>
      <c r="N1066" s="149" t="s">
        <v>241</v>
      </c>
      <c r="O1066" s="149" t="s">
        <v>242</v>
      </c>
      <c r="P1066" s="149" t="s">
        <v>243</v>
      </c>
      <c r="Q1066" s="149" t="s">
        <v>245</v>
      </c>
      <c r="R1066" s="149" t="s">
        <v>246</v>
      </c>
      <c r="S1066" s="149" t="s">
        <v>248</v>
      </c>
      <c r="T1066" s="149" t="s">
        <v>249</v>
      </c>
      <c r="U1066" s="149" t="s">
        <v>304</v>
      </c>
      <c r="V1066" s="149" t="s">
        <v>251</v>
      </c>
      <c r="W1066" s="149" t="s">
        <v>252</v>
      </c>
      <c r="X1066" s="149" t="s">
        <v>256</v>
      </c>
      <c r="Y1066" s="149" t="s">
        <v>257</v>
      </c>
      <c r="Z1066" s="149" t="s">
        <v>260</v>
      </c>
      <c r="AA1066" s="149" t="s">
        <v>266</v>
      </c>
      <c r="AB1066" s="149" t="s">
        <v>267</v>
      </c>
      <c r="AC1066" s="149" t="s">
        <v>268</v>
      </c>
      <c r="AD1066" s="150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 t="s">
        <v>3</v>
      </c>
    </row>
    <row r="1067" spans="1:65">
      <c r="A1067" s="30"/>
      <c r="B1067" s="19"/>
      <c r="C1067" s="9"/>
      <c r="D1067" s="10" t="s">
        <v>306</v>
      </c>
      <c r="E1067" s="11" t="s">
        <v>307</v>
      </c>
      <c r="F1067" s="11" t="s">
        <v>307</v>
      </c>
      <c r="G1067" s="11" t="s">
        <v>306</v>
      </c>
      <c r="H1067" s="11" t="s">
        <v>115</v>
      </c>
      <c r="I1067" s="11" t="s">
        <v>307</v>
      </c>
      <c r="J1067" s="11" t="s">
        <v>306</v>
      </c>
      <c r="K1067" s="11" t="s">
        <v>306</v>
      </c>
      <c r="L1067" s="11" t="s">
        <v>307</v>
      </c>
      <c r="M1067" s="11" t="s">
        <v>307</v>
      </c>
      <c r="N1067" s="11" t="s">
        <v>307</v>
      </c>
      <c r="O1067" s="11" t="s">
        <v>307</v>
      </c>
      <c r="P1067" s="11" t="s">
        <v>307</v>
      </c>
      <c r="Q1067" s="11" t="s">
        <v>307</v>
      </c>
      <c r="R1067" s="11" t="s">
        <v>306</v>
      </c>
      <c r="S1067" s="11" t="s">
        <v>306</v>
      </c>
      <c r="T1067" s="11" t="s">
        <v>307</v>
      </c>
      <c r="U1067" s="11" t="s">
        <v>307</v>
      </c>
      <c r="V1067" s="11" t="s">
        <v>115</v>
      </c>
      <c r="W1067" s="11" t="s">
        <v>306</v>
      </c>
      <c r="X1067" s="11" t="s">
        <v>306</v>
      </c>
      <c r="Y1067" s="11" t="s">
        <v>306</v>
      </c>
      <c r="Z1067" s="11" t="s">
        <v>306</v>
      </c>
      <c r="AA1067" s="11" t="s">
        <v>306</v>
      </c>
      <c r="AB1067" s="11" t="s">
        <v>306</v>
      </c>
      <c r="AC1067" s="11" t="s">
        <v>306</v>
      </c>
      <c r="AD1067" s="150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2</v>
      </c>
    </row>
    <row r="1068" spans="1:65">
      <c r="A1068" s="30"/>
      <c r="B1068" s="19"/>
      <c r="C1068" s="9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150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3</v>
      </c>
    </row>
    <row r="1069" spans="1:65">
      <c r="A1069" s="30"/>
      <c r="B1069" s="18">
        <v>1</v>
      </c>
      <c r="C1069" s="14">
        <v>1</v>
      </c>
      <c r="D1069" s="22">
        <v>7.9</v>
      </c>
      <c r="E1069" s="22">
        <v>8.5</v>
      </c>
      <c r="F1069" s="22">
        <v>8.8000000000000007</v>
      </c>
      <c r="G1069" s="22">
        <v>8.9</v>
      </c>
      <c r="H1069" s="22">
        <v>8.9056356783812802</v>
      </c>
      <c r="I1069" s="145">
        <v>11.6</v>
      </c>
      <c r="J1069" s="22">
        <v>8.2100000000000009</v>
      </c>
      <c r="K1069" s="22">
        <v>7.54</v>
      </c>
      <c r="L1069" s="22">
        <v>9</v>
      </c>
      <c r="M1069" s="22">
        <v>8.1999999999999993</v>
      </c>
      <c r="N1069" s="22">
        <v>9.1</v>
      </c>
      <c r="O1069" s="22">
        <v>9.6</v>
      </c>
      <c r="P1069" s="22">
        <v>9</v>
      </c>
      <c r="Q1069" s="22">
        <v>8.3000000000000007</v>
      </c>
      <c r="R1069" s="22">
        <v>8.3000000000000007</v>
      </c>
      <c r="S1069" s="22">
        <v>7.6</v>
      </c>
      <c r="T1069" s="22">
        <v>8.9</v>
      </c>
      <c r="U1069" s="22">
        <v>8.4</v>
      </c>
      <c r="V1069" s="22">
        <v>8.6999999999999993</v>
      </c>
      <c r="W1069" s="22">
        <v>9.7044999999999995</v>
      </c>
      <c r="X1069" s="22">
        <v>7.6270098805152697</v>
      </c>
      <c r="Y1069" s="145">
        <v>11.4</v>
      </c>
      <c r="Z1069" s="152">
        <v>8.9499999999999993</v>
      </c>
      <c r="AA1069" s="22">
        <v>8.1</v>
      </c>
      <c r="AB1069" s="22">
        <v>8.49</v>
      </c>
      <c r="AC1069" s="22">
        <v>8</v>
      </c>
      <c r="AD1069" s="150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>
        <v>1</v>
      </c>
      <c r="C1070" s="9">
        <v>2</v>
      </c>
      <c r="D1070" s="11">
        <v>8</v>
      </c>
      <c r="E1070" s="11">
        <v>8.9</v>
      </c>
      <c r="F1070" s="11">
        <v>8</v>
      </c>
      <c r="G1070" s="11">
        <v>8.9</v>
      </c>
      <c r="H1070" s="11">
        <v>9.4689477610012371</v>
      </c>
      <c r="I1070" s="146">
        <v>11.5</v>
      </c>
      <c r="J1070" s="11">
        <v>8.31</v>
      </c>
      <c r="K1070" s="11">
        <v>7.879999999999999</v>
      </c>
      <c r="L1070" s="11">
        <v>9</v>
      </c>
      <c r="M1070" s="11">
        <v>8.5</v>
      </c>
      <c r="N1070" s="11">
        <v>8.6999999999999993</v>
      </c>
      <c r="O1070" s="11">
        <v>9.4</v>
      </c>
      <c r="P1070" s="11">
        <v>8.5</v>
      </c>
      <c r="Q1070" s="11">
        <v>8.3000000000000007</v>
      </c>
      <c r="R1070" s="11">
        <v>8.3000000000000007</v>
      </c>
      <c r="S1070" s="11">
        <v>7.8</v>
      </c>
      <c r="T1070" s="11">
        <v>8.4</v>
      </c>
      <c r="U1070" s="11">
        <v>8.4</v>
      </c>
      <c r="V1070" s="11">
        <v>8.6999999999999993</v>
      </c>
      <c r="W1070" s="11">
        <v>9.0891000000000002</v>
      </c>
      <c r="X1070" s="11">
        <v>7.6020860852602796</v>
      </c>
      <c r="Y1070" s="146">
        <v>12.4</v>
      </c>
      <c r="Z1070" s="11">
        <v>7.9949999999999992</v>
      </c>
      <c r="AA1070" s="11">
        <v>8.3000000000000007</v>
      </c>
      <c r="AB1070" s="151">
        <v>9.1</v>
      </c>
      <c r="AC1070" s="11">
        <v>8.4</v>
      </c>
      <c r="AD1070" s="150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30</v>
      </c>
    </row>
    <row r="1071" spans="1:65">
      <c r="A1071" s="30"/>
      <c r="B1071" s="19">
        <v>1</v>
      </c>
      <c r="C1071" s="9">
        <v>3</v>
      </c>
      <c r="D1071" s="11">
        <v>8</v>
      </c>
      <c r="E1071" s="11">
        <v>9</v>
      </c>
      <c r="F1071" s="11">
        <v>8.8000000000000007</v>
      </c>
      <c r="G1071" s="11">
        <v>8.9</v>
      </c>
      <c r="H1071" s="11">
        <v>9.3130907041797073</v>
      </c>
      <c r="I1071" s="146">
        <v>11.8</v>
      </c>
      <c r="J1071" s="11">
        <v>8.76</v>
      </c>
      <c r="K1071" s="11">
        <v>8.1</v>
      </c>
      <c r="L1071" s="11">
        <v>9</v>
      </c>
      <c r="M1071" s="11">
        <v>8.5</v>
      </c>
      <c r="N1071" s="11">
        <v>8.8000000000000007</v>
      </c>
      <c r="O1071" s="11">
        <v>9.4</v>
      </c>
      <c r="P1071" s="11">
        <v>8.9</v>
      </c>
      <c r="Q1071" s="11">
        <v>8.5</v>
      </c>
      <c r="R1071" s="11">
        <v>8.1</v>
      </c>
      <c r="S1071" s="11">
        <v>7.9</v>
      </c>
      <c r="T1071" s="11">
        <v>8.6</v>
      </c>
      <c r="U1071" s="11">
        <v>8.6</v>
      </c>
      <c r="V1071" s="11">
        <v>8.9</v>
      </c>
      <c r="W1071" s="11">
        <v>8.7829999999999995</v>
      </c>
      <c r="X1071" s="11">
        <v>7.6955053118934096</v>
      </c>
      <c r="Y1071" s="146">
        <v>11.9</v>
      </c>
      <c r="Z1071" s="11">
        <v>7.81</v>
      </c>
      <c r="AA1071" s="11">
        <v>7.9</v>
      </c>
      <c r="AB1071" s="11">
        <v>8.2200000000000006</v>
      </c>
      <c r="AC1071" s="11">
        <v>9.25</v>
      </c>
      <c r="AD1071" s="150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16</v>
      </c>
    </row>
    <row r="1072" spans="1:65">
      <c r="A1072" s="30"/>
      <c r="B1072" s="19">
        <v>1</v>
      </c>
      <c r="C1072" s="9">
        <v>4</v>
      </c>
      <c r="D1072" s="11">
        <v>7.9</v>
      </c>
      <c r="E1072" s="11">
        <v>9.1999999999999993</v>
      </c>
      <c r="F1072" s="11">
        <v>8.1</v>
      </c>
      <c r="G1072" s="11">
        <v>8.9</v>
      </c>
      <c r="H1072" s="11">
        <v>8.7011696253791904</v>
      </c>
      <c r="I1072" s="146">
        <v>11.7</v>
      </c>
      <c r="J1072" s="11">
        <v>8.56</v>
      </c>
      <c r="K1072" s="11">
        <v>7.9899999999999993</v>
      </c>
      <c r="L1072" s="11">
        <v>8.8000000000000007</v>
      </c>
      <c r="M1072" s="11">
        <v>8.3000000000000007</v>
      </c>
      <c r="N1072" s="11">
        <v>8.6999999999999993</v>
      </c>
      <c r="O1072" s="11">
        <v>9.5</v>
      </c>
      <c r="P1072" s="11">
        <v>8.8000000000000007</v>
      </c>
      <c r="Q1072" s="11">
        <v>8.3000000000000007</v>
      </c>
      <c r="R1072" s="11">
        <v>8.1</v>
      </c>
      <c r="S1072" s="11">
        <v>7.7000000000000011</v>
      </c>
      <c r="T1072" s="11">
        <v>8.8000000000000007</v>
      </c>
      <c r="U1072" s="11">
        <v>8.1</v>
      </c>
      <c r="V1072" s="11">
        <v>8.6999999999999993</v>
      </c>
      <c r="W1072" s="11">
        <v>8.3097999999999992</v>
      </c>
      <c r="X1072" s="11">
        <v>7.7038420313954497</v>
      </c>
      <c r="Y1072" s="146">
        <v>12.2</v>
      </c>
      <c r="Z1072" s="11">
        <v>8.1050000000000004</v>
      </c>
      <c r="AA1072" s="11">
        <v>7.8</v>
      </c>
      <c r="AB1072" s="11">
        <v>8.34</v>
      </c>
      <c r="AC1072" s="11">
        <v>8.6999999999999993</v>
      </c>
      <c r="AD1072" s="150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8.4721256606384863</v>
      </c>
    </row>
    <row r="1073" spans="1:65">
      <c r="A1073" s="30"/>
      <c r="B1073" s="19">
        <v>1</v>
      </c>
      <c r="C1073" s="9">
        <v>5</v>
      </c>
      <c r="D1073" s="11">
        <v>8</v>
      </c>
      <c r="E1073" s="11">
        <v>9</v>
      </c>
      <c r="F1073" s="11">
        <v>7.4</v>
      </c>
      <c r="G1073" s="11">
        <v>9</v>
      </c>
      <c r="H1073" s="11">
        <v>9.5772791420518359</v>
      </c>
      <c r="I1073" s="146">
        <v>11.9</v>
      </c>
      <c r="J1073" s="11">
        <v>8.51</v>
      </c>
      <c r="K1073" s="11">
        <v>7.85</v>
      </c>
      <c r="L1073" s="11">
        <v>9.1999999999999993</v>
      </c>
      <c r="M1073" s="11">
        <v>8.1999999999999993</v>
      </c>
      <c r="N1073" s="11">
        <v>9</v>
      </c>
      <c r="O1073" s="11">
        <v>9.9</v>
      </c>
      <c r="P1073" s="11">
        <v>8.4</v>
      </c>
      <c r="Q1073" s="11">
        <v>8.4</v>
      </c>
      <c r="R1073" s="11">
        <v>8.1</v>
      </c>
      <c r="S1073" s="11">
        <v>7.8</v>
      </c>
      <c r="T1073" s="11">
        <v>8.3000000000000007</v>
      </c>
      <c r="U1073" s="11">
        <v>8.1999999999999993</v>
      </c>
      <c r="V1073" s="11">
        <v>8.6</v>
      </c>
      <c r="W1073" s="11">
        <v>9.1042000000000005</v>
      </c>
      <c r="X1073" s="11">
        <v>7.7057643043366149</v>
      </c>
      <c r="Y1073" s="146">
        <v>12.4</v>
      </c>
      <c r="Z1073" s="11">
        <v>7.9300000000000006</v>
      </c>
      <c r="AA1073" s="11">
        <v>7.7000000000000011</v>
      </c>
      <c r="AB1073" s="11">
        <v>8.2899999999999991</v>
      </c>
      <c r="AC1073" s="11">
        <v>8.6</v>
      </c>
      <c r="AD1073" s="150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69</v>
      </c>
    </row>
    <row r="1074" spans="1:65">
      <c r="A1074" s="30"/>
      <c r="B1074" s="19">
        <v>1</v>
      </c>
      <c r="C1074" s="9">
        <v>6</v>
      </c>
      <c r="D1074" s="11">
        <v>7.9</v>
      </c>
      <c r="E1074" s="11">
        <v>9.1999999999999993</v>
      </c>
      <c r="F1074" s="11">
        <v>7.5</v>
      </c>
      <c r="G1074" s="151">
        <v>9.1999999999999993</v>
      </c>
      <c r="H1074" s="11">
        <v>8.8823000771992184</v>
      </c>
      <c r="I1074" s="146">
        <v>11.7</v>
      </c>
      <c r="J1074" s="11">
        <v>8.48</v>
      </c>
      <c r="K1074" s="11">
        <v>7.63</v>
      </c>
      <c r="L1074" s="11">
        <v>8.9</v>
      </c>
      <c r="M1074" s="11">
        <v>8.6</v>
      </c>
      <c r="N1074" s="11">
        <v>8.8000000000000007</v>
      </c>
      <c r="O1074" s="11">
        <v>9.8000000000000007</v>
      </c>
      <c r="P1074" s="11">
        <v>9.1</v>
      </c>
      <c r="Q1074" s="11">
        <v>8.1999999999999993</v>
      </c>
      <c r="R1074" s="11">
        <v>7.9</v>
      </c>
      <c r="S1074" s="11">
        <v>7.8</v>
      </c>
      <c r="T1074" s="11">
        <v>8.6999999999999993</v>
      </c>
      <c r="U1074" s="11">
        <v>8.1999999999999993</v>
      </c>
      <c r="V1074" s="151">
        <v>9.4</v>
      </c>
      <c r="W1074" s="11">
        <v>7.9421999999999997</v>
      </c>
      <c r="X1074" s="11">
        <v>7.7066645303488155</v>
      </c>
      <c r="Y1074" s="146">
        <v>12.8</v>
      </c>
      <c r="Z1074" s="11">
        <v>8.0150000000000006</v>
      </c>
      <c r="AA1074" s="11">
        <v>8</v>
      </c>
      <c r="AB1074" s="11">
        <v>8.5</v>
      </c>
      <c r="AC1074" s="11">
        <v>9.02</v>
      </c>
      <c r="AD1074" s="150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20" t="s">
        <v>275</v>
      </c>
      <c r="C1075" s="12"/>
      <c r="D1075" s="23">
        <v>7.9499999999999993</v>
      </c>
      <c r="E1075" s="23">
        <v>8.9666666666666668</v>
      </c>
      <c r="F1075" s="23">
        <v>8.1</v>
      </c>
      <c r="G1075" s="23">
        <v>8.9666666666666668</v>
      </c>
      <c r="H1075" s="23">
        <v>9.1414038313654107</v>
      </c>
      <c r="I1075" s="23">
        <v>11.700000000000001</v>
      </c>
      <c r="J1075" s="23">
        <v>8.4716666666666658</v>
      </c>
      <c r="K1075" s="23">
        <v>7.8316666666666661</v>
      </c>
      <c r="L1075" s="23">
        <v>8.9833333333333325</v>
      </c>
      <c r="M1075" s="23">
        <v>8.3833333333333346</v>
      </c>
      <c r="N1075" s="23">
        <v>8.85</v>
      </c>
      <c r="O1075" s="23">
        <v>9.6</v>
      </c>
      <c r="P1075" s="23">
        <v>8.7833333333333332</v>
      </c>
      <c r="Q1075" s="23">
        <v>8.3333333333333339</v>
      </c>
      <c r="R1075" s="23">
        <v>8.1333333333333346</v>
      </c>
      <c r="S1075" s="23">
        <v>7.7666666666666657</v>
      </c>
      <c r="T1075" s="23">
        <v>8.6166666666666671</v>
      </c>
      <c r="U1075" s="23">
        <v>8.3166666666666682</v>
      </c>
      <c r="V1075" s="23">
        <v>8.8333333333333339</v>
      </c>
      <c r="W1075" s="23">
        <v>8.8221333333333316</v>
      </c>
      <c r="X1075" s="23">
        <v>7.6734786906249726</v>
      </c>
      <c r="Y1075" s="23">
        <v>12.183333333333335</v>
      </c>
      <c r="Z1075" s="23">
        <v>8.1341666666666672</v>
      </c>
      <c r="AA1075" s="23">
        <v>7.9666666666666659</v>
      </c>
      <c r="AB1075" s="23">
        <v>8.49</v>
      </c>
      <c r="AC1075" s="23">
        <v>8.6616666666666671</v>
      </c>
      <c r="AD1075" s="150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3" t="s">
        <v>276</v>
      </c>
      <c r="C1076" s="29"/>
      <c r="D1076" s="11">
        <v>7.95</v>
      </c>
      <c r="E1076" s="11">
        <v>9</v>
      </c>
      <c r="F1076" s="11">
        <v>8.0500000000000007</v>
      </c>
      <c r="G1076" s="11">
        <v>8.9</v>
      </c>
      <c r="H1076" s="11">
        <v>9.1093631912804938</v>
      </c>
      <c r="I1076" s="11">
        <v>11.7</v>
      </c>
      <c r="J1076" s="11">
        <v>8.495000000000001</v>
      </c>
      <c r="K1076" s="11">
        <v>7.8649999999999993</v>
      </c>
      <c r="L1076" s="11">
        <v>9</v>
      </c>
      <c r="M1076" s="11">
        <v>8.4</v>
      </c>
      <c r="N1076" s="11">
        <v>8.8000000000000007</v>
      </c>
      <c r="O1076" s="11">
        <v>9.5500000000000007</v>
      </c>
      <c r="P1076" s="11">
        <v>8.8500000000000014</v>
      </c>
      <c r="Q1076" s="11">
        <v>8.3000000000000007</v>
      </c>
      <c r="R1076" s="11">
        <v>8.1</v>
      </c>
      <c r="S1076" s="11">
        <v>7.8</v>
      </c>
      <c r="T1076" s="11">
        <v>8.6499999999999986</v>
      </c>
      <c r="U1076" s="11">
        <v>8.3000000000000007</v>
      </c>
      <c r="V1076" s="11">
        <v>8.6999999999999993</v>
      </c>
      <c r="W1076" s="11">
        <v>8.9360499999999998</v>
      </c>
      <c r="X1076" s="11">
        <v>7.6996736716444296</v>
      </c>
      <c r="Y1076" s="11">
        <v>12.3</v>
      </c>
      <c r="Z1076" s="11">
        <v>8.004999999999999</v>
      </c>
      <c r="AA1076" s="11">
        <v>7.95</v>
      </c>
      <c r="AB1076" s="11">
        <v>8.4149999999999991</v>
      </c>
      <c r="AC1076" s="11">
        <v>8.6499999999999986</v>
      </c>
      <c r="AD1076" s="150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30"/>
      <c r="B1077" s="3" t="s">
        <v>277</v>
      </c>
      <c r="C1077" s="29"/>
      <c r="D1077" s="24">
        <v>5.4772255750516419E-2</v>
      </c>
      <c r="E1077" s="24">
        <v>0.25819888974716088</v>
      </c>
      <c r="F1077" s="24">
        <v>0.60663003552412431</v>
      </c>
      <c r="G1077" s="24">
        <v>0.12110601416389924</v>
      </c>
      <c r="H1077" s="24">
        <v>0.35868544105076255</v>
      </c>
      <c r="I1077" s="24">
        <v>0.14142135623730975</v>
      </c>
      <c r="J1077" s="24">
        <v>0.19343388189938837</v>
      </c>
      <c r="K1077" s="24">
        <v>0.21235975764411338</v>
      </c>
      <c r="L1077" s="24">
        <v>0.13291601358251209</v>
      </c>
      <c r="M1077" s="24">
        <v>0.17224014243685098</v>
      </c>
      <c r="N1077" s="24">
        <v>0.16431676725154989</v>
      </c>
      <c r="O1077" s="24">
        <v>0.2097617696340304</v>
      </c>
      <c r="P1077" s="24">
        <v>0.27868739954771293</v>
      </c>
      <c r="Q1077" s="24">
        <v>0.10327955589886455</v>
      </c>
      <c r="R1077" s="24">
        <v>0.15055453054181644</v>
      </c>
      <c r="S1077" s="24">
        <v>0.10327955589886448</v>
      </c>
      <c r="T1077" s="24">
        <v>0.23166067138525395</v>
      </c>
      <c r="U1077" s="24">
        <v>0.18348478592697201</v>
      </c>
      <c r="V1077" s="24">
        <v>0.2943920288775953</v>
      </c>
      <c r="W1077" s="24">
        <v>0.62732818736819629</v>
      </c>
      <c r="X1077" s="24">
        <v>4.6490901759229535E-2</v>
      </c>
      <c r="Y1077" s="24">
        <v>0.48339080118126648</v>
      </c>
      <c r="Z1077" s="24">
        <v>0.41152662935303036</v>
      </c>
      <c r="AA1077" s="24">
        <v>0.21602468994692861</v>
      </c>
      <c r="AB1077" s="24">
        <v>0.31862203313644194</v>
      </c>
      <c r="AC1077" s="24">
        <v>0.44409083154988299</v>
      </c>
      <c r="AD1077" s="203"/>
      <c r="AE1077" s="204"/>
      <c r="AF1077" s="204"/>
      <c r="AG1077" s="204"/>
      <c r="AH1077" s="204"/>
      <c r="AI1077" s="204"/>
      <c r="AJ1077" s="204"/>
      <c r="AK1077" s="204"/>
      <c r="AL1077" s="204"/>
      <c r="AM1077" s="204"/>
      <c r="AN1077" s="204"/>
      <c r="AO1077" s="204"/>
      <c r="AP1077" s="204"/>
      <c r="AQ1077" s="204"/>
      <c r="AR1077" s="204"/>
      <c r="AS1077" s="204"/>
      <c r="AT1077" s="204"/>
      <c r="AU1077" s="204"/>
      <c r="AV1077" s="204"/>
      <c r="AW1077" s="204"/>
      <c r="AX1077" s="204"/>
      <c r="AY1077" s="204"/>
      <c r="AZ1077" s="204"/>
      <c r="BA1077" s="204"/>
      <c r="BB1077" s="204"/>
      <c r="BC1077" s="204"/>
      <c r="BD1077" s="204"/>
      <c r="BE1077" s="204"/>
      <c r="BF1077" s="204"/>
      <c r="BG1077" s="204"/>
      <c r="BH1077" s="204"/>
      <c r="BI1077" s="204"/>
      <c r="BJ1077" s="204"/>
      <c r="BK1077" s="204"/>
      <c r="BL1077" s="204"/>
      <c r="BM1077" s="56"/>
    </row>
    <row r="1078" spans="1:65">
      <c r="A1078" s="30"/>
      <c r="B1078" s="3" t="s">
        <v>86</v>
      </c>
      <c r="C1078" s="29"/>
      <c r="D1078" s="13">
        <v>6.8895919183039524E-3</v>
      </c>
      <c r="E1078" s="13">
        <v>2.8795415213438015E-2</v>
      </c>
      <c r="F1078" s="13">
        <v>7.4892596978286957E-2</v>
      </c>
      <c r="G1078" s="13">
        <v>1.3506246932776867E-2</v>
      </c>
      <c r="H1078" s="13">
        <v>3.9237457141983338E-2</v>
      </c>
      <c r="I1078" s="13">
        <v>1.2087295404898269E-2</v>
      </c>
      <c r="J1078" s="13">
        <v>2.2833037406970891E-2</v>
      </c>
      <c r="K1078" s="13">
        <v>2.7115525555749743E-2</v>
      </c>
      <c r="L1078" s="13">
        <v>1.4795845667812108E-2</v>
      </c>
      <c r="M1078" s="13">
        <v>2.0545543829445442E-2</v>
      </c>
      <c r="N1078" s="13">
        <v>1.8566866356107332E-2</v>
      </c>
      <c r="O1078" s="13">
        <v>2.1850184336878166E-2</v>
      </c>
      <c r="P1078" s="13">
        <v>3.1729115698031836E-2</v>
      </c>
      <c r="Q1078" s="13">
        <v>1.2393546707863745E-2</v>
      </c>
      <c r="R1078" s="13">
        <v>1.8510802935469233E-2</v>
      </c>
      <c r="S1078" s="13">
        <v>1.3297796896849505E-2</v>
      </c>
      <c r="T1078" s="13">
        <v>2.6885184300029469E-2</v>
      </c>
      <c r="U1078" s="13">
        <v>2.2062298909054746E-2</v>
      </c>
      <c r="V1078" s="13">
        <v>3.3327399495576823E-2</v>
      </c>
      <c r="W1078" s="13">
        <v>7.110844550466211E-2</v>
      </c>
      <c r="X1078" s="13">
        <v>6.0586474053846689E-3</v>
      </c>
      <c r="Y1078" s="13">
        <v>3.9676399549761945E-2</v>
      </c>
      <c r="Z1078" s="13">
        <v>5.0592352753164267E-2</v>
      </c>
      <c r="AA1078" s="13">
        <v>2.7116069867815309E-2</v>
      </c>
      <c r="AB1078" s="13">
        <v>3.7529096953644515E-2</v>
      </c>
      <c r="AC1078" s="13">
        <v>5.1270829118708831E-2</v>
      </c>
      <c r="AD1078" s="150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278</v>
      </c>
      <c r="C1079" s="29"/>
      <c r="D1079" s="13">
        <v>-6.1628649237851163E-2</v>
      </c>
      <c r="E1079" s="13">
        <v>5.8372718469677398E-2</v>
      </c>
      <c r="F1079" s="13">
        <v>-4.3923529412150164E-2</v>
      </c>
      <c r="G1079" s="13">
        <v>5.8372718469677398E-2</v>
      </c>
      <c r="H1079" s="13">
        <v>7.8997668062974036E-2</v>
      </c>
      <c r="I1079" s="13">
        <v>0.38099934640467215</v>
      </c>
      <c r="J1079" s="13">
        <v>-5.4176955135654126E-5</v>
      </c>
      <c r="K1079" s="13">
        <v>-7.5596021544792946E-2</v>
      </c>
      <c r="L1079" s="13">
        <v>6.0339954005866447E-2</v>
      </c>
      <c r="M1079" s="13">
        <v>-1.0480525296937104E-2</v>
      </c>
      <c r="N1079" s="13">
        <v>4.4602069716354498E-2</v>
      </c>
      <c r="O1079" s="13">
        <v>0.13312766884485905</v>
      </c>
      <c r="P1079" s="13">
        <v>3.6733127571598523E-2</v>
      </c>
      <c r="Q1079" s="13">
        <v>-1.6382231905504141E-2</v>
      </c>
      <c r="R1079" s="13">
        <v>-3.9989058339771955E-2</v>
      </c>
      <c r="S1079" s="13">
        <v>-8.3268240135930038E-2</v>
      </c>
      <c r="T1079" s="13">
        <v>1.7060772209708697E-2</v>
      </c>
      <c r="U1079" s="13">
        <v>-1.8349467441693079E-2</v>
      </c>
      <c r="V1079" s="13">
        <v>4.2634834180165671E-2</v>
      </c>
      <c r="W1079" s="13">
        <v>4.1312851899846237E-2</v>
      </c>
      <c r="X1079" s="13">
        <v>-9.4267602016814833E-2</v>
      </c>
      <c r="Y1079" s="13">
        <v>0.43804917695415302</v>
      </c>
      <c r="Z1079" s="13">
        <v>-3.9890696562962624E-2</v>
      </c>
      <c r="AA1079" s="13">
        <v>-5.9661413701662114E-2</v>
      </c>
      <c r="AB1079" s="13">
        <v>2.1097821346722778E-3</v>
      </c>
      <c r="AC1079" s="13">
        <v>2.2372308157418974E-2</v>
      </c>
      <c r="AD1079" s="150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46" t="s">
        <v>279</v>
      </c>
      <c r="C1080" s="47"/>
      <c r="D1080" s="45">
        <v>0.98</v>
      </c>
      <c r="E1080" s="45">
        <v>0.67</v>
      </c>
      <c r="F1080" s="45">
        <v>0.73</v>
      </c>
      <c r="G1080" s="45">
        <v>0.67</v>
      </c>
      <c r="H1080" s="45">
        <v>0.95</v>
      </c>
      <c r="I1080" s="45">
        <v>5.0999999999999996</v>
      </c>
      <c r="J1080" s="45">
        <v>0.13</v>
      </c>
      <c r="K1080" s="45">
        <v>1.17</v>
      </c>
      <c r="L1080" s="45">
        <v>0.7</v>
      </c>
      <c r="M1080" s="45">
        <v>0.28000000000000003</v>
      </c>
      <c r="N1080" s="45">
        <v>0.48</v>
      </c>
      <c r="O1080" s="45">
        <v>1.7</v>
      </c>
      <c r="P1080" s="45">
        <v>0.37</v>
      </c>
      <c r="Q1080" s="45">
        <v>0.36</v>
      </c>
      <c r="R1080" s="45">
        <v>0.68</v>
      </c>
      <c r="S1080" s="45">
        <v>1.27</v>
      </c>
      <c r="T1080" s="45">
        <v>0.1</v>
      </c>
      <c r="U1080" s="45">
        <v>0.38</v>
      </c>
      <c r="V1080" s="45">
        <v>0.45</v>
      </c>
      <c r="W1080" s="45">
        <v>0.44</v>
      </c>
      <c r="X1080" s="45">
        <v>1.43</v>
      </c>
      <c r="Y1080" s="45">
        <v>5.88</v>
      </c>
      <c r="Z1080" s="45">
        <v>0.68</v>
      </c>
      <c r="AA1080" s="45">
        <v>0.95</v>
      </c>
      <c r="AB1080" s="45">
        <v>0.1</v>
      </c>
      <c r="AC1080" s="45">
        <v>0.18</v>
      </c>
      <c r="AD1080" s="150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B1081" s="31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BM1081" s="55"/>
    </row>
    <row r="1082" spans="1:65" ht="15">
      <c r="B1082" s="8" t="s">
        <v>580</v>
      </c>
      <c r="BM1082" s="28" t="s">
        <v>66</v>
      </c>
    </row>
    <row r="1083" spans="1:65" ht="15">
      <c r="A1083" s="25" t="s">
        <v>41</v>
      </c>
      <c r="B1083" s="18" t="s">
        <v>111</v>
      </c>
      <c r="C1083" s="15" t="s">
        <v>112</v>
      </c>
      <c r="D1083" s="16" t="s">
        <v>228</v>
      </c>
      <c r="E1083" s="17" t="s">
        <v>228</v>
      </c>
      <c r="F1083" s="17" t="s">
        <v>228</v>
      </c>
      <c r="G1083" s="17" t="s">
        <v>228</v>
      </c>
      <c r="H1083" s="17" t="s">
        <v>228</v>
      </c>
      <c r="I1083" s="17" t="s">
        <v>228</v>
      </c>
      <c r="J1083" s="17" t="s">
        <v>228</v>
      </c>
      <c r="K1083" s="17" t="s">
        <v>228</v>
      </c>
      <c r="L1083" s="17" t="s">
        <v>228</v>
      </c>
      <c r="M1083" s="17" t="s">
        <v>228</v>
      </c>
      <c r="N1083" s="17" t="s">
        <v>228</v>
      </c>
      <c r="O1083" s="17" t="s">
        <v>228</v>
      </c>
      <c r="P1083" s="17" t="s">
        <v>228</v>
      </c>
      <c r="Q1083" s="150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 t="s">
        <v>229</v>
      </c>
      <c r="C1084" s="9" t="s">
        <v>229</v>
      </c>
      <c r="D1084" s="148" t="s">
        <v>231</v>
      </c>
      <c r="E1084" s="149" t="s">
        <v>233</v>
      </c>
      <c r="F1084" s="149" t="s">
        <v>234</v>
      </c>
      <c r="G1084" s="149" t="s">
        <v>236</v>
      </c>
      <c r="H1084" s="149" t="s">
        <v>238</v>
      </c>
      <c r="I1084" s="149" t="s">
        <v>245</v>
      </c>
      <c r="J1084" s="149" t="s">
        <v>246</v>
      </c>
      <c r="K1084" s="149" t="s">
        <v>249</v>
      </c>
      <c r="L1084" s="149" t="s">
        <v>252</v>
      </c>
      <c r="M1084" s="149" t="s">
        <v>256</v>
      </c>
      <c r="N1084" s="149" t="s">
        <v>257</v>
      </c>
      <c r="O1084" s="149" t="s">
        <v>260</v>
      </c>
      <c r="P1084" s="149" t="s">
        <v>268</v>
      </c>
      <c r="Q1084" s="150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 t="s">
        <v>3</v>
      </c>
    </row>
    <row r="1085" spans="1:65">
      <c r="A1085" s="30"/>
      <c r="B1085" s="19"/>
      <c r="C1085" s="9"/>
      <c r="D1085" s="10" t="s">
        <v>306</v>
      </c>
      <c r="E1085" s="11" t="s">
        <v>307</v>
      </c>
      <c r="F1085" s="11" t="s">
        <v>306</v>
      </c>
      <c r="G1085" s="11" t="s">
        <v>307</v>
      </c>
      <c r="H1085" s="11" t="s">
        <v>306</v>
      </c>
      <c r="I1085" s="11" t="s">
        <v>307</v>
      </c>
      <c r="J1085" s="11" t="s">
        <v>306</v>
      </c>
      <c r="K1085" s="11" t="s">
        <v>307</v>
      </c>
      <c r="L1085" s="11" t="s">
        <v>306</v>
      </c>
      <c r="M1085" s="11" t="s">
        <v>306</v>
      </c>
      <c r="N1085" s="11" t="s">
        <v>306</v>
      </c>
      <c r="O1085" s="11" t="s">
        <v>306</v>
      </c>
      <c r="P1085" s="11" t="s">
        <v>306</v>
      </c>
      <c r="Q1085" s="150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2</v>
      </c>
    </row>
    <row r="1086" spans="1:65">
      <c r="A1086" s="30"/>
      <c r="B1086" s="19"/>
      <c r="C1086" s="9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150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3</v>
      </c>
    </row>
    <row r="1087" spans="1:65">
      <c r="A1087" s="30"/>
      <c r="B1087" s="18">
        <v>1</v>
      </c>
      <c r="C1087" s="14">
        <v>1</v>
      </c>
      <c r="D1087" s="22">
        <v>0.7</v>
      </c>
      <c r="E1087" s="22">
        <v>0.8</v>
      </c>
      <c r="F1087" s="22">
        <v>0.67</v>
      </c>
      <c r="G1087" s="145">
        <v>1.1000000000000001</v>
      </c>
      <c r="H1087" s="22">
        <v>0.64</v>
      </c>
      <c r="I1087" s="22">
        <v>0.7</v>
      </c>
      <c r="J1087" s="22">
        <v>0.75</v>
      </c>
      <c r="K1087" s="22">
        <v>0.8</v>
      </c>
      <c r="L1087" s="22">
        <v>0.9012</v>
      </c>
      <c r="M1087" s="145">
        <v>0.47297988072213998</v>
      </c>
      <c r="N1087" s="22">
        <v>0.81</v>
      </c>
      <c r="O1087" s="22">
        <v>0.78220000000000001</v>
      </c>
      <c r="P1087" s="22">
        <v>0.77</v>
      </c>
      <c r="Q1087" s="150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</v>
      </c>
    </row>
    <row r="1088" spans="1:65">
      <c r="A1088" s="30"/>
      <c r="B1088" s="19">
        <v>1</v>
      </c>
      <c r="C1088" s="9">
        <v>2</v>
      </c>
      <c r="D1088" s="11">
        <v>0.7</v>
      </c>
      <c r="E1088" s="11">
        <v>0.8</v>
      </c>
      <c r="F1088" s="11">
        <v>0.69</v>
      </c>
      <c r="G1088" s="146">
        <v>1</v>
      </c>
      <c r="H1088" s="11">
        <v>0.76</v>
      </c>
      <c r="I1088" s="11">
        <v>0.7</v>
      </c>
      <c r="J1088" s="11">
        <v>0.75</v>
      </c>
      <c r="K1088" s="11">
        <v>0.7</v>
      </c>
      <c r="L1088" s="11">
        <v>0.81559999999999999</v>
      </c>
      <c r="M1088" s="146">
        <v>0.47497478992749492</v>
      </c>
      <c r="N1088" s="11">
        <v>0.8</v>
      </c>
      <c r="O1088" s="11">
        <v>0.70825000000000005</v>
      </c>
      <c r="P1088" s="11">
        <v>0.8</v>
      </c>
      <c r="Q1088" s="150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31</v>
      </c>
    </row>
    <row r="1089" spans="1:65">
      <c r="A1089" s="30"/>
      <c r="B1089" s="19">
        <v>1</v>
      </c>
      <c r="C1089" s="9">
        <v>3</v>
      </c>
      <c r="D1089" s="11">
        <v>0.7</v>
      </c>
      <c r="E1089" s="11">
        <v>0.8</v>
      </c>
      <c r="F1089" s="11">
        <v>0.67</v>
      </c>
      <c r="G1089" s="146">
        <v>1.1000000000000001</v>
      </c>
      <c r="H1089" s="11">
        <v>0.71</v>
      </c>
      <c r="I1089" s="11">
        <v>0.7</v>
      </c>
      <c r="J1089" s="11">
        <v>0.75</v>
      </c>
      <c r="K1089" s="11">
        <v>0.8</v>
      </c>
      <c r="L1089" s="11">
        <v>0.78380000000000005</v>
      </c>
      <c r="M1089" s="146">
        <v>0.48040360854659686</v>
      </c>
      <c r="N1089" s="11">
        <v>0.8</v>
      </c>
      <c r="O1089" s="11">
        <v>0.70219999999999994</v>
      </c>
      <c r="P1089" s="11">
        <v>0.69</v>
      </c>
      <c r="Q1089" s="150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16</v>
      </c>
    </row>
    <row r="1090" spans="1:65">
      <c r="A1090" s="30"/>
      <c r="B1090" s="19">
        <v>1</v>
      </c>
      <c r="C1090" s="9">
        <v>4</v>
      </c>
      <c r="D1090" s="11">
        <v>0.7</v>
      </c>
      <c r="E1090" s="11">
        <v>0.8</v>
      </c>
      <c r="F1090" s="11">
        <v>0.7</v>
      </c>
      <c r="G1090" s="146">
        <v>1.1000000000000001</v>
      </c>
      <c r="H1090" s="11">
        <v>0.69</v>
      </c>
      <c r="I1090" s="11">
        <v>0.7</v>
      </c>
      <c r="J1090" s="11">
        <v>0.7</v>
      </c>
      <c r="K1090" s="11">
        <v>0.8</v>
      </c>
      <c r="L1090" s="11">
        <v>0.71199999999999997</v>
      </c>
      <c r="M1090" s="146">
        <v>0.47817963386235945</v>
      </c>
      <c r="N1090" s="11">
        <v>0.78</v>
      </c>
      <c r="O1090" s="11">
        <v>0.69810000000000005</v>
      </c>
      <c r="P1090" s="11">
        <v>0.75</v>
      </c>
      <c r="Q1090" s="150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0.74341818181818187</v>
      </c>
    </row>
    <row r="1091" spans="1:65">
      <c r="A1091" s="30"/>
      <c r="B1091" s="19">
        <v>1</v>
      </c>
      <c r="C1091" s="9">
        <v>5</v>
      </c>
      <c r="D1091" s="11">
        <v>0.8</v>
      </c>
      <c r="E1091" s="11">
        <v>0.7</v>
      </c>
      <c r="F1091" s="11">
        <v>0.71</v>
      </c>
      <c r="G1091" s="146">
        <v>1.1000000000000001</v>
      </c>
      <c r="H1091" s="11">
        <v>0.72</v>
      </c>
      <c r="I1091" s="11">
        <v>0.7</v>
      </c>
      <c r="J1091" s="11">
        <v>0.8</v>
      </c>
      <c r="K1091" s="11">
        <v>0.7</v>
      </c>
      <c r="L1091" s="11">
        <v>0.85109999999999997</v>
      </c>
      <c r="M1091" s="146">
        <v>0.48237616924315807</v>
      </c>
      <c r="N1091" s="11">
        <v>0.82</v>
      </c>
      <c r="O1091" s="11">
        <v>0.7158500000000001</v>
      </c>
      <c r="P1091" s="11">
        <v>0.79</v>
      </c>
      <c r="Q1091" s="150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70</v>
      </c>
    </row>
    <row r="1092" spans="1:65">
      <c r="A1092" s="30"/>
      <c r="B1092" s="19">
        <v>1</v>
      </c>
      <c r="C1092" s="9">
        <v>6</v>
      </c>
      <c r="D1092" s="11">
        <v>0.7</v>
      </c>
      <c r="E1092" s="11">
        <v>0.7</v>
      </c>
      <c r="F1092" s="11">
        <v>0.72</v>
      </c>
      <c r="G1092" s="146">
        <v>1.1000000000000001</v>
      </c>
      <c r="H1092" s="11">
        <v>0.66</v>
      </c>
      <c r="I1092" s="11">
        <v>0.7</v>
      </c>
      <c r="J1092" s="11">
        <v>0.75</v>
      </c>
      <c r="K1092" s="11">
        <v>0.8</v>
      </c>
      <c r="L1092" s="11">
        <v>0.72950000000000004</v>
      </c>
      <c r="M1092" s="146">
        <v>0.49013096594687022</v>
      </c>
      <c r="N1092" s="11">
        <v>0.84</v>
      </c>
      <c r="O1092" s="11">
        <v>0.7258</v>
      </c>
      <c r="P1092" s="11">
        <v>0.75</v>
      </c>
      <c r="Q1092" s="150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20" t="s">
        <v>275</v>
      </c>
      <c r="C1093" s="12"/>
      <c r="D1093" s="23">
        <v>0.71666666666666667</v>
      </c>
      <c r="E1093" s="23">
        <v>0.76666666666666672</v>
      </c>
      <c r="F1093" s="23">
        <v>0.69333333333333325</v>
      </c>
      <c r="G1093" s="23">
        <v>1.0833333333333333</v>
      </c>
      <c r="H1093" s="23">
        <v>0.69666666666666666</v>
      </c>
      <c r="I1093" s="23">
        <v>0.70000000000000007</v>
      </c>
      <c r="J1093" s="23">
        <v>0.75</v>
      </c>
      <c r="K1093" s="23">
        <v>0.76666666666666661</v>
      </c>
      <c r="L1093" s="23">
        <v>0.79886666666666661</v>
      </c>
      <c r="M1093" s="23">
        <v>0.4798408413747699</v>
      </c>
      <c r="N1093" s="23">
        <v>0.80833333333333346</v>
      </c>
      <c r="O1093" s="23">
        <v>0.72206666666666663</v>
      </c>
      <c r="P1093" s="23">
        <v>0.7583333333333333</v>
      </c>
      <c r="Q1093" s="150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3" t="s">
        <v>276</v>
      </c>
      <c r="C1094" s="29"/>
      <c r="D1094" s="11">
        <v>0.7</v>
      </c>
      <c r="E1094" s="11">
        <v>0.8</v>
      </c>
      <c r="F1094" s="11">
        <v>0.69499999999999995</v>
      </c>
      <c r="G1094" s="11">
        <v>1.1000000000000001</v>
      </c>
      <c r="H1094" s="11">
        <v>0.7</v>
      </c>
      <c r="I1094" s="11">
        <v>0.7</v>
      </c>
      <c r="J1094" s="11">
        <v>0.75</v>
      </c>
      <c r="K1094" s="11">
        <v>0.8</v>
      </c>
      <c r="L1094" s="11">
        <v>0.79970000000000008</v>
      </c>
      <c r="M1094" s="11">
        <v>0.47929162120447816</v>
      </c>
      <c r="N1094" s="11">
        <v>0.80500000000000005</v>
      </c>
      <c r="O1094" s="11">
        <v>0.71205000000000007</v>
      </c>
      <c r="P1094" s="11">
        <v>0.76</v>
      </c>
      <c r="Q1094" s="150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3" t="s">
        <v>277</v>
      </c>
      <c r="C1095" s="29"/>
      <c r="D1095" s="24">
        <v>4.0824829046386339E-2</v>
      </c>
      <c r="E1095" s="24">
        <v>5.1639777949432274E-2</v>
      </c>
      <c r="F1095" s="24">
        <v>2.0655911179772862E-2</v>
      </c>
      <c r="G1095" s="24">
        <v>4.0824829046386332E-2</v>
      </c>
      <c r="H1095" s="24">
        <v>4.3204937989385725E-2</v>
      </c>
      <c r="I1095" s="24">
        <v>1.2161883888976234E-16</v>
      </c>
      <c r="J1095" s="24">
        <v>3.1622776601683819E-2</v>
      </c>
      <c r="K1095" s="24">
        <v>5.1639777949432274E-2</v>
      </c>
      <c r="L1095" s="24">
        <v>7.2201098791269555E-2</v>
      </c>
      <c r="M1095" s="24">
        <v>6.101509750266838E-3</v>
      </c>
      <c r="N1095" s="24">
        <v>2.0412414523193124E-2</v>
      </c>
      <c r="O1095" s="24">
        <v>3.1075998240871785E-2</v>
      </c>
      <c r="P1095" s="24">
        <v>3.92003401345788E-2</v>
      </c>
      <c r="Q1095" s="203"/>
      <c r="R1095" s="204"/>
      <c r="S1095" s="204"/>
      <c r="T1095" s="204"/>
      <c r="U1095" s="204"/>
      <c r="V1095" s="204"/>
      <c r="W1095" s="204"/>
      <c r="X1095" s="204"/>
      <c r="Y1095" s="204"/>
      <c r="Z1095" s="204"/>
      <c r="AA1095" s="204"/>
      <c r="AB1095" s="204"/>
      <c r="AC1095" s="204"/>
      <c r="AD1095" s="204"/>
      <c r="AE1095" s="204"/>
      <c r="AF1095" s="204"/>
      <c r="AG1095" s="204"/>
      <c r="AH1095" s="204"/>
      <c r="AI1095" s="204"/>
      <c r="AJ1095" s="204"/>
      <c r="AK1095" s="204"/>
      <c r="AL1095" s="204"/>
      <c r="AM1095" s="204"/>
      <c r="AN1095" s="204"/>
      <c r="AO1095" s="204"/>
      <c r="AP1095" s="204"/>
      <c r="AQ1095" s="204"/>
      <c r="AR1095" s="204"/>
      <c r="AS1095" s="204"/>
      <c r="AT1095" s="204"/>
      <c r="AU1095" s="204"/>
      <c r="AV1095" s="204"/>
      <c r="AW1095" s="204"/>
      <c r="AX1095" s="204"/>
      <c r="AY1095" s="204"/>
      <c r="AZ1095" s="204"/>
      <c r="BA1095" s="204"/>
      <c r="BB1095" s="204"/>
      <c r="BC1095" s="204"/>
      <c r="BD1095" s="204"/>
      <c r="BE1095" s="204"/>
      <c r="BF1095" s="204"/>
      <c r="BG1095" s="204"/>
      <c r="BH1095" s="204"/>
      <c r="BI1095" s="204"/>
      <c r="BJ1095" s="204"/>
      <c r="BK1095" s="204"/>
      <c r="BL1095" s="204"/>
      <c r="BM1095" s="56"/>
    </row>
    <row r="1096" spans="1:65">
      <c r="A1096" s="30"/>
      <c r="B1096" s="3" t="s">
        <v>86</v>
      </c>
      <c r="C1096" s="29"/>
      <c r="D1096" s="13">
        <v>5.6964877739143729E-2</v>
      </c>
      <c r="E1096" s="13">
        <v>6.7356232107955133E-2</v>
      </c>
      <c r="F1096" s="13">
        <v>2.9792179586210863E-2</v>
      </c>
      <c r="G1096" s="13">
        <v>3.7684457581279696E-2</v>
      </c>
      <c r="H1096" s="13">
        <v>6.2016657401032141E-2</v>
      </c>
      <c r="I1096" s="13">
        <v>1.7374119841394619E-16</v>
      </c>
      <c r="J1096" s="13">
        <v>4.2163702135578428E-2</v>
      </c>
      <c r="K1096" s="13">
        <v>6.7356232107955147E-2</v>
      </c>
      <c r="L1096" s="13">
        <v>9.0379410987986603E-2</v>
      </c>
      <c r="M1096" s="13">
        <v>1.2715694922478218E-2</v>
      </c>
      <c r="N1096" s="13">
        <v>2.5252471575084274E-2</v>
      </c>
      <c r="O1096" s="13">
        <v>4.3037574888106063E-2</v>
      </c>
      <c r="P1096" s="13">
        <v>5.1692756221422595E-2</v>
      </c>
      <c r="Q1096" s="150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278</v>
      </c>
      <c r="C1097" s="29"/>
      <c r="D1097" s="13">
        <v>-3.5984477923433178E-2</v>
      </c>
      <c r="E1097" s="13">
        <v>3.1272418965629711E-2</v>
      </c>
      <c r="F1097" s="13">
        <v>-6.7371029804995985E-2</v>
      </c>
      <c r="G1097" s="13">
        <v>0.45723276592969397</v>
      </c>
      <c r="H1097" s="13">
        <v>-6.2887236679058267E-2</v>
      </c>
      <c r="I1097" s="13">
        <v>-5.840344355312066E-2</v>
      </c>
      <c r="J1097" s="13">
        <v>8.8534533359421186E-3</v>
      </c>
      <c r="K1097" s="13">
        <v>3.1272418965629489E-2</v>
      </c>
      <c r="L1097" s="13">
        <v>7.4585860562186079E-2</v>
      </c>
      <c r="M1097" s="13">
        <v>-0.35454788016991923</v>
      </c>
      <c r="N1097" s="13">
        <v>8.7319833039848804E-2</v>
      </c>
      <c r="O1097" s="13">
        <v>-2.8720733059414472E-2</v>
      </c>
      <c r="P1097" s="13">
        <v>2.0062936150785804E-2</v>
      </c>
      <c r="Q1097" s="150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46" t="s">
        <v>279</v>
      </c>
      <c r="C1098" s="47"/>
      <c r="D1098" s="45">
        <v>0.46</v>
      </c>
      <c r="E1098" s="45">
        <v>0.23</v>
      </c>
      <c r="F1098" s="45">
        <v>0.78</v>
      </c>
      <c r="G1098" s="45">
        <v>4.5999999999999996</v>
      </c>
      <c r="H1098" s="45">
        <v>0.74</v>
      </c>
      <c r="I1098" s="45">
        <v>0.69</v>
      </c>
      <c r="J1098" s="45">
        <v>0</v>
      </c>
      <c r="K1098" s="45">
        <v>0.23</v>
      </c>
      <c r="L1098" s="45">
        <v>0.67</v>
      </c>
      <c r="M1098" s="45">
        <v>3.73</v>
      </c>
      <c r="N1098" s="45">
        <v>0.8</v>
      </c>
      <c r="O1098" s="45">
        <v>0.39</v>
      </c>
      <c r="P1098" s="45">
        <v>0.11</v>
      </c>
      <c r="Q1098" s="150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1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BM1099" s="55"/>
    </row>
    <row r="1100" spans="1:65" ht="15">
      <c r="B1100" s="8" t="s">
        <v>581</v>
      </c>
      <c r="BM1100" s="28" t="s">
        <v>66</v>
      </c>
    </row>
    <row r="1101" spans="1:65" ht="15">
      <c r="A1101" s="25" t="s">
        <v>44</v>
      </c>
      <c r="B1101" s="18" t="s">
        <v>111</v>
      </c>
      <c r="C1101" s="15" t="s">
        <v>112</v>
      </c>
      <c r="D1101" s="16" t="s">
        <v>228</v>
      </c>
      <c r="E1101" s="17" t="s">
        <v>228</v>
      </c>
      <c r="F1101" s="17" t="s">
        <v>228</v>
      </c>
      <c r="G1101" s="17" t="s">
        <v>228</v>
      </c>
      <c r="H1101" s="17" t="s">
        <v>228</v>
      </c>
      <c r="I1101" s="17" t="s">
        <v>228</v>
      </c>
      <c r="J1101" s="17" t="s">
        <v>228</v>
      </c>
      <c r="K1101" s="17" t="s">
        <v>228</v>
      </c>
      <c r="L1101" s="17" t="s">
        <v>228</v>
      </c>
      <c r="M1101" s="17" t="s">
        <v>228</v>
      </c>
      <c r="N1101" s="17" t="s">
        <v>228</v>
      </c>
      <c r="O1101" s="17" t="s">
        <v>228</v>
      </c>
      <c r="P1101" s="17" t="s">
        <v>228</v>
      </c>
      <c r="Q1101" s="17" t="s">
        <v>228</v>
      </c>
      <c r="R1101" s="17" t="s">
        <v>228</v>
      </c>
      <c r="S1101" s="17" t="s">
        <v>228</v>
      </c>
      <c r="T1101" s="17" t="s">
        <v>228</v>
      </c>
      <c r="U1101" s="17" t="s">
        <v>228</v>
      </c>
      <c r="V1101" s="17" t="s">
        <v>228</v>
      </c>
      <c r="W1101" s="17" t="s">
        <v>228</v>
      </c>
      <c r="X1101" s="17" t="s">
        <v>228</v>
      </c>
      <c r="Y1101" s="17" t="s">
        <v>228</v>
      </c>
      <c r="Z1101" s="17" t="s">
        <v>228</v>
      </c>
      <c r="AA1101" s="17" t="s">
        <v>228</v>
      </c>
      <c r="AB1101" s="17" t="s">
        <v>228</v>
      </c>
      <c r="AC1101" s="17" t="s">
        <v>228</v>
      </c>
      <c r="AD1101" s="17" t="s">
        <v>228</v>
      </c>
      <c r="AE1101" s="17" t="s">
        <v>228</v>
      </c>
      <c r="AF1101" s="17" t="s">
        <v>228</v>
      </c>
      <c r="AG1101" s="17" t="s">
        <v>228</v>
      </c>
      <c r="AH1101" s="17" t="s">
        <v>228</v>
      </c>
      <c r="AI1101" s="150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</v>
      </c>
    </row>
    <row r="1102" spans="1:65">
      <c r="A1102" s="30"/>
      <c r="B1102" s="19" t="s">
        <v>229</v>
      </c>
      <c r="C1102" s="9" t="s">
        <v>229</v>
      </c>
      <c r="D1102" s="148" t="s">
        <v>231</v>
      </c>
      <c r="E1102" s="149" t="s">
        <v>232</v>
      </c>
      <c r="F1102" s="149" t="s">
        <v>233</v>
      </c>
      <c r="G1102" s="149" t="s">
        <v>234</v>
      </c>
      <c r="H1102" s="149" t="s">
        <v>235</v>
      </c>
      <c r="I1102" s="149" t="s">
        <v>236</v>
      </c>
      <c r="J1102" s="149" t="s">
        <v>237</v>
      </c>
      <c r="K1102" s="149" t="s">
        <v>238</v>
      </c>
      <c r="L1102" s="149" t="s">
        <v>239</v>
      </c>
      <c r="M1102" s="149" t="s">
        <v>240</v>
      </c>
      <c r="N1102" s="149" t="s">
        <v>241</v>
      </c>
      <c r="O1102" s="149" t="s">
        <v>242</v>
      </c>
      <c r="P1102" s="149" t="s">
        <v>243</v>
      </c>
      <c r="Q1102" s="149" t="s">
        <v>245</v>
      </c>
      <c r="R1102" s="149" t="s">
        <v>246</v>
      </c>
      <c r="S1102" s="149" t="s">
        <v>248</v>
      </c>
      <c r="T1102" s="149" t="s">
        <v>249</v>
      </c>
      <c r="U1102" s="149" t="s">
        <v>304</v>
      </c>
      <c r="V1102" s="149" t="s">
        <v>251</v>
      </c>
      <c r="W1102" s="149" t="s">
        <v>252</v>
      </c>
      <c r="X1102" s="149" t="s">
        <v>253</v>
      </c>
      <c r="Y1102" s="149" t="s">
        <v>256</v>
      </c>
      <c r="Z1102" s="149" t="s">
        <v>257</v>
      </c>
      <c r="AA1102" s="149" t="s">
        <v>258</v>
      </c>
      <c r="AB1102" s="149" t="s">
        <v>305</v>
      </c>
      <c r="AC1102" s="149" t="s">
        <v>260</v>
      </c>
      <c r="AD1102" s="149" t="s">
        <v>261</v>
      </c>
      <c r="AE1102" s="149" t="s">
        <v>262</v>
      </c>
      <c r="AF1102" s="149" t="s">
        <v>266</v>
      </c>
      <c r="AG1102" s="149" t="s">
        <v>267</v>
      </c>
      <c r="AH1102" s="149" t="s">
        <v>268</v>
      </c>
      <c r="AI1102" s="150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 t="s">
        <v>3</v>
      </c>
    </row>
    <row r="1103" spans="1:65">
      <c r="A1103" s="30"/>
      <c r="B1103" s="19"/>
      <c r="C1103" s="9"/>
      <c r="D1103" s="10" t="s">
        <v>307</v>
      </c>
      <c r="E1103" s="11" t="s">
        <v>307</v>
      </c>
      <c r="F1103" s="11" t="s">
        <v>307</v>
      </c>
      <c r="G1103" s="11" t="s">
        <v>306</v>
      </c>
      <c r="H1103" s="11" t="s">
        <v>115</v>
      </c>
      <c r="I1103" s="11" t="s">
        <v>307</v>
      </c>
      <c r="J1103" s="11" t="s">
        <v>306</v>
      </c>
      <c r="K1103" s="11" t="s">
        <v>306</v>
      </c>
      <c r="L1103" s="11" t="s">
        <v>307</v>
      </c>
      <c r="M1103" s="11" t="s">
        <v>307</v>
      </c>
      <c r="N1103" s="11" t="s">
        <v>307</v>
      </c>
      <c r="O1103" s="11" t="s">
        <v>307</v>
      </c>
      <c r="P1103" s="11" t="s">
        <v>307</v>
      </c>
      <c r="Q1103" s="11" t="s">
        <v>307</v>
      </c>
      <c r="R1103" s="11" t="s">
        <v>306</v>
      </c>
      <c r="S1103" s="11" t="s">
        <v>306</v>
      </c>
      <c r="T1103" s="11" t="s">
        <v>307</v>
      </c>
      <c r="U1103" s="11" t="s">
        <v>307</v>
      </c>
      <c r="V1103" s="11" t="s">
        <v>115</v>
      </c>
      <c r="W1103" s="11" t="s">
        <v>115</v>
      </c>
      <c r="X1103" s="11" t="s">
        <v>306</v>
      </c>
      <c r="Y1103" s="11" t="s">
        <v>115</v>
      </c>
      <c r="Z1103" s="11" t="s">
        <v>306</v>
      </c>
      <c r="AA1103" s="11" t="s">
        <v>115</v>
      </c>
      <c r="AB1103" s="11" t="s">
        <v>306</v>
      </c>
      <c r="AC1103" s="11" t="s">
        <v>306</v>
      </c>
      <c r="AD1103" s="11" t="s">
        <v>306</v>
      </c>
      <c r="AE1103" s="11" t="s">
        <v>115</v>
      </c>
      <c r="AF1103" s="11" t="s">
        <v>115</v>
      </c>
      <c r="AG1103" s="11" t="s">
        <v>306</v>
      </c>
      <c r="AH1103" s="11" t="s">
        <v>115</v>
      </c>
      <c r="AI1103" s="150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/>
      <c r="C1104" s="9"/>
      <c r="D1104" s="26"/>
      <c r="E1104" s="26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150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2</v>
      </c>
    </row>
    <row r="1105" spans="1:65">
      <c r="A1105" s="30"/>
      <c r="B1105" s="18">
        <v>1</v>
      </c>
      <c r="C1105" s="14">
        <v>1</v>
      </c>
      <c r="D1105" s="221">
        <v>37</v>
      </c>
      <c r="E1105" s="221">
        <v>36</v>
      </c>
      <c r="F1105" s="221">
        <v>35</v>
      </c>
      <c r="G1105" s="221">
        <v>36</v>
      </c>
      <c r="H1105" s="221">
        <v>36.597584967994315</v>
      </c>
      <c r="I1105" s="221">
        <v>35</v>
      </c>
      <c r="J1105" s="222">
        <v>57</v>
      </c>
      <c r="K1105" s="221">
        <v>37</v>
      </c>
      <c r="L1105" s="221">
        <v>37</v>
      </c>
      <c r="M1105" s="221">
        <v>36</v>
      </c>
      <c r="N1105" s="221">
        <v>38</v>
      </c>
      <c r="O1105" s="221">
        <v>38</v>
      </c>
      <c r="P1105" s="221">
        <v>39</v>
      </c>
      <c r="Q1105" s="221">
        <v>35.799999999999997</v>
      </c>
      <c r="R1105" s="221">
        <v>40</v>
      </c>
      <c r="S1105" s="221">
        <v>35</v>
      </c>
      <c r="T1105" s="221">
        <v>39</v>
      </c>
      <c r="U1105" s="221">
        <v>34.299999999999997</v>
      </c>
      <c r="V1105" s="221">
        <v>38</v>
      </c>
      <c r="W1105" s="221">
        <v>37.924300000000002</v>
      </c>
      <c r="X1105" s="223">
        <v>30.16</v>
      </c>
      <c r="Y1105" s="221">
        <v>34.576500000000003</v>
      </c>
      <c r="Z1105" s="223">
        <v>48</v>
      </c>
      <c r="AA1105" s="221">
        <v>34</v>
      </c>
      <c r="AB1105" s="223">
        <v>30.088799144971201</v>
      </c>
      <c r="AC1105" s="223">
        <v>46.5</v>
      </c>
      <c r="AD1105" s="221">
        <v>36</v>
      </c>
      <c r="AE1105" s="221">
        <v>42</v>
      </c>
      <c r="AF1105" s="221">
        <v>35</v>
      </c>
      <c r="AG1105" s="221">
        <v>35</v>
      </c>
      <c r="AH1105" s="221">
        <v>35</v>
      </c>
      <c r="AI1105" s="224"/>
      <c r="AJ1105" s="225"/>
      <c r="AK1105" s="225"/>
      <c r="AL1105" s="225"/>
      <c r="AM1105" s="225"/>
      <c r="AN1105" s="225"/>
      <c r="AO1105" s="225"/>
      <c r="AP1105" s="225"/>
      <c r="AQ1105" s="225"/>
      <c r="AR1105" s="225"/>
      <c r="AS1105" s="225"/>
      <c r="AT1105" s="225"/>
      <c r="AU1105" s="225"/>
      <c r="AV1105" s="225"/>
      <c r="AW1105" s="225"/>
      <c r="AX1105" s="225"/>
      <c r="AY1105" s="225"/>
      <c r="AZ1105" s="225"/>
      <c r="BA1105" s="225"/>
      <c r="BB1105" s="225"/>
      <c r="BC1105" s="225"/>
      <c r="BD1105" s="225"/>
      <c r="BE1105" s="225"/>
      <c r="BF1105" s="225"/>
      <c r="BG1105" s="225"/>
      <c r="BH1105" s="225"/>
      <c r="BI1105" s="225"/>
      <c r="BJ1105" s="225"/>
      <c r="BK1105" s="225"/>
      <c r="BL1105" s="225"/>
      <c r="BM1105" s="226">
        <v>1</v>
      </c>
    </row>
    <row r="1106" spans="1:65">
      <c r="A1106" s="30"/>
      <c r="B1106" s="19">
        <v>1</v>
      </c>
      <c r="C1106" s="9">
        <v>2</v>
      </c>
      <c r="D1106" s="227">
        <v>37</v>
      </c>
      <c r="E1106" s="227">
        <v>36</v>
      </c>
      <c r="F1106" s="227">
        <v>34</v>
      </c>
      <c r="G1106" s="227">
        <v>35</v>
      </c>
      <c r="H1106" s="227">
        <v>36.397114952240301</v>
      </c>
      <c r="I1106" s="227">
        <v>37</v>
      </c>
      <c r="J1106" s="228">
        <v>49</v>
      </c>
      <c r="K1106" s="227">
        <v>36</v>
      </c>
      <c r="L1106" s="227">
        <v>38</v>
      </c>
      <c r="M1106" s="227">
        <v>36</v>
      </c>
      <c r="N1106" s="227">
        <v>37</v>
      </c>
      <c r="O1106" s="227">
        <v>35</v>
      </c>
      <c r="P1106" s="227">
        <v>39</v>
      </c>
      <c r="Q1106" s="227">
        <v>34.1</v>
      </c>
      <c r="R1106" s="227">
        <v>40</v>
      </c>
      <c r="S1106" s="227">
        <v>35</v>
      </c>
      <c r="T1106" s="227">
        <v>36</v>
      </c>
      <c r="U1106" s="227">
        <v>33.299999999999997</v>
      </c>
      <c r="V1106" s="227">
        <v>38.4</v>
      </c>
      <c r="W1106" s="227">
        <v>38.284999999999997</v>
      </c>
      <c r="X1106" s="228">
        <v>29.61</v>
      </c>
      <c r="Y1106" s="227">
        <v>34.426999999999992</v>
      </c>
      <c r="Z1106" s="228">
        <v>50</v>
      </c>
      <c r="AA1106" s="227">
        <v>34</v>
      </c>
      <c r="AB1106" s="228">
        <v>31.347756793517789</v>
      </c>
      <c r="AC1106" s="228">
        <v>42.5</v>
      </c>
      <c r="AD1106" s="227">
        <v>36</v>
      </c>
      <c r="AE1106" s="227">
        <v>40</v>
      </c>
      <c r="AF1106" s="227">
        <v>38</v>
      </c>
      <c r="AG1106" s="227">
        <v>35</v>
      </c>
      <c r="AH1106" s="227">
        <v>36</v>
      </c>
      <c r="AI1106" s="224"/>
      <c r="AJ1106" s="225"/>
      <c r="AK1106" s="225"/>
      <c r="AL1106" s="225"/>
      <c r="AM1106" s="225"/>
      <c r="AN1106" s="225"/>
      <c r="AO1106" s="225"/>
      <c r="AP1106" s="225"/>
      <c r="AQ1106" s="225"/>
      <c r="AR1106" s="225"/>
      <c r="AS1106" s="225"/>
      <c r="AT1106" s="225"/>
      <c r="AU1106" s="225"/>
      <c r="AV1106" s="225"/>
      <c r="AW1106" s="225"/>
      <c r="AX1106" s="225"/>
      <c r="AY1106" s="225"/>
      <c r="AZ1106" s="225"/>
      <c r="BA1106" s="225"/>
      <c r="BB1106" s="225"/>
      <c r="BC1106" s="225"/>
      <c r="BD1106" s="225"/>
      <c r="BE1106" s="225"/>
      <c r="BF1106" s="225"/>
      <c r="BG1106" s="225"/>
      <c r="BH1106" s="225"/>
      <c r="BI1106" s="225"/>
      <c r="BJ1106" s="225"/>
      <c r="BK1106" s="225"/>
      <c r="BL1106" s="225"/>
      <c r="BM1106" s="226">
        <v>32</v>
      </c>
    </row>
    <row r="1107" spans="1:65">
      <c r="A1107" s="30"/>
      <c r="B1107" s="19">
        <v>1</v>
      </c>
      <c r="C1107" s="9">
        <v>3</v>
      </c>
      <c r="D1107" s="227">
        <v>37</v>
      </c>
      <c r="E1107" s="227">
        <v>36</v>
      </c>
      <c r="F1107" s="227">
        <v>36</v>
      </c>
      <c r="G1107" s="227">
        <v>35</v>
      </c>
      <c r="H1107" s="227">
        <v>36.430449003237563</v>
      </c>
      <c r="I1107" s="227">
        <v>36</v>
      </c>
      <c r="J1107" s="228">
        <v>42</v>
      </c>
      <c r="K1107" s="227">
        <v>35</v>
      </c>
      <c r="L1107" s="227">
        <v>37</v>
      </c>
      <c r="M1107" s="227">
        <v>37</v>
      </c>
      <c r="N1107" s="227">
        <v>38</v>
      </c>
      <c r="O1107" s="227">
        <v>39</v>
      </c>
      <c r="P1107" s="227">
        <v>37</v>
      </c>
      <c r="Q1107" s="227">
        <v>36</v>
      </c>
      <c r="R1107" s="227">
        <v>36</v>
      </c>
      <c r="S1107" s="227">
        <v>34</v>
      </c>
      <c r="T1107" s="227">
        <v>38</v>
      </c>
      <c r="U1107" s="227">
        <v>32.6</v>
      </c>
      <c r="V1107" s="227">
        <v>38.299999999999997</v>
      </c>
      <c r="W1107" s="227">
        <v>38.514299999999999</v>
      </c>
      <c r="X1107" s="228">
        <v>28.68</v>
      </c>
      <c r="Y1107" s="227">
        <v>34.511000000000003</v>
      </c>
      <c r="Z1107" s="228">
        <v>53</v>
      </c>
      <c r="AA1107" s="227">
        <v>35.000000000000007</v>
      </c>
      <c r="AB1107" s="228">
        <v>32.703939938279873</v>
      </c>
      <c r="AC1107" s="228">
        <v>42.5</v>
      </c>
      <c r="AD1107" s="227">
        <v>35</v>
      </c>
      <c r="AE1107" s="227">
        <v>41</v>
      </c>
      <c r="AF1107" s="227">
        <v>35</v>
      </c>
      <c r="AG1107" s="227">
        <v>34</v>
      </c>
      <c r="AH1107" s="227">
        <v>35</v>
      </c>
      <c r="AI1107" s="224"/>
      <c r="AJ1107" s="225"/>
      <c r="AK1107" s="225"/>
      <c r="AL1107" s="225"/>
      <c r="AM1107" s="225"/>
      <c r="AN1107" s="225"/>
      <c r="AO1107" s="225"/>
      <c r="AP1107" s="225"/>
      <c r="AQ1107" s="225"/>
      <c r="AR1107" s="225"/>
      <c r="AS1107" s="225"/>
      <c r="AT1107" s="225"/>
      <c r="AU1107" s="225"/>
      <c r="AV1107" s="225"/>
      <c r="AW1107" s="225"/>
      <c r="AX1107" s="225"/>
      <c r="AY1107" s="225"/>
      <c r="AZ1107" s="225"/>
      <c r="BA1107" s="225"/>
      <c r="BB1107" s="225"/>
      <c r="BC1107" s="225"/>
      <c r="BD1107" s="225"/>
      <c r="BE1107" s="225"/>
      <c r="BF1107" s="225"/>
      <c r="BG1107" s="225"/>
      <c r="BH1107" s="225"/>
      <c r="BI1107" s="225"/>
      <c r="BJ1107" s="225"/>
      <c r="BK1107" s="225"/>
      <c r="BL1107" s="225"/>
      <c r="BM1107" s="226">
        <v>16</v>
      </c>
    </row>
    <row r="1108" spans="1:65">
      <c r="A1108" s="30"/>
      <c r="B1108" s="19">
        <v>1</v>
      </c>
      <c r="C1108" s="9">
        <v>4</v>
      </c>
      <c r="D1108" s="227">
        <v>36</v>
      </c>
      <c r="E1108" s="227">
        <v>35</v>
      </c>
      <c r="F1108" s="227">
        <v>34</v>
      </c>
      <c r="G1108" s="227">
        <v>36</v>
      </c>
      <c r="H1108" s="227">
        <v>36.540432302414935</v>
      </c>
      <c r="I1108" s="227">
        <v>35</v>
      </c>
      <c r="J1108" s="228">
        <v>43</v>
      </c>
      <c r="K1108" s="227">
        <v>35</v>
      </c>
      <c r="L1108" s="227">
        <v>38</v>
      </c>
      <c r="M1108" s="229">
        <v>40</v>
      </c>
      <c r="N1108" s="227">
        <v>37</v>
      </c>
      <c r="O1108" s="227">
        <v>36</v>
      </c>
      <c r="P1108" s="227">
        <v>37</v>
      </c>
      <c r="Q1108" s="227">
        <v>35.200000000000003</v>
      </c>
      <c r="R1108" s="227">
        <v>38</v>
      </c>
      <c r="S1108" s="227">
        <v>34</v>
      </c>
      <c r="T1108" s="227">
        <v>39</v>
      </c>
      <c r="U1108" s="227">
        <v>34.9</v>
      </c>
      <c r="V1108" s="227">
        <v>38.5</v>
      </c>
      <c r="W1108" s="227">
        <v>36.4343</v>
      </c>
      <c r="X1108" s="228">
        <v>29.86</v>
      </c>
      <c r="Y1108" s="227">
        <v>34.424500000000002</v>
      </c>
      <c r="Z1108" s="228">
        <v>50</v>
      </c>
      <c r="AA1108" s="227">
        <v>35.000000000000007</v>
      </c>
      <c r="AB1108" s="228">
        <v>31.383948829850336</v>
      </c>
      <c r="AC1108" s="228">
        <v>44.5</v>
      </c>
      <c r="AD1108" s="227">
        <v>35</v>
      </c>
      <c r="AE1108" s="229">
        <v>43</v>
      </c>
      <c r="AF1108" s="227">
        <v>37</v>
      </c>
      <c r="AG1108" s="227">
        <v>34</v>
      </c>
      <c r="AH1108" s="227">
        <v>36</v>
      </c>
      <c r="AI1108" s="224"/>
      <c r="AJ1108" s="225"/>
      <c r="AK1108" s="225"/>
      <c r="AL1108" s="225"/>
      <c r="AM1108" s="225"/>
      <c r="AN1108" s="225"/>
      <c r="AO1108" s="225"/>
      <c r="AP1108" s="225"/>
      <c r="AQ1108" s="225"/>
      <c r="AR1108" s="225"/>
      <c r="AS1108" s="225"/>
      <c r="AT1108" s="225"/>
      <c r="AU1108" s="225"/>
      <c r="AV1108" s="225"/>
      <c r="AW1108" s="225"/>
      <c r="AX1108" s="225"/>
      <c r="AY1108" s="225"/>
      <c r="AZ1108" s="225"/>
      <c r="BA1108" s="225"/>
      <c r="BB1108" s="225"/>
      <c r="BC1108" s="225"/>
      <c r="BD1108" s="225"/>
      <c r="BE1108" s="225"/>
      <c r="BF1108" s="225"/>
      <c r="BG1108" s="225"/>
      <c r="BH1108" s="225"/>
      <c r="BI1108" s="225"/>
      <c r="BJ1108" s="225"/>
      <c r="BK1108" s="225"/>
      <c r="BL1108" s="225"/>
      <c r="BM1108" s="226">
        <v>36.370854617176498</v>
      </c>
    </row>
    <row r="1109" spans="1:65">
      <c r="A1109" s="30"/>
      <c r="B1109" s="19">
        <v>1</v>
      </c>
      <c r="C1109" s="9">
        <v>5</v>
      </c>
      <c r="D1109" s="227">
        <v>37</v>
      </c>
      <c r="E1109" s="227">
        <v>36</v>
      </c>
      <c r="F1109" s="227">
        <v>34</v>
      </c>
      <c r="G1109" s="227">
        <v>36</v>
      </c>
      <c r="H1109" s="227">
        <v>36.603469577940707</v>
      </c>
      <c r="I1109" s="227">
        <v>35</v>
      </c>
      <c r="J1109" s="228">
        <v>41</v>
      </c>
      <c r="K1109" s="227">
        <v>39</v>
      </c>
      <c r="L1109" s="227">
        <v>37</v>
      </c>
      <c r="M1109" s="227">
        <v>36</v>
      </c>
      <c r="N1109" s="227">
        <v>38</v>
      </c>
      <c r="O1109" s="227">
        <v>38</v>
      </c>
      <c r="P1109" s="227">
        <v>37</v>
      </c>
      <c r="Q1109" s="227">
        <v>33.5</v>
      </c>
      <c r="R1109" s="227">
        <v>36</v>
      </c>
      <c r="S1109" s="227">
        <v>36</v>
      </c>
      <c r="T1109" s="227">
        <v>37</v>
      </c>
      <c r="U1109" s="227">
        <v>37.1</v>
      </c>
      <c r="V1109" s="227">
        <v>38.5</v>
      </c>
      <c r="W1109" s="227">
        <v>37.615200000000002</v>
      </c>
      <c r="X1109" s="228">
        <v>27.9</v>
      </c>
      <c r="Y1109" s="227">
        <v>34.759499999999996</v>
      </c>
      <c r="Z1109" s="228">
        <v>48</v>
      </c>
      <c r="AA1109" s="227">
        <v>34</v>
      </c>
      <c r="AB1109" s="228">
        <v>28.993881116507108</v>
      </c>
      <c r="AC1109" s="228">
        <v>41.5</v>
      </c>
      <c r="AD1109" s="227">
        <v>36</v>
      </c>
      <c r="AE1109" s="227">
        <v>42</v>
      </c>
      <c r="AF1109" s="227">
        <v>33</v>
      </c>
      <c r="AG1109" s="227">
        <v>34</v>
      </c>
      <c r="AH1109" s="227">
        <v>37</v>
      </c>
      <c r="AI1109" s="224"/>
      <c r="AJ1109" s="225"/>
      <c r="AK1109" s="225"/>
      <c r="AL1109" s="225"/>
      <c r="AM1109" s="225"/>
      <c r="AN1109" s="225"/>
      <c r="AO1109" s="225"/>
      <c r="AP1109" s="225"/>
      <c r="AQ1109" s="225"/>
      <c r="AR1109" s="225"/>
      <c r="AS1109" s="225"/>
      <c r="AT1109" s="225"/>
      <c r="AU1109" s="225"/>
      <c r="AV1109" s="225"/>
      <c r="AW1109" s="225"/>
      <c r="AX1109" s="225"/>
      <c r="AY1109" s="225"/>
      <c r="AZ1109" s="225"/>
      <c r="BA1109" s="225"/>
      <c r="BB1109" s="225"/>
      <c r="BC1109" s="225"/>
      <c r="BD1109" s="225"/>
      <c r="BE1109" s="225"/>
      <c r="BF1109" s="225"/>
      <c r="BG1109" s="225"/>
      <c r="BH1109" s="225"/>
      <c r="BI1109" s="225"/>
      <c r="BJ1109" s="225"/>
      <c r="BK1109" s="225"/>
      <c r="BL1109" s="225"/>
      <c r="BM1109" s="226">
        <v>71</v>
      </c>
    </row>
    <row r="1110" spans="1:65">
      <c r="A1110" s="30"/>
      <c r="B1110" s="19">
        <v>1</v>
      </c>
      <c r="C1110" s="9">
        <v>6</v>
      </c>
      <c r="D1110" s="227">
        <v>37</v>
      </c>
      <c r="E1110" s="227">
        <v>37</v>
      </c>
      <c r="F1110" s="227">
        <v>31</v>
      </c>
      <c r="G1110" s="227">
        <v>36</v>
      </c>
      <c r="H1110" s="227">
        <v>36.585669475705572</v>
      </c>
      <c r="I1110" s="227">
        <v>35</v>
      </c>
      <c r="J1110" s="228">
        <v>43</v>
      </c>
      <c r="K1110" s="227">
        <v>38</v>
      </c>
      <c r="L1110" s="227">
        <v>38</v>
      </c>
      <c r="M1110" s="227">
        <v>37</v>
      </c>
      <c r="N1110" s="227">
        <v>38</v>
      </c>
      <c r="O1110" s="227">
        <v>39</v>
      </c>
      <c r="P1110" s="227">
        <v>37</v>
      </c>
      <c r="Q1110" s="227">
        <v>35.1</v>
      </c>
      <c r="R1110" s="227">
        <v>40</v>
      </c>
      <c r="S1110" s="227">
        <v>36</v>
      </c>
      <c r="T1110" s="227">
        <v>38</v>
      </c>
      <c r="U1110" s="227">
        <v>35.1</v>
      </c>
      <c r="V1110" s="227">
        <v>38.5</v>
      </c>
      <c r="W1110" s="227">
        <v>36.843000000000004</v>
      </c>
      <c r="X1110" s="228">
        <v>29</v>
      </c>
      <c r="Y1110" s="227">
        <v>34.584000000000003</v>
      </c>
      <c r="Z1110" s="228">
        <v>51</v>
      </c>
      <c r="AA1110" s="227">
        <v>34</v>
      </c>
      <c r="AB1110" s="228">
        <v>32.023876817766066</v>
      </c>
      <c r="AC1110" s="228">
        <v>41.5</v>
      </c>
      <c r="AD1110" s="227">
        <v>35</v>
      </c>
      <c r="AE1110" s="227">
        <v>41</v>
      </c>
      <c r="AF1110" s="227">
        <v>34</v>
      </c>
      <c r="AG1110" s="227">
        <v>35</v>
      </c>
      <c r="AH1110" s="227">
        <v>35</v>
      </c>
      <c r="AI1110" s="224"/>
      <c r="AJ1110" s="225"/>
      <c r="AK1110" s="225"/>
      <c r="AL1110" s="225"/>
      <c r="AM1110" s="225"/>
      <c r="AN1110" s="225"/>
      <c r="AO1110" s="225"/>
      <c r="AP1110" s="225"/>
      <c r="AQ1110" s="225"/>
      <c r="AR1110" s="225"/>
      <c r="AS1110" s="225"/>
      <c r="AT1110" s="225"/>
      <c r="AU1110" s="225"/>
      <c r="AV1110" s="225"/>
      <c r="AW1110" s="225"/>
      <c r="AX1110" s="225"/>
      <c r="AY1110" s="225"/>
      <c r="AZ1110" s="225"/>
      <c r="BA1110" s="225"/>
      <c r="BB1110" s="225"/>
      <c r="BC1110" s="225"/>
      <c r="BD1110" s="225"/>
      <c r="BE1110" s="225"/>
      <c r="BF1110" s="225"/>
      <c r="BG1110" s="225"/>
      <c r="BH1110" s="225"/>
      <c r="BI1110" s="225"/>
      <c r="BJ1110" s="225"/>
      <c r="BK1110" s="225"/>
      <c r="BL1110" s="225"/>
      <c r="BM1110" s="230"/>
    </row>
    <row r="1111" spans="1:65">
      <c r="A1111" s="30"/>
      <c r="B1111" s="20" t="s">
        <v>275</v>
      </c>
      <c r="C1111" s="12"/>
      <c r="D1111" s="231">
        <v>36.833333333333336</v>
      </c>
      <c r="E1111" s="231">
        <v>36</v>
      </c>
      <c r="F1111" s="231">
        <v>34</v>
      </c>
      <c r="G1111" s="231">
        <v>35.666666666666664</v>
      </c>
      <c r="H1111" s="231">
        <v>36.525786713255563</v>
      </c>
      <c r="I1111" s="231">
        <v>35.5</v>
      </c>
      <c r="J1111" s="231">
        <v>45.833333333333336</v>
      </c>
      <c r="K1111" s="231">
        <v>36.666666666666664</v>
      </c>
      <c r="L1111" s="231">
        <v>37.5</v>
      </c>
      <c r="M1111" s="231">
        <v>37</v>
      </c>
      <c r="N1111" s="231">
        <v>37.666666666666664</v>
      </c>
      <c r="O1111" s="231">
        <v>37.5</v>
      </c>
      <c r="P1111" s="231">
        <v>37.666666666666664</v>
      </c>
      <c r="Q1111" s="231">
        <v>34.950000000000003</v>
      </c>
      <c r="R1111" s="231">
        <v>38.333333333333336</v>
      </c>
      <c r="S1111" s="231">
        <v>35</v>
      </c>
      <c r="T1111" s="231">
        <v>37.833333333333336</v>
      </c>
      <c r="U1111" s="231">
        <v>34.549999999999997</v>
      </c>
      <c r="V1111" s="231">
        <v>38.366666666666667</v>
      </c>
      <c r="W1111" s="231">
        <v>37.602683333333339</v>
      </c>
      <c r="X1111" s="231">
        <v>29.201666666666664</v>
      </c>
      <c r="Y1111" s="231">
        <v>34.547083333333333</v>
      </c>
      <c r="Z1111" s="231">
        <v>50</v>
      </c>
      <c r="AA1111" s="231">
        <v>34.333333333333336</v>
      </c>
      <c r="AB1111" s="231">
        <v>31.090367106815393</v>
      </c>
      <c r="AC1111" s="231">
        <v>43.166666666666664</v>
      </c>
      <c r="AD1111" s="231">
        <v>35.5</v>
      </c>
      <c r="AE1111" s="231">
        <v>41.5</v>
      </c>
      <c r="AF1111" s="231">
        <v>35.333333333333336</v>
      </c>
      <c r="AG1111" s="231">
        <v>34.5</v>
      </c>
      <c r="AH1111" s="231">
        <v>35.666666666666664</v>
      </c>
      <c r="AI1111" s="224"/>
      <c r="AJ1111" s="225"/>
      <c r="AK1111" s="225"/>
      <c r="AL1111" s="225"/>
      <c r="AM1111" s="225"/>
      <c r="AN1111" s="225"/>
      <c r="AO1111" s="225"/>
      <c r="AP1111" s="225"/>
      <c r="AQ1111" s="225"/>
      <c r="AR1111" s="225"/>
      <c r="AS1111" s="225"/>
      <c r="AT1111" s="225"/>
      <c r="AU1111" s="225"/>
      <c r="AV1111" s="225"/>
      <c r="AW1111" s="225"/>
      <c r="AX1111" s="225"/>
      <c r="AY1111" s="225"/>
      <c r="AZ1111" s="225"/>
      <c r="BA1111" s="225"/>
      <c r="BB1111" s="225"/>
      <c r="BC1111" s="225"/>
      <c r="BD1111" s="225"/>
      <c r="BE1111" s="225"/>
      <c r="BF1111" s="225"/>
      <c r="BG1111" s="225"/>
      <c r="BH1111" s="225"/>
      <c r="BI1111" s="225"/>
      <c r="BJ1111" s="225"/>
      <c r="BK1111" s="225"/>
      <c r="BL1111" s="225"/>
      <c r="BM1111" s="230"/>
    </row>
    <row r="1112" spans="1:65">
      <c r="A1112" s="30"/>
      <c r="B1112" s="3" t="s">
        <v>276</v>
      </c>
      <c r="C1112" s="29"/>
      <c r="D1112" s="227">
        <v>37</v>
      </c>
      <c r="E1112" s="227">
        <v>36</v>
      </c>
      <c r="F1112" s="227">
        <v>34</v>
      </c>
      <c r="G1112" s="227">
        <v>36</v>
      </c>
      <c r="H1112" s="227">
        <v>36.56305088906025</v>
      </c>
      <c r="I1112" s="227">
        <v>35</v>
      </c>
      <c r="J1112" s="227">
        <v>43</v>
      </c>
      <c r="K1112" s="227">
        <v>36.5</v>
      </c>
      <c r="L1112" s="227">
        <v>37.5</v>
      </c>
      <c r="M1112" s="227">
        <v>36.5</v>
      </c>
      <c r="N1112" s="227">
        <v>38</v>
      </c>
      <c r="O1112" s="227">
        <v>38</v>
      </c>
      <c r="P1112" s="227">
        <v>37</v>
      </c>
      <c r="Q1112" s="227">
        <v>35.150000000000006</v>
      </c>
      <c r="R1112" s="227">
        <v>39</v>
      </c>
      <c r="S1112" s="227">
        <v>35</v>
      </c>
      <c r="T1112" s="227">
        <v>38</v>
      </c>
      <c r="U1112" s="227">
        <v>34.599999999999994</v>
      </c>
      <c r="V1112" s="227">
        <v>38.450000000000003</v>
      </c>
      <c r="W1112" s="227">
        <v>37.769750000000002</v>
      </c>
      <c r="X1112" s="227">
        <v>29.305</v>
      </c>
      <c r="Y1112" s="227">
        <v>34.543750000000003</v>
      </c>
      <c r="Z1112" s="227">
        <v>50</v>
      </c>
      <c r="AA1112" s="227">
        <v>34</v>
      </c>
      <c r="AB1112" s="227">
        <v>31.365852811684064</v>
      </c>
      <c r="AC1112" s="227">
        <v>42.5</v>
      </c>
      <c r="AD1112" s="227">
        <v>35.5</v>
      </c>
      <c r="AE1112" s="227">
        <v>41.5</v>
      </c>
      <c r="AF1112" s="227">
        <v>35</v>
      </c>
      <c r="AG1112" s="227">
        <v>34.5</v>
      </c>
      <c r="AH1112" s="227">
        <v>35.5</v>
      </c>
      <c r="AI1112" s="224"/>
      <c r="AJ1112" s="225"/>
      <c r="AK1112" s="225"/>
      <c r="AL1112" s="225"/>
      <c r="AM1112" s="225"/>
      <c r="AN1112" s="225"/>
      <c r="AO1112" s="225"/>
      <c r="AP1112" s="225"/>
      <c r="AQ1112" s="225"/>
      <c r="AR1112" s="225"/>
      <c r="AS1112" s="225"/>
      <c r="AT1112" s="225"/>
      <c r="AU1112" s="225"/>
      <c r="AV1112" s="225"/>
      <c r="AW1112" s="225"/>
      <c r="AX1112" s="225"/>
      <c r="AY1112" s="225"/>
      <c r="AZ1112" s="225"/>
      <c r="BA1112" s="225"/>
      <c r="BB1112" s="225"/>
      <c r="BC1112" s="225"/>
      <c r="BD1112" s="225"/>
      <c r="BE1112" s="225"/>
      <c r="BF1112" s="225"/>
      <c r="BG1112" s="225"/>
      <c r="BH1112" s="225"/>
      <c r="BI1112" s="225"/>
      <c r="BJ1112" s="225"/>
      <c r="BK1112" s="225"/>
      <c r="BL1112" s="225"/>
      <c r="BM1112" s="230"/>
    </row>
    <row r="1113" spans="1:65">
      <c r="A1113" s="30"/>
      <c r="B1113" s="3" t="s">
        <v>277</v>
      </c>
      <c r="C1113" s="29"/>
      <c r="D1113" s="24">
        <v>0.40824829046386302</v>
      </c>
      <c r="E1113" s="24">
        <v>0.63245553203367588</v>
      </c>
      <c r="F1113" s="24">
        <v>1.6733200530681511</v>
      </c>
      <c r="G1113" s="24">
        <v>0.51639777949432231</v>
      </c>
      <c r="H1113" s="24">
        <v>9.0150714255557152E-2</v>
      </c>
      <c r="I1113" s="24">
        <v>0.83666002653407556</v>
      </c>
      <c r="J1113" s="24">
        <v>6.1454590281497108</v>
      </c>
      <c r="K1113" s="24">
        <v>1.6329931618554521</v>
      </c>
      <c r="L1113" s="24">
        <v>0.54772255750516607</v>
      </c>
      <c r="M1113" s="24">
        <v>1.5491933384829668</v>
      </c>
      <c r="N1113" s="24">
        <v>0.51639777949432231</v>
      </c>
      <c r="O1113" s="24">
        <v>1.6431676725154984</v>
      </c>
      <c r="P1113" s="24">
        <v>1.0327955589886444</v>
      </c>
      <c r="Q1113" s="24">
        <v>0.97313925005622859</v>
      </c>
      <c r="R1113" s="24">
        <v>1.9663841605003503</v>
      </c>
      <c r="S1113" s="24">
        <v>0.89442719099991586</v>
      </c>
      <c r="T1113" s="24">
        <v>1.169045194450012</v>
      </c>
      <c r="U1113" s="24">
        <v>1.5719414747375304</v>
      </c>
      <c r="V1113" s="24">
        <v>0.19663841605003515</v>
      </c>
      <c r="W1113" s="24">
        <v>0.81761033608110911</v>
      </c>
      <c r="X1113" s="24">
        <v>0.83972416105925363</v>
      </c>
      <c r="Y1113" s="24">
        <v>0.1249781647595555</v>
      </c>
      <c r="Z1113" s="24">
        <v>1.8973665961010275</v>
      </c>
      <c r="AA1113" s="24">
        <v>0.51639777949432586</v>
      </c>
      <c r="AB1113" s="24">
        <v>1.343569070167371</v>
      </c>
      <c r="AC1113" s="24">
        <v>1.9663841605003503</v>
      </c>
      <c r="AD1113" s="24">
        <v>0.54772255750516607</v>
      </c>
      <c r="AE1113" s="24">
        <v>1.0488088481701516</v>
      </c>
      <c r="AF1113" s="24">
        <v>1.8618986725025255</v>
      </c>
      <c r="AG1113" s="24">
        <v>0.54772255750516607</v>
      </c>
      <c r="AH1113" s="24">
        <v>0.81649658092772603</v>
      </c>
      <c r="AI1113" s="150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3" t="s">
        <v>86</v>
      </c>
      <c r="C1114" s="29"/>
      <c r="D1114" s="13">
        <v>1.1083663994494017E-2</v>
      </c>
      <c r="E1114" s="13">
        <v>1.7568209223157664E-2</v>
      </c>
      <c r="F1114" s="13">
        <v>4.9215295678475032E-2</v>
      </c>
      <c r="G1114" s="13">
        <v>1.4478442415728664E-2</v>
      </c>
      <c r="H1114" s="13">
        <v>2.468138878521146E-3</v>
      </c>
      <c r="I1114" s="13">
        <v>2.3567888071382409E-2</v>
      </c>
      <c r="J1114" s="13">
        <v>0.13408274243235732</v>
      </c>
      <c r="K1114" s="13">
        <v>4.4536177141512333E-2</v>
      </c>
      <c r="L1114" s="13">
        <v>1.4605934866804428E-2</v>
      </c>
      <c r="M1114" s="13">
        <v>4.1870090229269373E-2</v>
      </c>
      <c r="N1114" s="13">
        <v>1.3709675561796168E-2</v>
      </c>
      <c r="O1114" s="13">
        <v>4.381780460041329E-2</v>
      </c>
      <c r="P1114" s="13">
        <v>2.7419351123592332E-2</v>
      </c>
      <c r="Q1114" s="13">
        <v>2.7843755366415694E-2</v>
      </c>
      <c r="R1114" s="13">
        <v>5.1296978100009133E-2</v>
      </c>
      <c r="S1114" s="13">
        <v>2.5555062599997597E-2</v>
      </c>
      <c r="T1114" s="13">
        <v>3.0899872981057584E-2</v>
      </c>
      <c r="U1114" s="13">
        <v>4.5497582481549365E-2</v>
      </c>
      <c r="V1114" s="13">
        <v>5.1252410786281968E-3</v>
      </c>
      <c r="W1114" s="13">
        <v>2.1743404023412575E-2</v>
      </c>
      <c r="X1114" s="13">
        <v>2.8756035422381841E-2</v>
      </c>
      <c r="Y1114" s="13">
        <v>3.617618412347077E-3</v>
      </c>
      <c r="Z1114" s="13">
        <v>3.7947331922020551E-2</v>
      </c>
      <c r="AA1114" s="13">
        <v>1.5040712024106577E-2</v>
      </c>
      <c r="AB1114" s="13">
        <v>4.3214963192661826E-2</v>
      </c>
      <c r="AC1114" s="13">
        <v>4.555330101545213E-2</v>
      </c>
      <c r="AD1114" s="13">
        <v>1.5428804436765241E-2</v>
      </c>
      <c r="AE1114" s="13">
        <v>2.5272502365545822E-2</v>
      </c>
      <c r="AF1114" s="13">
        <v>5.2695245448184679E-2</v>
      </c>
      <c r="AG1114" s="13">
        <v>1.5876016159570031E-2</v>
      </c>
      <c r="AH1114" s="13">
        <v>2.2892427502646525E-2</v>
      </c>
      <c r="AI1114" s="150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3" t="s">
        <v>278</v>
      </c>
      <c r="C1115" s="29"/>
      <c r="D1115" s="13">
        <v>1.27156406145712E-2</v>
      </c>
      <c r="E1115" s="13">
        <v>-1.0196477951369243E-2</v>
      </c>
      <c r="F1115" s="13">
        <v>-6.5185562509626593E-2</v>
      </c>
      <c r="G1115" s="13">
        <v>-1.9361325377745597E-2</v>
      </c>
      <c r="H1115" s="13">
        <v>4.2597870660399106E-3</v>
      </c>
      <c r="I1115" s="13">
        <v>-2.3943749090933553E-2</v>
      </c>
      <c r="J1115" s="13">
        <v>0.260166521126729</v>
      </c>
      <c r="K1115" s="13">
        <v>8.1332169013830224E-3</v>
      </c>
      <c r="L1115" s="13">
        <v>3.1045335467323687E-2</v>
      </c>
      <c r="M1115" s="13">
        <v>1.7298064327759377E-2</v>
      </c>
      <c r="N1115" s="13">
        <v>3.5627759180511642E-2</v>
      </c>
      <c r="O1115" s="13">
        <v>3.1045335467323687E-2</v>
      </c>
      <c r="P1115" s="13">
        <v>3.5627759180511642E-2</v>
      </c>
      <c r="Q1115" s="13">
        <v>-3.9065747344454227E-2</v>
      </c>
      <c r="R1115" s="13">
        <v>5.3957454033264352E-2</v>
      </c>
      <c r="S1115" s="13">
        <v>-3.7691020230497863E-2</v>
      </c>
      <c r="T1115" s="13">
        <v>4.0210182893700042E-2</v>
      </c>
      <c r="U1115" s="13">
        <v>-5.0063564256105919E-2</v>
      </c>
      <c r="V1115" s="13">
        <v>5.4873938775901854E-2</v>
      </c>
      <c r="W1115" s="13">
        <v>3.38685667170191E-2</v>
      </c>
      <c r="X1115" s="13">
        <v>-0.19711354121231217</v>
      </c>
      <c r="Y1115" s="13">
        <v>-5.0143756671086614E-2</v>
      </c>
      <c r="Z1115" s="13">
        <v>0.37472711395643166</v>
      </c>
      <c r="AA1115" s="13">
        <v>-5.6020715083250239E-2</v>
      </c>
      <c r="AB1115" s="13">
        <v>-0.14518458710803406</v>
      </c>
      <c r="AC1115" s="13">
        <v>0.18684774171571927</v>
      </c>
      <c r="AD1115" s="13">
        <v>-2.3943749090933553E-2</v>
      </c>
      <c r="AE1115" s="13">
        <v>0.14102350458383817</v>
      </c>
      <c r="AF1115" s="13">
        <v>-2.8526172804121619E-2</v>
      </c>
      <c r="AG1115" s="13">
        <v>-5.1438291370062283E-2</v>
      </c>
      <c r="AH1115" s="13">
        <v>-1.9361325377745597E-2</v>
      </c>
      <c r="AI1115" s="150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46" t="s">
        <v>279</v>
      </c>
      <c r="C1116" s="47"/>
      <c r="D1116" s="45">
        <v>0.16</v>
      </c>
      <c r="E1116" s="45">
        <v>0.27</v>
      </c>
      <c r="F1116" s="45">
        <v>1.3</v>
      </c>
      <c r="G1116" s="45">
        <v>0.44</v>
      </c>
      <c r="H1116" s="45">
        <v>0</v>
      </c>
      <c r="I1116" s="45">
        <v>0.53</v>
      </c>
      <c r="J1116" s="45">
        <v>4.8</v>
      </c>
      <c r="K1116" s="45">
        <v>7.0000000000000007E-2</v>
      </c>
      <c r="L1116" s="45">
        <v>0.5</v>
      </c>
      <c r="M1116" s="45">
        <v>0.24</v>
      </c>
      <c r="N1116" s="45">
        <v>0.59</v>
      </c>
      <c r="O1116" s="45">
        <v>0.5</v>
      </c>
      <c r="P1116" s="45">
        <v>0.59</v>
      </c>
      <c r="Q1116" s="45">
        <v>0.81</v>
      </c>
      <c r="R1116" s="45">
        <v>0.93</v>
      </c>
      <c r="S1116" s="45">
        <v>0.79</v>
      </c>
      <c r="T1116" s="45">
        <v>0.67</v>
      </c>
      <c r="U1116" s="45">
        <v>1.02</v>
      </c>
      <c r="V1116" s="45">
        <v>0.95</v>
      </c>
      <c r="W1116" s="45">
        <v>0.56000000000000005</v>
      </c>
      <c r="X1116" s="45">
        <v>3.78</v>
      </c>
      <c r="Y1116" s="45">
        <v>1.02</v>
      </c>
      <c r="Z1116" s="45">
        <v>6.95</v>
      </c>
      <c r="AA1116" s="45">
        <v>1.1299999999999999</v>
      </c>
      <c r="AB1116" s="45">
        <v>2.8</v>
      </c>
      <c r="AC1116" s="45">
        <v>3.42</v>
      </c>
      <c r="AD1116" s="45">
        <v>0.53</v>
      </c>
      <c r="AE1116" s="45">
        <v>2.57</v>
      </c>
      <c r="AF1116" s="45">
        <v>0.61</v>
      </c>
      <c r="AG1116" s="45">
        <v>1.04</v>
      </c>
      <c r="AH1116" s="45">
        <v>0.44</v>
      </c>
      <c r="AI1116" s="150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B1117" s="31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20"/>
      <c r="AH1117" s="20"/>
      <c r="BM1117" s="55"/>
    </row>
    <row r="1118" spans="1:65" ht="15">
      <c r="B1118" s="8" t="s">
        <v>582</v>
      </c>
      <c r="BM1118" s="28" t="s">
        <v>66</v>
      </c>
    </row>
    <row r="1119" spans="1:65" ht="15">
      <c r="A1119" s="25" t="s">
        <v>45</v>
      </c>
      <c r="B1119" s="18" t="s">
        <v>111</v>
      </c>
      <c r="C1119" s="15" t="s">
        <v>112</v>
      </c>
      <c r="D1119" s="16" t="s">
        <v>228</v>
      </c>
      <c r="E1119" s="17" t="s">
        <v>228</v>
      </c>
      <c r="F1119" s="17" t="s">
        <v>228</v>
      </c>
      <c r="G1119" s="17" t="s">
        <v>228</v>
      </c>
      <c r="H1119" s="17" t="s">
        <v>228</v>
      </c>
      <c r="I1119" s="17" t="s">
        <v>228</v>
      </c>
      <c r="J1119" s="17" t="s">
        <v>228</v>
      </c>
      <c r="K1119" s="17" t="s">
        <v>228</v>
      </c>
      <c r="L1119" s="17" t="s">
        <v>228</v>
      </c>
      <c r="M1119" s="17" t="s">
        <v>228</v>
      </c>
      <c r="N1119" s="17" t="s">
        <v>228</v>
      </c>
      <c r="O1119" s="17" t="s">
        <v>228</v>
      </c>
      <c r="P1119" s="17" t="s">
        <v>228</v>
      </c>
      <c r="Q1119" s="17" t="s">
        <v>228</v>
      </c>
      <c r="R1119" s="17" t="s">
        <v>228</v>
      </c>
      <c r="S1119" s="17" t="s">
        <v>228</v>
      </c>
      <c r="T1119" s="17" t="s">
        <v>228</v>
      </c>
      <c r="U1119" s="17" t="s">
        <v>228</v>
      </c>
      <c r="V1119" s="17" t="s">
        <v>228</v>
      </c>
      <c r="W1119" s="17" t="s">
        <v>228</v>
      </c>
      <c r="X1119" s="17" t="s">
        <v>228</v>
      </c>
      <c r="Y1119" s="17" t="s">
        <v>228</v>
      </c>
      <c r="Z1119" s="17" t="s">
        <v>228</v>
      </c>
      <c r="AA1119" s="17" t="s">
        <v>228</v>
      </c>
      <c r="AB1119" s="17" t="s">
        <v>228</v>
      </c>
      <c r="AC1119" s="17" t="s">
        <v>228</v>
      </c>
      <c r="AD1119" s="17" t="s">
        <v>228</v>
      </c>
      <c r="AE1119" s="17" t="s">
        <v>228</v>
      </c>
      <c r="AF1119" s="17" t="s">
        <v>228</v>
      </c>
      <c r="AG1119" s="150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 t="s">
        <v>229</v>
      </c>
      <c r="C1120" s="9" t="s">
        <v>229</v>
      </c>
      <c r="D1120" s="148" t="s">
        <v>231</v>
      </c>
      <c r="E1120" s="149" t="s">
        <v>232</v>
      </c>
      <c r="F1120" s="149" t="s">
        <v>233</v>
      </c>
      <c r="G1120" s="149" t="s">
        <v>234</v>
      </c>
      <c r="H1120" s="149" t="s">
        <v>235</v>
      </c>
      <c r="I1120" s="149" t="s">
        <v>236</v>
      </c>
      <c r="J1120" s="149" t="s">
        <v>237</v>
      </c>
      <c r="K1120" s="149" t="s">
        <v>238</v>
      </c>
      <c r="L1120" s="149" t="s">
        <v>239</v>
      </c>
      <c r="M1120" s="149" t="s">
        <v>240</v>
      </c>
      <c r="N1120" s="149" t="s">
        <v>241</v>
      </c>
      <c r="O1120" s="149" t="s">
        <v>242</v>
      </c>
      <c r="P1120" s="149" t="s">
        <v>243</v>
      </c>
      <c r="Q1120" s="149" t="s">
        <v>245</v>
      </c>
      <c r="R1120" s="149" t="s">
        <v>246</v>
      </c>
      <c r="S1120" s="149" t="s">
        <v>248</v>
      </c>
      <c r="T1120" s="149" t="s">
        <v>249</v>
      </c>
      <c r="U1120" s="149" t="s">
        <v>304</v>
      </c>
      <c r="V1120" s="149" t="s">
        <v>251</v>
      </c>
      <c r="W1120" s="149" t="s">
        <v>252</v>
      </c>
      <c r="X1120" s="149" t="s">
        <v>253</v>
      </c>
      <c r="Y1120" s="149" t="s">
        <v>256</v>
      </c>
      <c r="Z1120" s="149" t="s">
        <v>257</v>
      </c>
      <c r="AA1120" s="149" t="s">
        <v>305</v>
      </c>
      <c r="AB1120" s="149" t="s">
        <v>260</v>
      </c>
      <c r="AC1120" s="149" t="s">
        <v>262</v>
      </c>
      <c r="AD1120" s="149" t="s">
        <v>266</v>
      </c>
      <c r="AE1120" s="149" t="s">
        <v>267</v>
      </c>
      <c r="AF1120" s="149" t="s">
        <v>268</v>
      </c>
      <c r="AG1120" s="150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 t="s">
        <v>3</v>
      </c>
    </row>
    <row r="1121" spans="1:65">
      <c r="A1121" s="30"/>
      <c r="B1121" s="19"/>
      <c r="C1121" s="9"/>
      <c r="D1121" s="10" t="s">
        <v>307</v>
      </c>
      <c r="E1121" s="11" t="s">
        <v>307</v>
      </c>
      <c r="F1121" s="11" t="s">
        <v>307</v>
      </c>
      <c r="G1121" s="11" t="s">
        <v>306</v>
      </c>
      <c r="H1121" s="11" t="s">
        <v>115</v>
      </c>
      <c r="I1121" s="11" t="s">
        <v>307</v>
      </c>
      <c r="J1121" s="11" t="s">
        <v>306</v>
      </c>
      <c r="K1121" s="11" t="s">
        <v>306</v>
      </c>
      <c r="L1121" s="11" t="s">
        <v>307</v>
      </c>
      <c r="M1121" s="11" t="s">
        <v>307</v>
      </c>
      <c r="N1121" s="11" t="s">
        <v>307</v>
      </c>
      <c r="O1121" s="11" t="s">
        <v>307</v>
      </c>
      <c r="P1121" s="11" t="s">
        <v>307</v>
      </c>
      <c r="Q1121" s="11" t="s">
        <v>307</v>
      </c>
      <c r="R1121" s="11" t="s">
        <v>306</v>
      </c>
      <c r="S1121" s="11" t="s">
        <v>306</v>
      </c>
      <c r="T1121" s="11" t="s">
        <v>307</v>
      </c>
      <c r="U1121" s="11" t="s">
        <v>307</v>
      </c>
      <c r="V1121" s="11" t="s">
        <v>115</v>
      </c>
      <c r="W1121" s="11" t="s">
        <v>115</v>
      </c>
      <c r="X1121" s="11" t="s">
        <v>306</v>
      </c>
      <c r="Y1121" s="11" t="s">
        <v>115</v>
      </c>
      <c r="Z1121" s="11" t="s">
        <v>115</v>
      </c>
      <c r="AA1121" s="11" t="s">
        <v>306</v>
      </c>
      <c r="AB1121" s="11" t="s">
        <v>306</v>
      </c>
      <c r="AC1121" s="11" t="s">
        <v>115</v>
      </c>
      <c r="AD1121" s="11" t="s">
        <v>306</v>
      </c>
      <c r="AE1121" s="11" t="s">
        <v>306</v>
      </c>
      <c r="AF1121" s="11" t="s">
        <v>306</v>
      </c>
      <c r="AG1121" s="150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/>
      <c r="C1122" s="9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150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2</v>
      </c>
    </row>
    <row r="1123" spans="1:65">
      <c r="A1123" s="30"/>
      <c r="B1123" s="18">
        <v>1</v>
      </c>
      <c r="C1123" s="14">
        <v>1</v>
      </c>
      <c r="D1123" s="221">
        <v>32</v>
      </c>
      <c r="E1123" s="221">
        <v>35.9</v>
      </c>
      <c r="F1123" s="221">
        <v>36.1</v>
      </c>
      <c r="G1123" s="221">
        <v>33.200000000000003</v>
      </c>
      <c r="H1123" s="221">
        <v>33.435710751275451</v>
      </c>
      <c r="I1123" s="223">
        <v>41</v>
      </c>
      <c r="J1123" s="221">
        <v>30</v>
      </c>
      <c r="K1123" s="221">
        <v>28.9</v>
      </c>
      <c r="L1123" s="221">
        <v>32.299999999999997</v>
      </c>
      <c r="M1123" s="221">
        <v>33.9</v>
      </c>
      <c r="N1123" s="221">
        <v>34.700000000000003</v>
      </c>
      <c r="O1123" s="221">
        <v>34.299999999999997</v>
      </c>
      <c r="P1123" s="221">
        <v>34.700000000000003</v>
      </c>
      <c r="Q1123" s="221">
        <v>30.800000000000004</v>
      </c>
      <c r="R1123" s="221">
        <v>33.5</v>
      </c>
      <c r="S1123" s="221">
        <v>29.5</v>
      </c>
      <c r="T1123" s="223">
        <v>41.8</v>
      </c>
      <c r="U1123" s="221">
        <v>31.6</v>
      </c>
      <c r="V1123" s="221">
        <v>35.5</v>
      </c>
      <c r="W1123" s="221">
        <v>28.952200000000001</v>
      </c>
      <c r="X1123" s="223">
        <v>43.53</v>
      </c>
      <c r="Y1123" s="223">
        <v>19.41</v>
      </c>
      <c r="Z1123" s="221">
        <v>40</v>
      </c>
      <c r="AA1123" s="221">
        <v>31.034505025653147</v>
      </c>
      <c r="AB1123" s="221">
        <v>27.9</v>
      </c>
      <c r="AC1123" s="221">
        <v>39</v>
      </c>
      <c r="AD1123" s="221">
        <v>31.8</v>
      </c>
      <c r="AE1123" s="221">
        <v>32.5</v>
      </c>
      <c r="AF1123" s="221">
        <v>32.299999999999997</v>
      </c>
      <c r="AG1123" s="224"/>
      <c r="AH1123" s="225"/>
      <c r="AI1123" s="225"/>
      <c r="AJ1123" s="225"/>
      <c r="AK1123" s="225"/>
      <c r="AL1123" s="225"/>
      <c r="AM1123" s="225"/>
      <c r="AN1123" s="225"/>
      <c r="AO1123" s="225"/>
      <c r="AP1123" s="225"/>
      <c r="AQ1123" s="225"/>
      <c r="AR1123" s="225"/>
      <c r="AS1123" s="225"/>
      <c r="AT1123" s="225"/>
      <c r="AU1123" s="225"/>
      <c r="AV1123" s="225"/>
      <c r="AW1123" s="225"/>
      <c r="AX1123" s="225"/>
      <c r="AY1123" s="225"/>
      <c r="AZ1123" s="225"/>
      <c r="BA1123" s="225"/>
      <c r="BB1123" s="225"/>
      <c r="BC1123" s="225"/>
      <c r="BD1123" s="225"/>
      <c r="BE1123" s="225"/>
      <c r="BF1123" s="225"/>
      <c r="BG1123" s="225"/>
      <c r="BH1123" s="225"/>
      <c r="BI1123" s="225"/>
      <c r="BJ1123" s="225"/>
      <c r="BK1123" s="225"/>
      <c r="BL1123" s="225"/>
      <c r="BM1123" s="226">
        <v>1</v>
      </c>
    </row>
    <row r="1124" spans="1:65">
      <c r="A1124" s="30"/>
      <c r="B1124" s="19">
        <v>1</v>
      </c>
      <c r="C1124" s="9">
        <v>2</v>
      </c>
      <c r="D1124" s="227">
        <v>32.5</v>
      </c>
      <c r="E1124" s="227">
        <v>33.5</v>
      </c>
      <c r="F1124" s="227">
        <v>34.1</v>
      </c>
      <c r="G1124" s="227">
        <v>33.6</v>
      </c>
      <c r="H1124" s="227">
        <v>32.428145399624277</v>
      </c>
      <c r="I1124" s="228">
        <v>42</v>
      </c>
      <c r="J1124" s="227">
        <v>35.4</v>
      </c>
      <c r="K1124" s="227">
        <v>26.8</v>
      </c>
      <c r="L1124" s="227">
        <v>32.700000000000003</v>
      </c>
      <c r="M1124" s="227">
        <v>36.200000000000003</v>
      </c>
      <c r="N1124" s="227">
        <v>33.799999999999997</v>
      </c>
      <c r="O1124" s="227">
        <v>33.299999999999997</v>
      </c>
      <c r="P1124" s="227">
        <v>32.299999999999997</v>
      </c>
      <c r="Q1124" s="227">
        <v>29.8</v>
      </c>
      <c r="R1124" s="227">
        <v>33.5</v>
      </c>
      <c r="S1124" s="227">
        <v>29.1</v>
      </c>
      <c r="T1124" s="228">
        <v>39.1</v>
      </c>
      <c r="U1124" s="227">
        <v>31.899999999999995</v>
      </c>
      <c r="V1124" s="227">
        <v>35.299999999999997</v>
      </c>
      <c r="W1124" s="227">
        <v>29.716200000000001</v>
      </c>
      <c r="X1124" s="228">
        <v>43.32</v>
      </c>
      <c r="Y1124" s="228">
        <v>19.850000000000001</v>
      </c>
      <c r="Z1124" s="227">
        <v>41</v>
      </c>
      <c r="AA1124" s="227">
        <v>31.185473241989847</v>
      </c>
      <c r="AB1124" s="227">
        <v>26.15</v>
      </c>
      <c r="AC1124" s="227">
        <v>35</v>
      </c>
      <c r="AD1124" s="227">
        <v>32.6</v>
      </c>
      <c r="AE1124" s="227">
        <v>29.2</v>
      </c>
      <c r="AF1124" s="227">
        <v>34.700000000000003</v>
      </c>
      <c r="AG1124" s="224"/>
      <c r="AH1124" s="225"/>
      <c r="AI1124" s="225"/>
      <c r="AJ1124" s="225"/>
      <c r="AK1124" s="225"/>
      <c r="AL1124" s="225"/>
      <c r="AM1124" s="225"/>
      <c r="AN1124" s="225"/>
      <c r="AO1124" s="225"/>
      <c r="AP1124" s="225"/>
      <c r="AQ1124" s="225"/>
      <c r="AR1124" s="225"/>
      <c r="AS1124" s="225"/>
      <c r="AT1124" s="225"/>
      <c r="AU1124" s="225"/>
      <c r="AV1124" s="225"/>
      <c r="AW1124" s="225"/>
      <c r="AX1124" s="225"/>
      <c r="AY1124" s="225"/>
      <c r="AZ1124" s="225"/>
      <c r="BA1124" s="225"/>
      <c r="BB1124" s="225"/>
      <c r="BC1124" s="225"/>
      <c r="BD1124" s="225"/>
      <c r="BE1124" s="225"/>
      <c r="BF1124" s="225"/>
      <c r="BG1124" s="225"/>
      <c r="BH1124" s="225"/>
      <c r="BI1124" s="225"/>
      <c r="BJ1124" s="225"/>
      <c r="BK1124" s="225"/>
      <c r="BL1124" s="225"/>
      <c r="BM1124" s="226">
        <v>33</v>
      </c>
    </row>
    <row r="1125" spans="1:65">
      <c r="A1125" s="30"/>
      <c r="B1125" s="19">
        <v>1</v>
      </c>
      <c r="C1125" s="9">
        <v>3</v>
      </c>
      <c r="D1125" s="227">
        <v>31.6</v>
      </c>
      <c r="E1125" s="227">
        <v>33.9</v>
      </c>
      <c r="F1125" s="227">
        <v>35.9</v>
      </c>
      <c r="G1125" s="227">
        <v>34.299999999999997</v>
      </c>
      <c r="H1125" s="227">
        <v>31.92535763689629</v>
      </c>
      <c r="I1125" s="228">
        <v>41</v>
      </c>
      <c r="J1125" s="227">
        <v>39</v>
      </c>
      <c r="K1125" s="227">
        <v>30.3</v>
      </c>
      <c r="L1125" s="227">
        <v>33.5</v>
      </c>
      <c r="M1125" s="227">
        <v>33.9</v>
      </c>
      <c r="N1125" s="227">
        <v>35.700000000000003</v>
      </c>
      <c r="O1125" s="227">
        <v>32.700000000000003</v>
      </c>
      <c r="P1125" s="227">
        <v>33.5</v>
      </c>
      <c r="Q1125" s="227">
        <v>30.4</v>
      </c>
      <c r="R1125" s="227">
        <v>33.5</v>
      </c>
      <c r="S1125" s="227">
        <v>29.8</v>
      </c>
      <c r="T1125" s="228">
        <v>44.6</v>
      </c>
      <c r="U1125" s="227">
        <v>31.8</v>
      </c>
      <c r="V1125" s="227">
        <v>35.200000000000003</v>
      </c>
      <c r="W1125" s="227">
        <v>30.254999999999999</v>
      </c>
      <c r="X1125" s="228">
        <v>43.87</v>
      </c>
      <c r="Y1125" s="228">
        <v>19.579999999999998</v>
      </c>
      <c r="Z1125" s="227">
        <v>40</v>
      </c>
      <c r="AA1125" s="227">
        <v>30.858771913087995</v>
      </c>
      <c r="AB1125" s="227">
        <v>24.65</v>
      </c>
      <c r="AC1125" s="227">
        <v>40</v>
      </c>
      <c r="AD1125" s="227">
        <v>31.8</v>
      </c>
      <c r="AE1125" s="227">
        <v>29.2</v>
      </c>
      <c r="AF1125" s="227">
        <v>34.299999999999997</v>
      </c>
      <c r="AG1125" s="224"/>
      <c r="AH1125" s="225"/>
      <c r="AI1125" s="225"/>
      <c r="AJ1125" s="225"/>
      <c r="AK1125" s="225"/>
      <c r="AL1125" s="225"/>
      <c r="AM1125" s="225"/>
      <c r="AN1125" s="225"/>
      <c r="AO1125" s="225"/>
      <c r="AP1125" s="225"/>
      <c r="AQ1125" s="225"/>
      <c r="AR1125" s="225"/>
      <c r="AS1125" s="225"/>
      <c r="AT1125" s="225"/>
      <c r="AU1125" s="225"/>
      <c r="AV1125" s="225"/>
      <c r="AW1125" s="225"/>
      <c r="AX1125" s="225"/>
      <c r="AY1125" s="225"/>
      <c r="AZ1125" s="225"/>
      <c r="BA1125" s="225"/>
      <c r="BB1125" s="225"/>
      <c r="BC1125" s="225"/>
      <c r="BD1125" s="225"/>
      <c r="BE1125" s="225"/>
      <c r="BF1125" s="225"/>
      <c r="BG1125" s="225"/>
      <c r="BH1125" s="225"/>
      <c r="BI1125" s="225"/>
      <c r="BJ1125" s="225"/>
      <c r="BK1125" s="225"/>
      <c r="BL1125" s="225"/>
      <c r="BM1125" s="226">
        <v>16</v>
      </c>
    </row>
    <row r="1126" spans="1:65">
      <c r="A1126" s="30"/>
      <c r="B1126" s="19">
        <v>1</v>
      </c>
      <c r="C1126" s="9">
        <v>4</v>
      </c>
      <c r="D1126" s="227">
        <v>31.2</v>
      </c>
      <c r="E1126" s="227">
        <v>36.200000000000003</v>
      </c>
      <c r="F1126" s="227">
        <v>34.299999999999997</v>
      </c>
      <c r="G1126" s="227">
        <v>34.5</v>
      </c>
      <c r="H1126" s="227">
        <v>32.385458787900085</v>
      </c>
      <c r="I1126" s="228">
        <v>41</v>
      </c>
      <c r="J1126" s="229">
        <v>43.3</v>
      </c>
      <c r="K1126" s="227">
        <v>30.5</v>
      </c>
      <c r="L1126" s="227">
        <v>34.4</v>
      </c>
      <c r="M1126" s="227">
        <v>36.5</v>
      </c>
      <c r="N1126" s="227">
        <v>34</v>
      </c>
      <c r="O1126" s="227">
        <v>34</v>
      </c>
      <c r="P1126" s="227">
        <v>33.1</v>
      </c>
      <c r="Q1126" s="227">
        <v>30.2</v>
      </c>
      <c r="R1126" s="227">
        <v>33.5</v>
      </c>
      <c r="S1126" s="227">
        <v>29.3</v>
      </c>
      <c r="T1126" s="228">
        <v>40.799999999999997</v>
      </c>
      <c r="U1126" s="227">
        <v>29.6</v>
      </c>
      <c r="V1126" s="227">
        <v>35.700000000000003</v>
      </c>
      <c r="W1126" s="227">
        <v>30.0014</v>
      </c>
      <c r="X1126" s="228">
        <v>43.91</v>
      </c>
      <c r="Y1126" s="228">
        <v>19.309999999999999</v>
      </c>
      <c r="Z1126" s="227">
        <v>41</v>
      </c>
      <c r="AA1126" s="227">
        <v>31.321586403506178</v>
      </c>
      <c r="AB1126" s="227">
        <v>25.25</v>
      </c>
      <c r="AC1126" s="227">
        <v>38</v>
      </c>
      <c r="AD1126" s="227">
        <v>32.799999999999997</v>
      </c>
      <c r="AE1126" s="227">
        <v>30.1</v>
      </c>
      <c r="AF1126" s="227">
        <v>33.1</v>
      </c>
      <c r="AG1126" s="224"/>
      <c r="AH1126" s="225"/>
      <c r="AI1126" s="225"/>
      <c r="AJ1126" s="225"/>
      <c r="AK1126" s="225"/>
      <c r="AL1126" s="225"/>
      <c r="AM1126" s="225"/>
      <c r="AN1126" s="225"/>
      <c r="AO1126" s="225"/>
      <c r="AP1126" s="225"/>
      <c r="AQ1126" s="225"/>
      <c r="AR1126" s="225"/>
      <c r="AS1126" s="225"/>
      <c r="AT1126" s="225"/>
      <c r="AU1126" s="225"/>
      <c r="AV1126" s="225"/>
      <c r="AW1126" s="225"/>
      <c r="AX1126" s="225"/>
      <c r="AY1126" s="225"/>
      <c r="AZ1126" s="225"/>
      <c r="BA1126" s="225"/>
      <c r="BB1126" s="225"/>
      <c r="BC1126" s="225"/>
      <c r="BD1126" s="225"/>
      <c r="BE1126" s="225"/>
      <c r="BF1126" s="225"/>
      <c r="BG1126" s="225"/>
      <c r="BH1126" s="225"/>
      <c r="BI1126" s="225"/>
      <c r="BJ1126" s="225"/>
      <c r="BK1126" s="225"/>
      <c r="BL1126" s="225"/>
      <c r="BM1126" s="226">
        <v>32.926530453407565</v>
      </c>
    </row>
    <row r="1127" spans="1:65">
      <c r="A1127" s="30"/>
      <c r="B1127" s="19">
        <v>1</v>
      </c>
      <c r="C1127" s="9">
        <v>5</v>
      </c>
      <c r="D1127" s="227">
        <v>33.1</v>
      </c>
      <c r="E1127" s="227">
        <v>35.700000000000003</v>
      </c>
      <c r="F1127" s="227">
        <v>33.5</v>
      </c>
      <c r="G1127" s="227">
        <v>33.5</v>
      </c>
      <c r="H1127" s="227">
        <v>32.933763004915178</v>
      </c>
      <c r="I1127" s="228">
        <v>41</v>
      </c>
      <c r="J1127" s="227">
        <v>36.4</v>
      </c>
      <c r="K1127" s="227">
        <v>26</v>
      </c>
      <c r="L1127" s="227">
        <v>33</v>
      </c>
      <c r="M1127" s="227">
        <v>33.799999999999997</v>
      </c>
      <c r="N1127" s="227">
        <v>35</v>
      </c>
      <c r="O1127" s="227">
        <v>34.700000000000003</v>
      </c>
      <c r="P1127" s="227">
        <v>31.6</v>
      </c>
      <c r="Q1127" s="227">
        <v>28.5</v>
      </c>
      <c r="R1127" s="227">
        <v>34</v>
      </c>
      <c r="S1127" s="227">
        <v>31.100000000000005</v>
      </c>
      <c r="T1127" s="228">
        <v>40.1</v>
      </c>
      <c r="U1127" s="227">
        <v>31.100000000000005</v>
      </c>
      <c r="V1127" s="227">
        <v>35.5</v>
      </c>
      <c r="W1127" s="227">
        <v>28.7499</v>
      </c>
      <c r="X1127" s="229">
        <v>42.03</v>
      </c>
      <c r="Y1127" s="228">
        <v>19.93</v>
      </c>
      <c r="Z1127" s="227">
        <v>40</v>
      </c>
      <c r="AA1127" s="227">
        <v>29.619568387962349</v>
      </c>
      <c r="AB1127" s="227">
        <v>26.35</v>
      </c>
      <c r="AC1127" s="227">
        <v>37</v>
      </c>
      <c r="AD1127" s="227">
        <v>31.2</v>
      </c>
      <c r="AE1127" s="227">
        <v>30.2</v>
      </c>
      <c r="AF1127" s="227">
        <v>31.3</v>
      </c>
      <c r="AG1127" s="224"/>
      <c r="AH1127" s="225"/>
      <c r="AI1127" s="225"/>
      <c r="AJ1127" s="225"/>
      <c r="AK1127" s="225"/>
      <c r="AL1127" s="225"/>
      <c r="AM1127" s="225"/>
      <c r="AN1127" s="225"/>
      <c r="AO1127" s="225"/>
      <c r="AP1127" s="225"/>
      <c r="AQ1127" s="225"/>
      <c r="AR1127" s="225"/>
      <c r="AS1127" s="225"/>
      <c r="AT1127" s="225"/>
      <c r="AU1127" s="225"/>
      <c r="AV1127" s="225"/>
      <c r="AW1127" s="225"/>
      <c r="AX1127" s="225"/>
      <c r="AY1127" s="225"/>
      <c r="AZ1127" s="225"/>
      <c r="BA1127" s="225"/>
      <c r="BB1127" s="225"/>
      <c r="BC1127" s="225"/>
      <c r="BD1127" s="225"/>
      <c r="BE1127" s="225"/>
      <c r="BF1127" s="225"/>
      <c r="BG1127" s="225"/>
      <c r="BH1127" s="225"/>
      <c r="BI1127" s="225"/>
      <c r="BJ1127" s="225"/>
      <c r="BK1127" s="225"/>
      <c r="BL1127" s="225"/>
      <c r="BM1127" s="226">
        <v>72</v>
      </c>
    </row>
    <row r="1128" spans="1:65">
      <c r="A1128" s="30"/>
      <c r="B1128" s="19">
        <v>1</v>
      </c>
      <c r="C1128" s="9">
        <v>6</v>
      </c>
      <c r="D1128" s="227">
        <v>31.7</v>
      </c>
      <c r="E1128" s="227">
        <v>33.5</v>
      </c>
      <c r="F1128" s="227">
        <v>33.1</v>
      </c>
      <c r="G1128" s="227">
        <v>35.5</v>
      </c>
      <c r="H1128" s="227">
        <v>32.966516395825757</v>
      </c>
      <c r="I1128" s="228">
        <v>42</v>
      </c>
      <c r="J1128" s="227">
        <v>40.9</v>
      </c>
      <c r="K1128" s="227">
        <v>30.1</v>
      </c>
      <c r="L1128" s="227">
        <v>32.799999999999997</v>
      </c>
      <c r="M1128" s="227">
        <v>34.5</v>
      </c>
      <c r="N1128" s="227">
        <v>35.200000000000003</v>
      </c>
      <c r="O1128" s="227">
        <v>34.9</v>
      </c>
      <c r="P1128" s="227">
        <v>34</v>
      </c>
      <c r="Q1128" s="227">
        <v>29.5</v>
      </c>
      <c r="R1128" s="227">
        <v>33</v>
      </c>
      <c r="S1128" s="227">
        <v>30</v>
      </c>
      <c r="T1128" s="228">
        <v>44.7</v>
      </c>
      <c r="U1128" s="227">
        <v>31.100000000000005</v>
      </c>
      <c r="V1128" s="227">
        <v>34.9</v>
      </c>
      <c r="W1128" s="227">
        <v>29.328399999999998</v>
      </c>
      <c r="X1128" s="228">
        <v>44.27</v>
      </c>
      <c r="Y1128" s="228">
        <v>19.75</v>
      </c>
      <c r="Z1128" s="227">
        <v>43</v>
      </c>
      <c r="AA1128" s="227">
        <v>31.991611062498329</v>
      </c>
      <c r="AB1128" s="227">
        <v>25.25</v>
      </c>
      <c r="AC1128" s="227">
        <v>38</v>
      </c>
      <c r="AD1128" s="227">
        <v>30.7</v>
      </c>
      <c r="AE1128" s="227">
        <v>32.4</v>
      </c>
      <c r="AF1128" s="227">
        <v>31.899999999999995</v>
      </c>
      <c r="AG1128" s="224"/>
      <c r="AH1128" s="225"/>
      <c r="AI1128" s="225"/>
      <c r="AJ1128" s="225"/>
      <c r="AK1128" s="225"/>
      <c r="AL1128" s="225"/>
      <c r="AM1128" s="225"/>
      <c r="AN1128" s="225"/>
      <c r="AO1128" s="225"/>
      <c r="AP1128" s="225"/>
      <c r="AQ1128" s="225"/>
      <c r="AR1128" s="225"/>
      <c r="AS1128" s="225"/>
      <c r="AT1128" s="225"/>
      <c r="AU1128" s="225"/>
      <c r="AV1128" s="225"/>
      <c r="AW1128" s="225"/>
      <c r="AX1128" s="225"/>
      <c r="AY1128" s="225"/>
      <c r="AZ1128" s="225"/>
      <c r="BA1128" s="225"/>
      <c r="BB1128" s="225"/>
      <c r="BC1128" s="225"/>
      <c r="BD1128" s="225"/>
      <c r="BE1128" s="225"/>
      <c r="BF1128" s="225"/>
      <c r="BG1128" s="225"/>
      <c r="BH1128" s="225"/>
      <c r="BI1128" s="225"/>
      <c r="BJ1128" s="225"/>
      <c r="BK1128" s="225"/>
      <c r="BL1128" s="225"/>
      <c r="BM1128" s="230"/>
    </row>
    <row r="1129" spans="1:65">
      <c r="A1129" s="30"/>
      <c r="B1129" s="20" t="s">
        <v>275</v>
      </c>
      <c r="C1129" s="12"/>
      <c r="D1129" s="231">
        <v>32.016666666666666</v>
      </c>
      <c r="E1129" s="231">
        <v>34.783333333333331</v>
      </c>
      <c r="F1129" s="231">
        <v>34.499999999999993</v>
      </c>
      <c r="G1129" s="231">
        <v>34.1</v>
      </c>
      <c r="H1129" s="231">
        <v>32.679158662739503</v>
      </c>
      <c r="I1129" s="231">
        <v>41.333333333333336</v>
      </c>
      <c r="J1129" s="231">
        <v>37.5</v>
      </c>
      <c r="K1129" s="231">
        <v>28.766666666666666</v>
      </c>
      <c r="L1129" s="231">
        <v>33.116666666666667</v>
      </c>
      <c r="M1129" s="231">
        <v>34.800000000000004</v>
      </c>
      <c r="N1129" s="231">
        <v>34.733333333333327</v>
      </c>
      <c r="O1129" s="231">
        <v>33.983333333333334</v>
      </c>
      <c r="P1129" s="231">
        <v>33.199999999999996</v>
      </c>
      <c r="Q1129" s="231">
        <v>29.866666666666664</v>
      </c>
      <c r="R1129" s="231">
        <v>33.5</v>
      </c>
      <c r="S1129" s="231">
        <v>29.8</v>
      </c>
      <c r="T1129" s="231">
        <v>41.85</v>
      </c>
      <c r="U1129" s="231">
        <v>31.183333333333334</v>
      </c>
      <c r="V1129" s="231">
        <v>35.35</v>
      </c>
      <c r="W1129" s="231">
        <v>29.500516666666666</v>
      </c>
      <c r="X1129" s="231">
        <v>43.488333333333337</v>
      </c>
      <c r="Y1129" s="231">
        <v>19.638333333333335</v>
      </c>
      <c r="Z1129" s="231">
        <v>40.833333333333336</v>
      </c>
      <c r="AA1129" s="231">
        <v>31.001919339116309</v>
      </c>
      <c r="AB1129" s="231">
        <v>25.924999999999997</v>
      </c>
      <c r="AC1129" s="231">
        <v>37.833333333333336</v>
      </c>
      <c r="AD1129" s="231">
        <v>31.816666666666663</v>
      </c>
      <c r="AE1129" s="231">
        <v>30.599999999999998</v>
      </c>
      <c r="AF1129" s="231">
        <v>32.933333333333337</v>
      </c>
      <c r="AG1129" s="224"/>
      <c r="AH1129" s="225"/>
      <c r="AI1129" s="225"/>
      <c r="AJ1129" s="225"/>
      <c r="AK1129" s="225"/>
      <c r="AL1129" s="225"/>
      <c r="AM1129" s="225"/>
      <c r="AN1129" s="225"/>
      <c r="AO1129" s="225"/>
      <c r="AP1129" s="225"/>
      <c r="AQ1129" s="225"/>
      <c r="AR1129" s="225"/>
      <c r="AS1129" s="225"/>
      <c r="AT1129" s="225"/>
      <c r="AU1129" s="225"/>
      <c r="AV1129" s="225"/>
      <c r="AW1129" s="225"/>
      <c r="AX1129" s="225"/>
      <c r="AY1129" s="225"/>
      <c r="AZ1129" s="225"/>
      <c r="BA1129" s="225"/>
      <c r="BB1129" s="225"/>
      <c r="BC1129" s="225"/>
      <c r="BD1129" s="225"/>
      <c r="BE1129" s="225"/>
      <c r="BF1129" s="225"/>
      <c r="BG1129" s="225"/>
      <c r="BH1129" s="225"/>
      <c r="BI1129" s="225"/>
      <c r="BJ1129" s="225"/>
      <c r="BK1129" s="225"/>
      <c r="BL1129" s="225"/>
      <c r="BM1129" s="230"/>
    </row>
    <row r="1130" spans="1:65">
      <c r="A1130" s="30"/>
      <c r="B1130" s="3" t="s">
        <v>276</v>
      </c>
      <c r="C1130" s="29"/>
      <c r="D1130" s="227">
        <v>31.85</v>
      </c>
      <c r="E1130" s="227">
        <v>34.799999999999997</v>
      </c>
      <c r="F1130" s="227">
        <v>34.200000000000003</v>
      </c>
      <c r="G1130" s="227">
        <v>33.950000000000003</v>
      </c>
      <c r="H1130" s="227">
        <v>32.680954202269731</v>
      </c>
      <c r="I1130" s="227">
        <v>41</v>
      </c>
      <c r="J1130" s="227">
        <v>37.700000000000003</v>
      </c>
      <c r="K1130" s="227">
        <v>29.5</v>
      </c>
      <c r="L1130" s="227">
        <v>32.9</v>
      </c>
      <c r="M1130" s="227">
        <v>34.200000000000003</v>
      </c>
      <c r="N1130" s="227">
        <v>34.85</v>
      </c>
      <c r="O1130" s="227">
        <v>34.15</v>
      </c>
      <c r="P1130" s="227">
        <v>33.299999999999997</v>
      </c>
      <c r="Q1130" s="227">
        <v>30</v>
      </c>
      <c r="R1130" s="227">
        <v>33.5</v>
      </c>
      <c r="S1130" s="227">
        <v>29.65</v>
      </c>
      <c r="T1130" s="227">
        <v>41.3</v>
      </c>
      <c r="U1130" s="227">
        <v>31.35</v>
      </c>
      <c r="V1130" s="227">
        <v>35.4</v>
      </c>
      <c r="W1130" s="227">
        <v>29.522300000000001</v>
      </c>
      <c r="X1130" s="227">
        <v>43.7</v>
      </c>
      <c r="Y1130" s="227">
        <v>19.664999999999999</v>
      </c>
      <c r="Z1130" s="227">
        <v>40.5</v>
      </c>
      <c r="AA1130" s="227">
        <v>31.109989133821497</v>
      </c>
      <c r="AB1130" s="227">
        <v>25.7</v>
      </c>
      <c r="AC1130" s="227">
        <v>38</v>
      </c>
      <c r="AD1130" s="227">
        <v>31.8</v>
      </c>
      <c r="AE1130" s="227">
        <v>30.15</v>
      </c>
      <c r="AF1130" s="227">
        <v>32.700000000000003</v>
      </c>
      <c r="AG1130" s="224"/>
      <c r="AH1130" s="225"/>
      <c r="AI1130" s="225"/>
      <c r="AJ1130" s="225"/>
      <c r="AK1130" s="225"/>
      <c r="AL1130" s="225"/>
      <c r="AM1130" s="225"/>
      <c r="AN1130" s="225"/>
      <c r="AO1130" s="225"/>
      <c r="AP1130" s="225"/>
      <c r="AQ1130" s="225"/>
      <c r="AR1130" s="225"/>
      <c r="AS1130" s="225"/>
      <c r="AT1130" s="225"/>
      <c r="AU1130" s="225"/>
      <c r="AV1130" s="225"/>
      <c r="AW1130" s="225"/>
      <c r="AX1130" s="225"/>
      <c r="AY1130" s="225"/>
      <c r="AZ1130" s="225"/>
      <c r="BA1130" s="225"/>
      <c r="BB1130" s="225"/>
      <c r="BC1130" s="225"/>
      <c r="BD1130" s="225"/>
      <c r="BE1130" s="225"/>
      <c r="BF1130" s="225"/>
      <c r="BG1130" s="225"/>
      <c r="BH1130" s="225"/>
      <c r="BI1130" s="225"/>
      <c r="BJ1130" s="225"/>
      <c r="BK1130" s="225"/>
      <c r="BL1130" s="225"/>
      <c r="BM1130" s="230"/>
    </row>
    <row r="1131" spans="1:65">
      <c r="A1131" s="30"/>
      <c r="B1131" s="3" t="s">
        <v>277</v>
      </c>
      <c r="C1131" s="29"/>
      <c r="D1131" s="24">
        <v>0.6853223086013378</v>
      </c>
      <c r="E1131" s="24">
        <v>1.2781497043252286</v>
      </c>
      <c r="F1131" s="24">
        <v>1.239354670786373</v>
      </c>
      <c r="G1131" s="24">
        <v>0.84616783205224622</v>
      </c>
      <c r="H1131" s="24">
        <v>0.53614404068123467</v>
      </c>
      <c r="I1131" s="24">
        <v>0.51639777949432231</v>
      </c>
      <c r="J1131" s="24">
        <v>4.6758956361321777</v>
      </c>
      <c r="K1131" s="24">
        <v>1.932528568137265</v>
      </c>
      <c r="L1131" s="24">
        <v>0.7413950813612582</v>
      </c>
      <c r="M1131" s="24">
        <v>1.2296340919151534</v>
      </c>
      <c r="N1131" s="24">
        <v>0.72571803523590983</v>
      </c>
      <c r="O1131" s="24">
        <v>0.84478794183313599</v>
      </c>
      <c r="P1131" s="24">
        <v>1.1278297743897356</v>
      </c>
      <c r="Q1131" s="24">
        <v>0.80911474258393534</v>
      </c>
      <c r="R1131" s="24">
        <v>0.31622776601683794</v>
      </c>
      <c r="S1131" s="24">
        <v>0.71554175279993415</v>
      </c>
      <c r="T1131" s="24">
        <v>2.3415806627148261</v>
      </c>
      <c r="U1131" s="24">
        <v>0.84715209181507922</v>
      </c>
      <c r="V1131" s="24">
        <v>0.28106938645110491</v>
      </c>
      <c r="W1131" s="24">
        <v>0.59335473510090586</v>
      </c>
      <c r="X1131" s="24">
        <v>0.78629299034562561</v>
      </c>
      <c r="Y1131" s="24">
        <v>0.24725829948996039</v>
      </c>
      <c r="Z1131" s="24">
        <v>1.1690451944500122</v>
      </c>
      <c r="AA1131" s="24">
        <v>0.78074527719973852</v>
      </c>
      <c r="AB1131" s="24">
        <v>1.1548809462451095</v>
      </c>
      <c r="AC1131" s="24">
        <v>1.7224014243685084</v>
      </c>
      <c r="AD1131" s="24">
        <v>0.8010409893798609</v>
      </c>
      <c r="AE1131" s="24">
        <v>1.4953260514014994</v>
      </c>
      <c r="AF1131" s="24">
        <v>1.353021310499827</v>
      </c>
      <c r="AG1131" s="150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3" t="s">
        <v>86</v>
      </c>
      <c r="C1132" s="29"/>
      <c r="D1132" s="13">
        <v>2.1405173615866878E-2</v>
      </c>
      <c r="E1132" s="13">
        <v>3.6746038456882471E-2</v>
      </c>
      <c r="F1132" s="13">
        <v>3.5923323790909366E-2</v>
      </c>
      <c r="G1132" s="13">
        <v>2.4814305925285812E-2</v>
      </c>
      <c r="H1132" s="13">
        <v>1.6406298773307817E-2</v>
      </c>
      <c r="I1132" s="13">
        <v>1.2493494665185217E-2</v>
      </c>
      <c r="J1132" s="13">
        <v>0.12469055029685808</v>
      </c>
      <c r="K1132" s="13">
        <v>6.7179440375571206E-2</v>
      </c>
      <c r="L1132" s="13">
        <v>2.2387370348100399E-2</v>
      </c>
      <c r="M1132" s="13">
        <v>3.5334312986067623E-2</v>
      </c>
      <c r="N1132" s="13">
        <v>2.0893993336926389E-2</v>
      </c>
      <c r="O1132" s="13">
        <v>2.4858889901906895E-2</v>
      </c>
      <c r="P1132" s="13">
        <v>3.3970776337040237E-2</v>
      </c>
      <c r="Q1132" s="13">
        <v>2.7090895399015696E-2</v>
      </c>
      <c r="R1132" s="13">
        <v>9.4396348064727745E-3</v>
      </c>
      <c r="S1132" s="13">
        <v>2.4011468214762889E-2</v>
      </c>
      <c r="T1132" s="13">
        <v>5.5951748213018543E-2</v>
      </c>
      <c r="U1132" s="13">
        <v>2.7166822826779666E-2</v>
      </c>
      <c r="V1132" s="13">
        <v>7.9510434639633639E-3</v>
      </c>
      <c r="W1132" s="13">
        <v>2.0113367565909496E-2</v>
      </c>
      <c r="X1132" s="13">
        <v>1.8080550117172241E-2</v>
      </c>
      <c r="Y1132" s="13">
        <v>1.2590594898920157E-2</v>
      </c>
      <c r="Z1132" s="13">
        <v>2.8629678231428868E-2</v>
      </c>
      <c r="AA1132" s="13">
        <v>2.518377229033824E-2</v>
      </c>
      <c r="AB1132" s="13">
        <v>4.4546998890843188E-2</v>
      </c>
      <c r="AC1132" s="13">
        <v>4.5526028837934142E-2</v>
      </c>
      <c r="AD1132" s="13">
        <v>2.517677284588353E-2</v>
      </c>
      <c r="AE1132" s="13">
        <v>4.8866864424885609E-2</v>
      </c>
      <c r="AF1132" s="13">
        <v>4.1083643031371263E-2</v>
      </c>
      <c r="AG1132" s="150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278</v>
      </c>
      <c r="C1133" s="29"/>
      <c r="D1133" s="13">
        <v>-2.7633150964034736E-2</v>
      </c>
      <c r="E1133" s="13">
        <v>5.639230293496067E-2</v>
      </c>
      <c r="F1133" s="13">
        <v>4.7787286571810306E-2</v>
      </c>
      <c r="G1133" s="13">
        <v>3.5639028176775112E-2</v>
      </c>
      <c r="H1133" s="13">
        <v>-7.5128410816955871E-3</v>
      </c>
      <c r="I1133" s="13">
        <v>0.25532003415366678</v>
      </c>
      <c r="J1133" s="13">
        <v>0.13889922453457659</v>
      </c>
      <c r="K1133" s="13">
        <v>-0.1263377504236981</v>
      </c>
      <c r="L1133" s="13">
        <v>5.7745596223128803E-3</v>
      </c>
      <c r="M1133" s="13">
        <v>5.6898480368087201E-2</v>
      </c>
      <c r="N1133" s="13">
        <v>5.4873770635581076E-2</v>
      </c>
      <c r="O1133" s="13">
        <v>3.2095786144889837E-2</v>
      </c>
      <c r="P1133" s="13">
        <v>8.3054467879450922E-3</v>
      </c>
      <c r="Q1133" s="13">
        <v>-9.2930039837350598E-2</v>
      </c>
      <c r="R1133" s="13">
        <v>1.7416640584221765E-2</v>
      </c>
      <c r="S1133" s="13">
        <v>-9.4954749569856389E-2</v>
      </c>
      <c r="T1133" s="13">
        <v>0.27101153458058769</v>
      </c>
      <c r="U1133" s="13">
        <v>-5.2942022620358631E-2</v>
      </c>
      <c r="V1133" s="13">
        <v>7.3602335661260954E-2</v>
      </c>
      <c r="W1133" s="13">
        <v>-0.10405025186570616</v>
      </c>
      <c r="X1133" s="13">
        <v>0.32076877625692046</v>
      </c>
      <c r="Y1133" s="13">
        <v>-0.40357113054707028</v>
      </c>
      <c r="Z1133" s="13">
        <v>0.24013471115987239</v>
      </c>
      <c r="AA1133" s="13">
        <v>-5.8451682815918393E-2</v>
      </c>
      <c r="AB1133" s="13">
        <v>-0.21264100277176279</v>
      </c>
      <c r="AC1133" s="13">
        <v>0.14902277319710633</v>
      </c>
      <c r="AD1133" s="13">
        <v>-3.3707280161552555E-2</v>
      </c>
      <c r="AE1133" s="13">
        <v>-7.0658232779785446E-2</v>
      </c>
      <c r="AF1133" s="13">
        <v>2.0660785792170344E-4</v>
      </c>
      <c r="AG1133" s="150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46" t="s">
        <v>279</v>
      </c>
      <c r="C1134" s="47"/>
      <c r="D1134" s="45">
        <v>0.37</v>
      </c>
      <c r="E1134" s="45">
        <v>0.5</v>
      </c>
      <c r="F1134" s="45">
        <v>0.41</v>
      </c>
      <c r="G1134" s="45">
        <v>0.28000000000000003</v>
      </c>
      <c r="H1134" s="45">
        <v>0.16</v>
      </c>
      <c r="I1134" s="45">
        <v>2.5499999999999998</v>
      </c>
      <c r="J1134" s="45">
        <v>1.35</v>
      </c>
      <c r="K1134" s="45">
        <v>1.39</v>
      </c>
      <c r="L1134" s="45">
        <v>0.03</v>
      </c>
      <c r="M1134" s="45">
        <v>0.5</v>
      </c>
      <c r="N1134" s="45">
        <v>0.48</v>
      </c>
      <c r="O1134" s="45">
        <v>0.25</v>
      </c>
      <c r="P1134" s="45">
        <v>0</v>
      </c>
      <c r="Q1134" s="45">
        <v>1.05</v>
      </c>
      <c r="R1134" s="45">
        <v>0.09</v>
      </c>
      <c r="S1134" s="45">
        <v>1.07</v>
      </c>
      <c r="T1134" s="45">
        <v>2.71</v>
      </c>
      <c r="U1134" s="45">
        <v>0.63</v>
      </c>
      <c r="V1134" s="45">
        <v>0.67</v>
      </c>
      <c r="W1134" s="45">
        <v>1.1599999999999999</v>
      </c>
      <c r="X1134" s="45">
        <v>3.23</v>
      </c>
      <c r="Y1134" s="45">
        <v>4.25</v>
      </c>
      <c r="Z1134" s="45">
        <v>2.39</v>
      </c>
      <c r="AA1134" s="45">
        <v>0.69</v>
      </c>
      <c r="AB1134" s="45">
        <v>2.2799999999999998</v>
      </c>
      <c r="AC1134" s="45">
        <v>1.45</v>
      </c>
      <c r="AD1134" s="45">
        <v>0.43</v>
      </c>
      <c r="AE1134" s="45">
        <v>0.82</v>
      </c>
      <c r="AF1134" s="45">
        <v>0.08</v>
      </c>
      <c r="AG1134" s="150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B1135" s="31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6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</sheetData>
  <dataConsolidate/>
  <conditionalFormatting sqref="B6:AF11 B25:AH30 B43:AF48 B61:D66 B79:AF84 B97:AG102 B116:AF121 B135:AH140 B153:AH158 B172:AA177 B190:AH195 B209:AF214 B227:AC232 B245:AH250 B263:M268 B281:M286 B300:M305 B318:AH323 B336:AE341 B354:L359 B372:V377 B390:AB395 B409:E414 B427:M432 B446:AA451 B464:AG469 B482:AC487 B501:AE506 B519:N524 B538:AH543 B556:AH561 B574:AH579 B593:AH598 B611:AD616 B629:N634 B647:AH652 B665:AH670 B683:AG688 B702:M707 B720:AD725 B738:W743 B756:AG761 B775:AG780 B793:AE798 B812:AD817 B830:M835 B848:AF853 B867:AF872 B885:AB890 B904:Q909 B923:AC928 B942:AC947 B960:AG965 B979:AD984 B997:K1002 B1015:AE1020 B1033:AG1038 B1051:AC1056 B1069:AC1074 B1087:P1092 B1105:AH1110 B1123:AF1128">
    <cfRule type="expression" dxfId="14" priority="186">
      <formula>AND($B6&lt;&gt;$B5,NOT(ISBLANK(INDIRECT(Anlyt_LabRefThisCol))))</formula>
    </cfRule>
  </conditionalFormatting>
  <conditionalFormatting sqref="C2:AF17 C21:AH36 C39:AF54 C57:D72 C75:AF90 C93:AG108 C112:AF127 C131:AH146 C149:AH164 C168:AA183 C186:AH201 C205:AF220 C223:AC238 C241:AH256 C259:M274 C277:M292 C296:M311 C314:AH329 C332:AE347 C350:L365 C368:V383 C386:AB401 C405:E420 C423:M438 C442:AA457 C460:AG475 C478:AC493 C497:AE512 C515:N530 C534:AH549 C552:AH567 C570:AH585 C589:AH604 C607:AD622 C625:N640 C643:AH658 C661:AH676 C679:AG694 C698:M713 C716:AD731 C734:W749 C752:AG767 C771:AG786 C789:AE804 C808:AD823 C826:M841 C844:AF859 C863:AF878 C881:AB896 C900:Q915 C919:AC934 C938:AC953 C956:AG971 C975:AD990 C993:K1008 C1011:AE1026 C1029:AG1044 C1047:AC1062 C1065:AC1080 C1083:P1098 C1101:AH1116 C1119:AF1134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29C2-6D9C-4B25-8081-559B748B3A1F}">
  <sheetPr codeName="Sheet16"/>
  <dimension ref="A1:BN1267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583</v>
      </c>
      <c r="BM1" s="28" t="s">
        <v>66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7" t="s">
        <v>228</v>
      </c>
      <c r="AD2" s="17" t="s">
        <v>228</v>
      </c>
      <c r="AE2" s="17" t="s">
        <v>228</v>
      </c>
      <c r="AF2" s="17" t="s">
        <v>228</v>
      </c>
      <c r="AG2" s="15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8" t="s">
        <v>231</v>
      </c>
      <c r="E3" s="149" t="s">
        <v>232</v>
      </c>
      <c r="F3" s="149" t="s">
        <v>233</v>
      </c>
      <c r="G3" s="149" t="s">
        <v>234</v>
      </c>
      <c r="H3" s="149" t="s">
        <v>235</v>
      </c>
      <c r="I3" s="149" t="s">
        <v>236</v>
      </c>
      <c r="J3" s="149" t="s">
        <v>237</v>
      </c>
      <c r="K3" s="149" t="s">
        <v>238</v>
      </c>
      <c r="L3" s="149" t="s">
        <v>239</v>
      </c>
      <c r="M3" s="149" t="s">
        <v>240</v>
      </c>
      <c r="N3" s="149" t="s">
        <v>241</v>
      </c>
      <c r="O3" s="149" t="s">
        <v>242</v>
      </c>
      <c r="P3" s="149" t="s">
        <v>243</v>
      </c>
      <c r="Q3" s="149" t="s">
        <v>245</v>
      </c>
      <c r="R3" s="149" t="s">
        <v>248</v>
      </c>
      <c r="S3" s="149" t="s">
        <v>249</v>
      </c>
      <c r="T3" s="149" t="s">
        <v>304</v>
      </c>
      <c r="U3" s="149" t="s">
        <v>250</v>
      </c>
      <c r="V3" s="149" t="s">
        <v>251</v>
      </c>
      <c r="W3" s="149" t="s">
        <v>253</v>
      </c>
      <c r="X3" s="149" t="s">
        <v>257</v>
      </c>
      <c r="Y3" s="149" t="s">
        <v>305</v>
      </c>
      <c r="Z3" s="149" t="s">
        <v>260</v>
      </c>
      <c r="AA3" s="149" t="s">
        <v>261</v>
      </c>
      <c r="AB3" s="149" t="s">
        <v>265</v>
      </c>
      <c r="AC3" s="149" t="s">
        <v>266</v>
      </c>
      <c r="AD3" s="149" t="s">
        <v>267</v>
      </c>
      <c r="AE3" s="149" t="s">
        <v>268</v>
      </c>
      <c r="AF3" s="149" t="s">
        <v>269</v>
      </c>
      <c r="AG3" s="15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339</v>
      </c>
      <c r="E4" s="11" t="s">
        <v>340</v>
      </c>
      <c r="F4" s="11" t="s">
        <v>340</v>
      </c>
      <c r="G4" s="11" t="s">
        <v>339</v>
      </c>
      <c r="H4" s="11" t="s">
        <v>340</v>
      </c>
      <c r="I4" s="11" t="s">
        <v>340</v>
      </c>
      <c r="J4" s="11" t="s">
        <v>339</v>
      </c>
      <c r="K4" s="11" t="s">
        <v>339</v>
      </c>
      <c r="L4" s="11" t="s">
        <v>339</v>
      </c>
      <c r="M4" s="11" t="s">
        <v>339</v>
      </c>
      <c r="N4" s="11" t="s">
        <v>339</v>
      </c>
      <c r="O4" s="11" t="s">
        <v>339</v>
      </c>
      <c r="P4" s="11" t="s">
        <v>339</v>
      </c>
      <c r="Q4" s="11" t="s">
        <v>339</v>
      </c>
      <c r="R4" s="11" t="s">
        <v>339</v>
      </c>
      <c r="S4" s="11" t="s">
        <v>340</v>
      </c>
      <c r="T4" s="11" t="s">
        <v>340</v>
      </c>
      <c r="U4" s="11" t="s">
        <v>341</v>
      </c>
      <c r="V4" s="11" t="s">
        <v>340</v>
      </c>
      <c r="W4" s="11" t="s">
        <v>341</v>
      </c>
      <c r="X4" s="11" t="s">
        <v>339</v>
      </c>
      <c r="Y4" s="11" t="s">
        <v>339</v>
      </c>
      <c r="Z4" s="11" t="s">
        <v>340</v>
      </c>
      <c r="AA4" s="11" t="s">
        <v>340</v>
      </c>
      <c r="AB4" s="11" t="s">
        <v>341</v>
      </c>
      <c r="AC4" s="11" t="s">
        <v>340</v>
      </c>
      <c r="AD4" s="11" t="s">
        <v>339</v>
      </c>
      <c r="AE4" s="11" t="s">
        <v>339</v>
      </c>
      <c r="AF4" s="11" t="s">
        <v>342</v>
      </c>
      <c r="AG4" s="15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343</v>
      </c>
      <c r="E5" s="26" t="s">
        <v>344</v>
      </c>
      <c r="F5" s="26" t="s">
        <v>343</v>
      </c>
      <c r="G5" s="26" t="s">
        <v>345</v>
      </c>
      <c r="H5" s="26" t="s">
        <v>346</v>
      </c>
      <c r="I5" s="26" t="s">
        <v>344</v>
      </c>
      <c r="J5" s="26" t="s">
        <v>344</v>
      </c>
      <c r="K5" s="26" t="s">
        <v>344</v>
      </c>
      <c r="L5" s="26" t="s">
        <v>344</v>
      </c>
      <c r="M5" s="26" t="s">
        <v>344</v>
      </c>
      <c r="N5" s="26" t="s">
        <v>344</v>
      </c>
      <c r="O5" s="26" t="s">
        <v>344</v>
      </c>
      <c r="P5" s="26" t="s">
        <v>344</v>
      </c>
      <c r="Q5" s="26" t="s">
        <v>347</v>
      </c>
      <c r="R5" s="26" t="s">
        <v>344</v>
      </c>
      <c r="S5" s="26" t="s">
        <v>343</v>
      </c>
      <c r="T5" s="26" t="s">
        <v>344</v>
      </c>
      <c r="U5" s="26" t="s">
        <v>343</v>
      </c>
      <c r="V5" s="26" t="s">
        <v>345</v>
      </c>
      <c r="W5" s="26" t="s">
        <v>346</v>
      </c>
      <c r="X5" s="26" t="s">
        <v>344</v>
      </c>
      <c r="Y5" s="26"/>
      <c r="Z5" s="26" t="s">
        <v>343</v>
      </c>
      <c r="AA5" s="26" t="s">
        <v>344</v>
      </c>
      <c r="AB5" s="26" t="s">
        <v>344</v>
      </c>
      <c r="AC5" s="26" t="s">
        <v>346</v>
      </c>
      <c r="AD5" s="26" t="s">
        <v>346</v>
      </c>
      <c r="AE5" s="26" t="s">
        <v>117</v>
      </c>
      <c r="AF5" s="26" t="s">
        <v>344</v>
      </c>
      <c r="AG5" s="15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0.57999999999999996</v>
      </c>
      <c r="E6" s="205">
        <v>0.6</v>
      </c>
      <c r="F6" s="205">
        <v>0.46</v>
      </c>
      <c r="G6" s="205">
        <v>0.52</v>
      </c>
      <c r="H6" s="205">
        <v>0.45024672449489284</v>
      </c>
      <c r="I6" s="205">
        <v>0.51700000000000002</v>
      </c>
      <c r="J6" s="205">
        <v>0.51</v>
      </c>
      <c r="K6" s="205">
        <v>0.55000000000000004</v>
      </c>
      <c r="L6" s="205">
        <v>0.53</v>
      </c>
      <c r="M6" s="205">
        <v>0.55000000000000004</v>
      </c>
      <c r="N6" s="205">
        <v>0.63</v>
      </c>
      <c r="O6" s="205">
        <v>0.54</v>
      </c>
      <c r="P6" s="205">
        <v>0.53</v>
      </c>
      <c r="Q6" s="205">
        <v>0.56000000000000005</v>
      </c>
      <c r="R6" s="207">
        <v>0.5</v>
      </c>
      <c r="S6" s="205">
        <v>0.57999999999999996</v>
      </c>
      <c r="T6" s="207">
        <v>0.44</v>
      </c>
      <c r="U6" s="205">
        <v>0.55000000000000004</v>
      </c>
      <c r="V6" s="207">
        <v>0.5</v>
      </c>
      <c r="W6" s="207" t="s">
        <v>308</v>
      </c>
      <c r="X6" s="205">
        <v>0.59</v>
      </c>
      <c r="Y6" s="207">
        <v>0.37329152973748131</v>
      </c>
      <c r="Z6" s="207">
        <v>0.5</v>
      </c>
      <c r="AA6" s="207">
        <v>0.4</v>
      </c>
      <c r="AB6" s="205">
        <v>0.51747774621212117</v>
      </c>
      <c r="AC6" s="205">
        <v>0.51</v>
      </c>
      <c r="AD6" s="207">
        <v>0.45</v>
      </c>
      <c r="AE6" s="205">
        <v>0.56999999999999995</v>
      </c>
      <c r="AF6" s="205">
        <v>0.56999999999999995</v>
      </c>
      <c r="AG6" s="203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8">
        <v>1</v>
      </c>
    </row>
    <row r="7" spans="1:66">
      <c r="A7" s="30"/>
      <c r="B7" s="19">
        <v>1</v>
      </c>
      <c r="C7" s="9">
        <v>2</v>
      </c>
      <c r="D7" s="24">
        <v>0.56999999999999995</v>
      </c>
      <c r="E7" s="24">
        <v>0.56999999999999995</v>
      </c>
      <c r="F7" s="24">
        <v>0.61</v>
      </c>
      <c r="G7" s="24">
        <v>0.49</v>
      </c>
      <c r="H7" s="24">
        <v>0.45353551111106322</v>
      </c>
      <c r="I7" s="24">
        <v>0.52900000000000003</v>
      </c>
      <c r="J7" s="24">
        <v>0.56999999999999995</v>
      </c>
      <c r="K7" s="24">
        <v>0.55000000000000004</v>
      </c>
      <c r="L7" s="24">
        <v>0.54</v>
      </c>
      <c r="M7" s="24">
        <v>0.54</v>
      </c>
      <c r="N7" s="24">
        <v>0.6</v>
      </c>
      <c r="O7" s="24">
        <v>0.57999999999999996</v>
      </c>
      <c r="P7" s="24">
        <v>0.59</v>
      </c>
      <c r="Q7" s="24">
        <v>0.55300000000000005</v>
      </c>
      <c r="R7" s="209">
        <v>0.5</v>
      </c>
      <c r="S7" s="24">
        <v>0.6</v>
      </c>
      <c r="T7" s="209">
        <v>0.44</v>
      </c>
      <c r="U7" s="209" t="s">
        <v>308</v>
      </c>
      <c r="V7" s="209">
        <v>0.5</v>
      </c>
      <c r="W7" s="209" t="s">
        <v>308</v>
      </c>
      <c r="X7" s="24">
        <v>0.63</v>
      </c>
      <c r="Y7" s="209">
        <v>0.41968771163513463</v>
      </c>
      <c r="Z7" s="209">
        <v>0.5</v>
      </c>
      <c r="AA7" s="209">
        <v>0.4</v>
      </c>
      <c r="AB7" s="24">
        <v>0.5272414772727273</v>
      </c>
      <c r="AC7" s="24">
        <v>0.5</v>
      </c>
      <c r="AD7" s="209">
        <v>0.45</v>
      </c>
      <c r="AE7" s="24">
        <v>0.59</v>
      </c>
      <c r="AF7" s="24">
        <v>0.62</v>
      </c>
      <c r="AG7" s="203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8">
        <v>18</v>
      </c>
    </row>
    <row r="8" spans="1:66">
      <c r="A8" s="30"/>
      <c r="B8" s="19">
        <v>1</v>
      </c>
      <c r="C8" s="9">
        <v>3</v>
      </c>
      <c r="D8" s="24">
        <v>0.55000000000000004</v>
      </c>
      <c r="E8" s="24">
        <v>0.59</v>
      </c>
      <c r="F8" s="24">
        <v>0.59</v>
      </c>
      <c r="G8" s="24">
        <v>0.51</v>
      </c>
      <c r="H8" s="24">
        <v>0.46817617016570484</v>
      </c>
      <c r="I8" s="24">
        <v>0.54200000000000004</v>
      </c>
      <c r="J8" s="24">
        <v>0.52</v>
      </c>
      <c r="K8" s="24">
        <v>0.57299999999999995</v>
      </c>
      <c r="L8" s="24">
        <v>0.55000000000000004</v>
      </c>
      <c r="M8" s="24">
        <v>0.55000000000000004</v>
      </c>
      <c r="N8" s="24">
        <v>0.63</v>
      </c>
      <c r="O8" s="24">
        <v>0.53</v>
      </c>
      <c r="P8" s="24">
        <v>0.53</v>
      </c>
      <c r="Q8" s="24">
        <v>0.60699999999999998</v>
      </c>
      <c r="R8" s="209">
        <v>0.5</v>
      </c>
      <c r="S8" s="24">
        <v>0.62</v>
      </c>
      <c r="T8" s="209">
        <v>0.45</v>
      </c>
      <c r="U8" s="209" t="s">
        <v>308</v>
      </c>
      <c r="V8" s="209">
        <v>0.5</v>
      </c>
      <c r="W8" s="209" t="s">
        <v>308</v>
      </c>
      <c r="X8" s="24">
        <v>0.6</v>
      </c>
      <c r="Y8" s="209">
        <v>0.39557181968260857</v>
      </c>
      <c r="Z8" s="209">
        <v>0.5</v>
      </c>
      <c r="AA8" s="209">
        <v>0.4</v>
      </c>
      <c r="AB8" s="24">
        <v>0.53111307921236217</v>
      </c>
      <c r="AC8" s="24">
        <v>0.52</v>
      </c>
      <c r="AD8" s="209">
        <v>0.44</v>
      </c>
      <c r="AE8" s="24">
        <v>0.56999999999999995</v>
      </c>
      <c r="AF8" s="24">
        <v>0.63</v>
      </c>
      <c r="AG8" s="203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8">
        <v>16</v>
      </c>
    </row>
    <row r="9" spans="1:66">
      <c r="A9" s="30"/>
      <c r="B9" s="19">
        <v>1</v>
      </c>
      <c r="C9" s="9">
        <v>4</v>
      </c>
      <c r="D9" s="24">
        <v>0.56999999999999995</v>
      </c>
      <c r="E9" s="24">
        <v>0.62</v>
      </c>
      <c r="F9" s="24">
        <v>0.54</v>
      </c>
      <c r="G9" s="24">
        <v>0.45</v>
      </c>
      <c r="H9" s="24">
        <v>0.46706724922410298</v>
      </c>
      <c r="I9" s="24">
        <v>0.52100000000000002</v>
      </c>
      <c r="J9" s="24">
        <v>0.54</v>
      </c>
      <c r="K9" s="24">
        <v>0.55100000000000005</v>
      </c>
      <c r="L9" s="24">
        <v>0.52</v>
      </c>
      <c r="M9" s="24">
        <v>0.54</v>
      </c>
      <c r="N9" s="24">
        <v>0.61</v>
      </c>
      <c r="O9" s="24">
        <v>0.53</v>
      </c>
      <c r="P9" s="24">
        <v>0.54</v>
      </c>
      <c r="Q9" s="24">
        <v>0.55700000000000005</v>
      </c>
      <c r="R9" s="209">
        <v>0.4</v>
      </c>
      <c r="S9" s="24">
        <v>0.56999999999999995</v>
      </c>
      <c r="T9" s="209">
        <v>0.44</v>
      </c>
      <c r="U9" s="209" t="s">
        <v>308</v>
      </c>
      <c r="V9" s="209">
        <v>0.5</v>
      </c>
      <c r="W9" s="209" t="s">
        <v>308</v>
      </c>
      <c r="X9" s="24">
        <v>0.64</v>
      </c>
      <c r="Y9" s="209">
        <v>0.41356527081981453</v>
      </c>
      <c r="Z9" s="209">
        <v>0.5</v>
      </c>
      <c r="AA9" s="209">
        <v>0.4</v>
      </c>
      <c r="AB9" s="233">
        <v>0.45889535984848479</v>
      </c>
      <c r="AC9" s="24">
        <v>0.51</v>
      </c>
      <c r="AD9" s="209">
        <v>0.43</v>
      </c>
      <c r="AE9" s="24">
        <v>0.56000000000000005</v>
      </c>
      <c r="AF9" s="24">
        <v>0.63</v>
      </c>
      <c r="AG9" s="203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8">
        <v>0.55288969853199887</v>
      </c>
      <c r="BN9" s="28"/>
    </row>
    <row r="10" spans="1:66">
      <c r="A10" s="30"/>
      <c r="B10" s="19">
        <v>1</v>
      </c>
      <c r="C10" s="9">
        <v>5</v>
      </c>
      <c r="D10" s="233">
        <v>0.64</v>
      </c>
      <c r="E10" s="24">
        <v>0.55000000000000004</v>
      </c>
      <c r="F10" s="24">
        <v>0.63</v>
      </c>
      <c r="G10" s="24">
        <v>0.49</v>
      </c>
      <c r="H10" s="24">
        <v>0.45032032142241618</v>
      </c>
      <c r="I10" s="24">
        <v>0.55100000000000005</v>
      </c>
      <c r="J10" s="24">
        <v>0.52</v>
      </c>
      <c r="K10" s="24">
        <v>0.56899999999999995</v>
      </c>
      <c r="L10" s="24">
        <v>0.55000000000000004</v>
      </c>
      <c r="M10" s="24">
        <v>0.55000000000000004</v>
      </c>
      <c r="N10" s="24">
        <v>0.65</v>
      </c>
      <c r="O10" s="24">
        <v>0.55000000000000004</v>
      </c>
      <c r="P10" s="24">
        <v>0.56000000000000005</v>
      </c>
      <c r="Q10" s="24">
        <v>0.54899999999999993</v>
      </c>
      <c r="R10" s="209">
        <v>0.4</v>
      </c>
      <c r="S10" s="24">
        <v>0.61</v>
      </c>
      <c r="T10" s="209">
        <v>0.44</v>
      </c>
      <c r="U10" s="209" t="s">
        <v>308</v>
      </c>
      <c r="V10" s="209">
        <v>0.5</v>
      </c>
      <c r="W10" s="209" t="s">
        <v>308</v>
      </c>
      <c r="X10" s="24">
        <v>0.6</v>
      </c>
      <c r="Y10" s="209">
        <v>0.40081869476798071</v>
      </c>
      <c r="Z10" s="209">
        <v>0.5</v>
      </c>
      <c r="AA10" s="209">
        <v>0.4</v>
      </c>
      <c r="AB10" s="24">
        <v>0.49795028409090908</v>
      </c>
      <c r="AC10" s="24">
        <v>0.51</v>
      </c>
      <c r="AD10" s="209">
        <v>0.42</v>
      </c>
      <c r="AE10" s="24">
        <v>0.61</v>
      </c>
      <c r="AF10" s="24">
        <v>0.64</v>
      </c>
      <c r="AG10" s="203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8">
        <v>74</v>
      </c>
    </row>
    <row r="11" spans="1:66">
      <c r="A11" s="30"/>
      <c r="B11" s="19">
        <v>1</v>
      </c>
      <c r="C11" s="9">
        <v>6</v>
      </c>
      <c r="D11" s="24">
        <v>0.56999999999999995</v>
      </c>
      <c r="E11" s="24">
        <v>0.54</v>
      </c>
      <c r="F11" s="24">
        <v>0.56000000000000005</v>
      </c>
      <c r="G11" s="24">
        <v>0.47</v>
      </c>
      <c r="H11" s="24">
        <v>0.46801697401104631</v>
      </c>
      <c r="I11" s="24">
        <v>0.49500000000000005</v>
      </c>
      <c r="J11" s="24">
        <v>0.52</v>
      </c>
      <c r="K11" s="24">
        <v>0.55200000000000005</v>
      </c>
      <c r="L11" s="24">
        <v>0.5</v>
      </c>
      <c r="M11" s="24">
        <v>0.56000000000000005</v>
      </c>
      <c r="N11" s="24">
        <v>0.6</v>
      </c>
      <c r="O11" s="24">
        <v>0.54</v>
      </c>
      <c r="P11" s="24">
        <v>0.54</v>
      </c>
      <c r="Q11" s="24">
        <v>0.55899999999999994</v>
      </c>
      <c r="R11" s="209">
        <v>0.5</v>
      </c>
      <c r="S11" s="24">
        <v>0.56999999999999995</v>
      </c>
      <c r="T11" s="209">
        <v>0.44</v>
      </c>
      <c r="U11" s="209" t="s">
        <v>308</v>
      </c>
      <c r="V11" s="209">
        <v>0.5</v>
      </c>
      <c r="W11" s="209" t="s">
        <v>308</v>
      </c>
      <c r="X11" s="24">
        <v>0.62</v>
      </c>
      <c r="Y11" s="233">
        <v>0.29573844677379263</v>
      </c>
      <c r="Z11" s="209">
        <v>0.6</v>
      </c>
      <c r="AA11" s="209">
        <v>0.4</v>
      </c>
      <c r="AB11" s="24">
        <v>0.52099996704740614</v>
      </c>
      <c r="AC11" s="24">
        <v>0.52</v>
      </c>
      <c r="AD11" s="209">
        <v>0.43</v>
      </c>
      <c r="AE11" s="24">
        <v>0.55000000000000004</v>
      </c>
      <c r="AF11" s="24">
        <v>0.63</v>
      </c>
      <c r="AG11" s="203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275</v>
      </c>
      <c r="C12" s="12"/>
      <c r="D12" s="210">
        <v>0.57999999999999996</v>
      </c>
      <c r="E12" s="210">
        <v>0.57833333333333325</v>
      </c>
      <c r="F12" s="210">
        <v>0.56500000000000006</v>
      </c>
      <c r="G12" s="210">
        <v>0.48833333333333329</v>
      </c>
      <c r="H12" s="210">
        <v>0.4595604917382044</v>
      </c>
      <c r="I12" s="210">
        <v>0.52583333333333337</v>
      </c>
      <c r="J12" s="210">
        <v>0.53</v>
      </c>
      <c r="K12" s="210">
        <v>0.5575</v>
      </c>
      <c r="L12" s="210">
        <v>0.53166666666666673</v>
      </c>
      <c r="M12" s="210">
        <v>0.54833333333333345</v>
      </c>
      <c r="N12" s="210">
        <v>0.62</v>
      </c>
      <c r="O12" s="210">
        <v>0.54500000000000004</v>
      </c>
      <c r="P12" s="210">
        <v>0.54833333333333345</v>
      </c>
      <c r="Q12" s="210">
        <v>0.56416666666666659</v>
      </c>
      <c r="R12" s="210">
        <v>0.46666666666666662</v>
      </c>
      <c r="S12" s="210">
        <v>0.59166666666666656</v>
      </c>
      <c r="T12" s="210">
        <v>0.44166666666666665</v>
      </c>
      <c r="U12" s="210">
        <v>0.55000000000000004</v>
      </c>
      <c r="V12" s="210">
        <v>0.5</v>
      </c>
      <c r="W12" s="210" t="s">
        <v>706</v>
      </c>
      <c r="X12" s="210">
        <v>0.6133333333333334</v>
      </c>
      <c r="Y12" s="210">
        <v>0.38311224556946871</v>
      </c>
      <c r="Z12" s="210">
        <v>0.51666666666666672</v>
      </c>
      <c r="AA12" s="210">
        <v>0.39999999999999997</v>
      </c>
      <c r="AB12" s="210">
        <v>0.50894631894733511</v>
      </c>
      <c r="AC12" s="210">
        <v>0.5116666666666666</v>
      </c>
      <c r="AD12" s="210">
        <v>0.4366666666666667</v>
      </c>
      <c r="AE12" s="210">
        <v>0.57500000000000007</v>
      </c>
      <c r="AF12" s="210">
        <v>0.62</v>
      </c>
      <c r="AG12" s="203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276</v>
      </c>
      <c r="C13" s="29"/>
      <c r="D13" s="24">
        <v>0.56999999999999995</v>
      </c>
      <c r="E13" s="24">
        <v>0.57999999999999996</v>
      </c>
      <c r="F13" s="24">
        <v>0.57499999999999996</v>
      </c>
      <c r="G13" s="24">
        <v>0.49</v>
      </c>
      <c r="H13" s="24">
        <v>0.4603013801675831</v>
      </c>
      <c r="I13" s="24">
        <v>0.52500000000000002</v>
      </c>
      <c r="J13" s="24">
        <v>0.52</v>
      </c>
      <c r="K13" s="24">
        <v>0.5515000000000001</v>
      </c>
      <c r="L13" s="24">
        <v>0.53500000000000003</v>
      </c>
      <c r="M13" s="24">
        <v>0.55000000000000004</v>
      </c>
      <c r="N13" s="24">
        <v>0.62</v>
      </c>
      <c r="O13" s="24">
        <v>0.54</v>
      </c>
      <c r="P13" s="24">
        <v>0.54</v>
      </c>
      <c r="Q13" s="24">
        <v>0.55800000000000005</v>
      </c>
      <c r="R13" s="24">
        <v>0.5</v>
      </c>
      <c r="S13" s="24">
        <v>0.59</v>
      </c>
      <c r="T13" s="24">
        <v>0.44</v>
      </c>
      <c r="U13" s="24">
        <v>0.55000000000000004</v>
      </c>
      <c r="V13" s="24">
        <v>0.5</v>
      </c>
      <c r="W13" s="24" t="s">
        <v>706</v>
      </c>
      <c r="X13" s="24">
        <v>0.61</v>
      </c>
      <c r="Y13" s="24">
        <v>0.39819525722529464</v>
      </c>
      <c r="Z13" s="24">
        <v>0.5</v>
      </c>
      <c r="AA13" s="24">
        <v>0.4</v>
      </c>
      <c r="AB13" s="24">
        <v>0.51923885662976366</v>
      </c>
      <c r="AC13" s="24">
        <v>0.51</v>
      </c>
      <c r="AD13" s="24">
        <v>0.435</v>
      </c>
      <c r="AE13" s="24">
        <v>0.56999999999999995</v>
      </c>
      <c r="AF13" s="24">
        <v>0.63</v>
      </c>
      <c r="AG13" s="203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277</v>
      </c>
      <c r="C14" s="29"/>
      <c r="D14" s="24">
        <v>3.0983866769659342E-2</v>
      </c>
      <c r="E14" s="24">
        <v>3.0605010483034722E-2</v>
      </c>
      <c r="F14" s="24">
        <v>6.090976933136423E-2</v>
      </c>
      <c r="G14" s="24">
        <v>2.5625508125043432E-2</v>
      </c>
      <c r="H14" s="24">
        <v>9.061134746088528E-3</v>
      </c>
      <c r="I14" s="24">
        <v>1.9782989325849282E-2</v>
      </c>
      <c r="J14" s="24">
        <v>2.1908902300206628E-2</v>
      </c>
      <c r="K14" s="24">
        <v>1.0559356040971392E-2</v>
      </c>
      <c r="L14" s="24">
        <v>1.9407902170679534E-2</v>
      </c>
      <c r="M14" s="24">
        <v>7.5277265270908165E-3</v>
      </c>
      <c r="N14" s="24">
        <v>2.0000000000000018E-2</v>
      </c>
      <c r="O14" s="24">
        <v>1.8708286933869681E-2</v>
      </c>
      <c r="P14" s="24">
        <v>2.3166067138525384E-2</v>
      </c>
      <c r="Q14" s="24">
        <v>2.1376778678432035E-2</v>
      </c>
      <c r="R14" s="24">
        <v>5.1639777949432822E-2</v>
      </c>
      <c r="S14" s="24">
        <v>2.1369760566432829E-2</v>
      </c>
      <c r="T14" s="24">
        <v>4.0824829046386332E-3</v>
      </c>
      <c r="U14" s="24" t="s">
        <v>706</v>
      </c>
      <c r="V14" s="24">
        <v>0</v>
      </c>
      <c r="W14" s="24" t="s">
        <v>706</v>
      </c>
      <c r="X14" s="24">
        <v>1.9663841605003521E-2</v>
      </c>
      <c r="Y14" s="24">
        <v>4.5748307008148442E-2</v>
      </c>
      <c r="Z14" s="24">
        <v>4.0824829046386291E-2</v>
      </c>
      <c r="AA14" s="24">
        <v>6.0809419444881171E-17</v>
      </c>
      <c r="AB14" s="24">
        <v>2.7093043578644151E-2</v>
      </c>
      <c r="AC14" s="24">
        <v>7.5277265270908174E-3</v>
      </c>
      <c r="AD14" s="24">
        <v>1.2110601416389978E-2</v>
      </c>
      <c r="AE14" s="24">
        <v>2.167948338867878E-2</v>
      </c>
      <c r="AF14" s="24">
        <v>2.5298221281347056E-2</v>
      </c>
      <c r="AG14" s="203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5.3420459947688521E-2</v>
      </c>
      <c r="E15" s="13">
        <v>5.2919326483633532E-2</v>
      </c>
      <c r="F15" s="13">
        <v>0.1078049014714411</v>
      </c>
      <c r="G15" s="13">
        <v>5.2475443259474612E-2</v>
      </c>
      <c r="H15" s="13">
        <v>1.9716957634492088E-2</v>
      </c>
      <c r="I15" s="13">
        <v>3.762216670526012E-2</v>
      </c>
      <c r="J15" s="13">
        <v>4.1337551509823822E-2</v>
      </c>
      <c r="K15" s="13">
        <v>1.8940548952415051E-2</v>
      </c>
      <c r="L15" s="13">
        <v>3.6503891230118241E-2</v>
      </c>
      <c r="M15" s="13">
        <v>1.3728376645150423E-2</v>
      </c>
      <c r="N15" s="13">
        <v>3.2258064516129059E-2</v>
      </c>
      <c r="O15" s="13">
        <v>3.4327131988751702E-2</v>
      </c>
      <c r="P15" s="13">
        <v>4.2248146757189138E-2</v>
      </c>
      <c r="Q15" s="13">
        <v>3.7890892783040538E-2</v>
      </c>
      <c r="R15" s="13">
        <v>0.11065666703449892</v>
      </c>
      <c r="S15" s="13">
        <v>3.6117905182703379E-2</v>
      </c>
      <c r="T15" s="13">
        <v>9.2433575199365285E-3</v>
      </c>
      <c r="U15" s="13" t="s">
        <v>706</v>
      </c>
      <c r="V15" s="13">
        <v>0</v>
      </c>
      <c r="W15" s="13" t="s">
        <v>706</v>
      </c>
      <c r="X15" s="13">
        <v>3.2060611312505739E-2</v>
      </c>
      <c r="Y15" s="13">
        <v>0.11941228070156537</v>
      </c>
      <c r="Z15" s="13">
        <v>7.9015798154296032E-2</v>
      </c>
      <c r="AA15" s="13">
        <v>1.5202354861220294E-16</v>
      </c>
      <c r="AB15" s="13">
        <v>5.3233597670342303E-2</v>
      </c>
      <c r="AC15" s="13">
        <v>1.4712169108320818E-2</v>
      </c>
      <c r="AD15" s="13">
        <v>2.7734201716923611E-2</v>
      </c>
      <c r="AE15" s="13">
        <v>3.7703449371615266E-2</v>
      </c>
      <c r="AF15" s="13">
        <v>4.0803582711850091E-2</v>
      </c>
      <c r="AG15" s="150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278</v>
      </c>
      <c r="C16" s="29"/>
      <c r="D16" s="13">
        <v>4.9033833583774111E-2</v>
      </c>
      <c r="E16" s="13">
        <v>4.6019368544740313E-2</v>
      </c>
      <c r="F16" s="13">
        <v>2.1903648232469708E-2</v>
      </c>
      <c r="G16" s="13">
        <v>-0.11676174356308677</v>
      </c>
      <c r="H16" s="13">
        <v>-0.1688025786003915</v>
      </c>
      <c r="I16" s="13">
        <v>-4.893628018482532E-2</v>
      </c>
      <c r="J16" s="13">
        <v>-4.1400117587240715E-2</v>
      </c>
      <c r="K16" s="13">
        <v>8.3385555568173952E-3</v>
      </c>
      <c r="L16" s="13">
        <v>-3.8385652548206806E-2</v>
      </c>
      <c r="M16" s="13">
        <v>-8.2410021578683823E-3</v>
      </c>
      <c r="N16" s="13">
        <v>0.12138099452058615</v>
      </c>
      <c r="O16" s="13">
        <v>-1.42699322359362E-2</v>
      </c>
      <c r="P16" s="13">
        <v>-8.2410021578683823E-3</v>
      </c>
      <c r="Q16" s="13">
        <v>2.0396415712952587E-2</v>
      </c>
      <c r="R16" s="13">
        <v>-0.15594978907052659</v>
      </c>
      <c r="S16" s="13">
        <v>7.0135088857010919E-2</v>
      </c>
      <c r="T16" s="13">
        <v>-0.201166764656034</v>
      </c>
      <c r="U16" s="13">
        <v>-5.2265371188346954E-3</v>
      </c>
      <c r="V16" s="13">
        <v>-9.5660488289849854E-2</v>
      </c>
      <c r="W16" s="13" t="s">
        <v>706</v>
      </c>
      <c r="X16" s="13">
        <v>0.10932313436445096</v>
      </c>
      <c r="Y16" s="13">
        <v>-0.30707291782305501</v>
      </c>
      <c r="Z16" s="13">
        <v>-6.5515837899511431E-2</v>
      </c>
      <c r="AA16" s="13">
        <v>-0.27652839063187995</v>
      </c>
      <c r="AB16" s="13">
        <v>-7.9479468872977188E-2</v>
      </c>
      <c r="AC16" s="13">
        <v>-7.4559233016613047E-2</v>
      </c>
      <c r="AD16" s="13">
        <v>-0.2102101597731354</v>
      </c>
      <c r="AE16" s="13">
        <v>3.999043846667294E-2</v>
      </c>
      <c r="AF16" s="13">
        <v>0.12138099452058615</v>
      </c>
      <c r="AG16" s="150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279</v>
      </c>
      <c r="C17" s="47"/>
      <c r="D17" s="45">
        <v>0.67</v>
      </c>
      <c r="E17" s="45">
        <v>0.64</v>
      </c>
      <c r="F17" s="45">
        <v>0.39</v>
      </c>
      <c r="G17" s="45">
        <v>1.0900000000000001</v>
      </c>
      <c r="H17" s="45">
        <v>1.65</v>
      </c>
      <c r="I17" s="45">
        <v>0.37</v>
      </c>
      <c r="J17" s="45">
        <v>0.28999999999999998</v>
      </c>
      <c r="K17" s="45">
        <v>0.24</v>
      </c>
      <c r="L17" s="45">
        <v>0.26</v>
      </c>
      <c r="M17" s="45">
        <v>0.06</v>
      </c>
      <c r="N17" s="45">
        <v>1.44</v>
      </c>
      <c r="O17" s="45">
        <v>0</v>
      </c>
      <c r="P17" s="45">
        <v>0.06</v>
      </c>
      <c r="Q17" s="45">
        <v>0.37</v>
      </c>
      <c r="R17" s="45" t="s">
        <v>280</v>
      </c>
      <c r="S17" s="45">
        <v>0.9</v>
      </c>
      <c r="T17" s="45">
        <v>1.99</v>
      </c>
      <c r="U17" s="45">
        <v>4.72</v>
      </c>
      <c r="V17" s="45" t="s">
        <v>280</v>
      </c>
      <c r="W17" s="45">
        <v>5.68</v>
      </c>
      <c r="X17" s="45">
        <v>1.32</v>
      </c>
      <c r="Y17" s="45">
        <v>3.12</v>
      </c>
      <c r="Z17" s="45" t="s">
        <v>280</v>
      </c>
      <c r="AA17" s="45" t="s">
        <v>280</v>
      </c>
      <c r="AB17" s="45">
        <v>0.69</v>
      </c>
      <c r="AC17" s="45">
        <v>0.64</v>
      </c>
      <c r="AD17" s="45">
        <v>2.09</v>
      </c>
      <c r="AE17" s="45">
        <v>0.57999999999999996</v>
      </c>
      <c r="AF17" s="45">
        <v>1.44</v>
      </c>
      <c r="AG17" s="150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348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584</v>
      </c>
      <c r="BM20" s="28" t="s">
        <v>66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7" t="s">
        <v>228</v>
      </c>
      <c r="V21" s="17" t="s">
        <v>228</v>
      </c>
      <c r="W21" s="17" t="s">
        <v>228</v>
      </c>
      <c r="X21" s="17" t="s">
        <v>228</v>
      </c>
      <c r="Y21" s="17" t="s">
        <v>228</v>
      </c>
      <c r="Z21" s="17" t="s">
        <v>228</v>
      </c>
      <c r="AA21" s="17" t="s">
        <v>228</v>
      </c>
      <c r="AB21" s="17" t="s">
        <v>228</v>
      </c>
      <c r="AC21" s="17" t="s">
        <v>228</v>
      </c>
      <c r="AD21" s="17" t="s">
        <v>228</v>
      </c>
      <c r="AE21" s="150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229</v>
      </c>
      <c r="C22" s="9" t="s">
        <v>229</v>
      </c>
      <c r="D22" s="148" t="s">
        <v>231</v>
      </c>
      <c r="E22" s="149" t="s">
        <v>232</v>
      </c>
      <c r="F22" s="149" t="s">
        <v>233</v>
      </c>
      <c r="G22" s="149" t="s">
        <v>234</v>
      </c>
      <c r="H22" s="149" t="s">
        <v>235</v>
      </c>
      <c r="I22" s="149" t="s">
        <v>236</v>
      </c>
      <c r="J22" s="149" t="s">
        <v>237</v>
      </c>
      <c r="K22" s="149" t="s">
        <v>238</v>
      </c>
      <c r="L22" s="149" t="s">
        <v>239</v>
      </c>
      <c r="M22" s="149" t="s">
        <v>240</v>
      </c>
      <c r="N22" s="149" t="s">
        <v>241</v>
      </c>
      <c r="O22" s="149" t="s">
        <v>242</v>
      </c>
      <c r="P22" s="149" t="s">
        <v>243</v>
      </c>
      <c r="Q22" s="149" t="s">
        <v>245</v>
      </c>
      <c r="R22" s="149" t="s">
        <v>248</v>
      </c>
      <c r="S22" s="149" t="s">
        <v>249</v>
      </c>
      <c r="T22" s="149" t="s">
        <v>304</v>
      </c>
      <c r="U22" s="149" t="s">
        <v>250</v>
      </c>
      <c r="V22" s="149" t="s">
        <v>251</v>
      </c>
      <c r="W22" s="149" t="s">
        <v>253</v>
      </c>
      <c r="X22" s="149" t="s">
        <v>256</v>
      </c>
      <c r="Y22" s="149" t="s">
        <v>257</v>
      </c>
      <c r="Z22" s="149" t="s">
        <v>305</v>
      </c>
      <c r="AA22" s="149" t="s">
        <v>260</v>
      </c>
      <c r="AB22" s="149" t="s">
        <v>266</v>
      </c>
      <c r="AC22" s="149" t="s">
        <v>267</v>
      </c>
      <c r="AD22" s="149" t="s">
        <v>268</v>
      </c>
      <c r="AE22" s="150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341</v>
      </c>
      <c r="E23" s="11" t="s">
        <v>340</v>
      </c>
      <c r="F23" s="11" t="s">
        <v>340</v>
      </c>
      <c r="G23" s="11" t="s">
        <v>339</v>
      </c>
      <c r="H23" s="11" t="s">
        <v>340</v>
      </c>
      <c r="I23" s="11" t="s">
        <v>340</v>
      </c>
      <c r="J23" s="11" t="s">
        <v>341</v>
      </c>
      <c r="K23" s="11" t="s">
        <v>339</v>
      </c>
      <c r="L23" s="11" t="s">
        <v>339</v>
      </c>
      <c r="M23" s="11" t="s">
        <v>339</v>
      </c>
      <c r="N23" s="11" t="s">
        <v>339</v>
      </c>
      <c r="O23" s="11" t="s">
        <v>339</v>
      </c>
      <c r="P23" s="11" t="s">
        <v>339</v>
      </c>
      <c r="Q23" s="11" t="s">
        <v>339</v>
      </c>
      <c r="R23" s="11" t="s">
        <v>339</v>
      </c>
      <c r="S23" s="11" t="s">
        <v>340</v>
      </c>
      <c r="T23" s="11" t="s">
        <v>340</v>
      </c>
      <c r="U23" s="11" t="s">
        <v>341</v>
      </c>
      <c r="V23" s="11" t="s">
        <v>340</v>
      </c>
      <c r="W23" s="11" t="s">
        <v>341</v>
      </c>
      <c r="X23" s="11" t="s">
        <v>341</v>
      </c>
      <c r="Y23" s="11" t="s">
        <v>341</v>
      </c>
      <c r="Z23" s="11" t="s">
        <v>341</v>
      </c>
      <c r="AA23" s="11" t="s">
        <v>340</v>
      </c>
      <c r="AB23" s="11" t="s">
        <v>340</v>
      </c>
      <c r="AC23" s="11" t="s">
        <v>339</v>
      </c>
      <c r="AD23" s="11" t="s">
        <v>339</v>
      </c>
      <c r="AE23" s="150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9"/>
      <c r="C24" s="9"/>
      <c r="D24" s="26" t="s">
        <v>343</v>
      </c>
      <c r="E24" s="26" t="s">
        <v>344</v>
      </c>
      <c r="F24" s="26" t="s">
        <v>343</v>
      </c>
      <c r="G24" s="26" t="s">
        <v>345</v>
      </c>
      <c r="H24" s="26" t="s">
        <v>346</v>
      </c>
      <c r="I24" s="26" t="s">
        <v>344</v>
      </c>
      <c r="J24" s="26" t="s">
        <v>344</v>
      </c>
      <c r="K24" s="26" t="s">
        <v>344</v>
      </c>
      <c r="L24" s="26" t="s">
        <v>344</v>
      </c>
      <c r="M24" s="26" t="s">
        <v>344</v>
      </c>
      <c r="N24" s="26" t="s">
        <v>344</v>
      </c>
      <c r="O24" s="26" t="s">
        <v>344</v>
      </c>
      <c r="P24" s="26" t="s">
        <v>344</v>
      </c>
      <c r="Q24" s="26" t="s">
        <v>347</v>
      </c>
      <c r="R24" s="26" t="s">
        <v>344</v>
      </c>
      <c r="S24" s="26" t="s">
        <v>343</v>
      </c>
      <c r="T24" s="26" t="s">
        <v>344</v>
      </c>
      <c r="U24" s="26" t="s">
        <v>343</v>
      </c>
      <c r="V24" s="26" t="s">
        <v>345</v>
      </c>
      <c r="W24" s="26" t="s">
        <v>346</v>
      </c>
      <c r="X24" s="26" t="s">
        <v>343</v>
      </c>
      <c r="Y24" s="26" t="s">
        <v>344</v>
      </c>
      <c r="Z24" s="26" t="s">
        <v>344</v>
      </c>
      <c r="AA24" s="26" t="s">
        <v>343</v>
      </c>
      <c r="AB24" s="26" t="s">
        <v>346</v>
      </c>
      <c r="AC24" s="26" t="s">
        <v>346</v>
      </c>
      <c r="AD24" s="26" t="s">
        <v>117</v>
      </c>
      <c r="AE24" s="150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05">
        <v>0.57099999999999995</v>
      </c>
      <c r="E25" s="205">
        <v>0.54</v>
      </c>
      <c r="F25" s="205">
        <v>0.48</v>
      </c>
      <c r="G25" s="205">
        <v>0.51</v>
      </c>
      <c r="H25" s="205">
        <v>0.61324110067453053</v>
      </c>
      <c r="I25" s="205">
        <v>0.55000000000000004</v>
      </c>
      <c r="J25" s="205">
        <v>0.54</v>
      </c>
      <c r="K25" s="205">
        <v>0.56000000000000005</v>
      </c>
      <c r="L25" s="205">
        <v>0.52</v>
      </c>
      <c r="M25" s="205">
        <v>0.56000000000000005</v>
      </c>
      <c r="N25" s="205">
        <v>0.55000000000000004</v>
      </c>
      <c r="O25" s="205">
        <v>0.53</v>
      </c>
      <c r="P25" s="205">
        <v>0.53</v>
      </c>
      <c r="Q25" s="205">
        <v>0.57999999999999996</v>
      </c>
      <c r="R25" s="205">
        <v>0.52</v>
      </c>
      <c r="S25" s="205">
        <v>0.53</v>
      </c>
      <c r="T25" s="205">
        <v>0.52</v>
      </c>
      <c r="U25" s="207">
        <v>0.57200000000000006</v>
      </c>
      <c r="V25" s="205">
        <v>0.6</v>
      </c>
      <c r="W25" s="205">
        <v>0.53</v>
      </c>
      <c r="X25" s="205">
        <v>0.64251000000000003</v>
      </c>
      <c r="Y25" s="205">
        <v>0.60899999999999999</v>
      </c>
      <c r="Z25" s="205">
        <v>0.58299999999999996</v>
      </c>
      <c r="AA25" s="205">
        <v>0.4849</v>
      </c>
      <c r="AB25" s="207">
        <v>0.65700000000000003</v>
      </c>
      <c r="AC25" s="207">
        <v>0.68009999999999993</v>
      </c>
      <c r="AD25" s="205">
        <v>0.54580000000000006</v>
      </c>
      <c r="AE25" s="203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8">
        <v>1</v>
      </c>
    </row>
    <row r="26" spans="1:65">
      <c r="A26" s="30"/>
      <c r="B26" s="19">
        <v>1</v>
      </c>
      <c r="C26" s="9">
        <v>2</v>
      </c>
      <c r="D26" s="24">
        <v>0.57199999999999995</v>
      </c>
      <c r="E26" s="24">
        <v>0.56999999999999995</v>
      </c>
      <c r="F26" s="24">
        <v>0.48</v>
      </c>
      <c r="G26" s="24">
        <v>0.52</v>
      </c>
      <c r="H26" s="24">
        <v>0.64536969378148901</v>
      </c>
      <c r="I26" s="24">
        <v>0.56999999999999995</v>
      </c>
      <c r="J26" s="24">
        <v>0.55000000000000004</v>
      </c>
      <c r="K26" s="24">
        <v>0.56000000000000005</v>
      </c>
      <c r="L26" s="24">
        <v>0.54</v>
      </c>
      <c r="M26" s="24">
        <v>0.56999999999999995</v>
      </c>
      <c r="N26" s="24">
        <v>0.56000000000000005</v>
      </c>
      <c r="O26" s="24">
        <v>0.54</v>
      </c>
      <c r="P26" s="24">
        <v>0.53</v>
      </c>
      <c r="Q26" s="24">
        <v>0.56999999999999995</v>
      </c>
      <c r="R26" s="24">
        <v>0.52</v>
      </c>
      <c r="S26" s="24">
        <v>0.54</v>
      </c>
      <c r="T26" s="24">
        <v>0.52</v>
      </c>
      <c r="U26" s="233">
        <v>0.60199999999999998</v>
      </c>
      <c r="V26" s="24">
        <v>0.57999999999999996</v>
      </c>
      <c r="W26" s="24">
        <v>0.53</v>
      </c>
      <c r="X26" s="24">
        <v>0.6431</v>
      </c>
      <c r="Y26" s="24">
        <v>0.63500000000000001</v>
      </c>
      <c r="Z26" s="24">
        <v>0.56299999999999994</v>
      </c>
      <c r="AA26" s="24">
        <v>0.47349999999999998</v>
      </c>
      <c r="AB26" s="209">
        <v>0.66800000000000004</v>
      </c>
      <c r="AC26" s="209">
        <v>0.67700000000000005</v>
      </c>
      <c r="AD26" s="24">
        <v>0.55989999999999995</v>
      </c>
      <c r="AE26" s="203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8" t="e">
        <v>#N/A</v>
      </c>
    </row>
    <row r="27" spans="1:65">
      <c r="A27" s="30"/>
      <c r="B27" s="19">
        <v>1</v>
      </c>
      <c r="C27" s="9">
        <v>3</v>
      </c>
      <c r="D27" s="24">
        <v>0.56799999999999995</v>
      </c>
      <c r="E27" s="24">
        <v>0.56000000000000005</v>
      </c>
      <c r="F27" s="24">
        <v>0.49</v>
      </c>
      <c r="G27" s="24">
        <v>0.53</v>
      </c>
      <c r="H27" s="24">
        <v>0.62408810190959951</v>
      </c>
      <c r="I27" s="24">
        <v>0.57999999999999996</v>
      </c>
      <c r="J27" s="24">
        <v>0.59</v>
      </c>
      <c r="K27" s="24">
        <v>0.55000000000000004</v>
      </c>
      <c r="L27" s="24">
        <v>0.52</v>
      </c>
      <c r="M27" s="24">
        <v>0.56999999999999995</v>
      </c>
      <c r="N27" s="24">
        <v>0.55000000000000004</v>
      </c>
      <c r="O27" s="24">
        <v>0.54</v>
      </c>
      <c r="P27" s="24">
        <v>0.52</v>
      </c>
      <c r="Q27" s="24">
        <v>0.57999999999999996</v>
      </c>
      <c r="R27" s="24">
        <v>0.5</v>
      </c>
      <c r="S27" s="24">
        <v>0.55000000000000004</v>
      </c>
      <c r="T27" s="24">
        <v>0.53</v>
      </c>
      <c r="U27" s="209">
        <v>0.40400000000000003</v>
      </c>
      <c r="V27" s="24">
        <v>0.59</v>
      </c>
      <c r="W27" s="24">
        <v>0.53</v>
      </c>
      <c r="X27" s="24">
        <v>0.64354</v>
      </c>
      <c r="Y27" s="24">
        <v>0.625</v>
      </c>
      <c r="Z27" s="24">
        <v>0.57299999999999995</v>
      </c>
      <c r="AA27" s="24">
        <v>0.4758</v>
      </c>
      <c r="AB27" s="209">
        <v>0.67900000000000005</v>
      </c>
      <c r="AC27" s="209">
        <v>0.69420000000000004</v>
      </c>
      <c r="AD27" s="24">
        <v>0.54889999999999994</v>
      </c>
      <c r="AE27" s="203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8">
        <v>16</v>
      </c>
    </row>
    <row r="28" spans="1:65">
      <c r="A28" s="30"/>
      <c r="B28" s="19">
        <v>1</v>
      </c>
      <c r="C28" s="9">
        <v>4</v>
      </c>
      <c r="D28" s="24">
        <v>0.56299999999999994</v>
      </c>
      <c r="E28" s="24">
        <v>0.56000000000000005</v>
      </c>
      <c r="F28" s="24">
        <v>0.51</v>
      </c>
      <c r="G28" s="24">
        <v>0.52</v>
      </c>
      <c r="H28" s="24">
        <v>0.61876703754378004</v>
      </c>
      <c r="I28" s="24">
        <v>0.57999999999999996</v>
      </c>
      <c r="J28" s="24">
        <v>0.54</v>
      </c>
      <c r="K28" s="24">
        <v>0.55000000000000004</v>
      </c>
      <c r="L28" s="24">
        <v>0.52</v>
      </c>
      <c r="M28" s="24">
        <v>0.56999999999999995</v>
      </c>
      <c r="N28" s="24">
        <v>0.55000000000000004</v>
      </c>
      <c r="O28" s="24">
        <v>0.52</v>
      </c>
      <c r="P28" s="24">
        <v>0.52</v>
      </c>
      <c r="Q28" s="24">
        <v>0.56999999999999995</v>
      </c>
      <c r="R28" s="24">
        <v>0.52</v>
      </c>
      <c r="S28" s="24">
        <v>0.53</v>
      </c>
      <c r="T28" s="24">
        <v>0.51</v>
      </c>
      <c r="U28" s="209">
        <v>0.40299999999999997</v>
      </c>
      <c r="V28" s="24">
        <v>0.57999999999999996</v>
      </c>
      <c r="W28" s="24">
        <v>0.55000000000000004</v>
      </c>
      <c r="X28" s="24">
        <v>0.64544999999999997</v>
      </c>
      <c r="Y28" s="24">
        <v>0.625</v>
      </c>
      <c r="Z28" s="24">
        <v>0.55600000000000005</v>
      </c>
      <c r="AA28" s="24">
        <v>0.46100000000000002</v>
      </c>
      <c r="AB28" s="209">
        <v>0.67</v>
      </c>
      <c r="AC28" s="209">
        <v>0.64970000000000006</v>
      </c>
      <c r="AD28" s="24">
        <v>0.53110000000000002</v>
      </c>
      <c r="AE28" s="203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8">
        <v>0.5531643967728237</v>
      </c>
    </row>
    <row r="29" spans="1:65">
      <c r="A29" s="30"/>
      <c r="B29" s="19">
        <v>1</v>
      </c>
      <c r="C29" s="9">
        <v>5</v>
      </c>
      <c r="D29" s="24">
        <v>0.57599999999999996</v>
      </c>
      <c r="E29" s="24">
        <v>0.57999999999999996</v>
      </c>
      <c r="F29" s="24">
        <v>0.51</v>
      </c>
      <c r="G29" s="233">
        <v>0.49</v>
      </c>
      <c r="H29" s="24">
        <v>0.64259906260751765</v>
      </c>
      <c r="I29" s="24">
        <v>0.56000000000000005</v>
      </c>
      <c r="J29" s="24">
        <v>0.56999999999999995</v>
      </c>
      <c r="K29" s="24">
        <v>0.56000000000000005</v>
      </c>
      <c r="L29" s="24">
        <v>0.54</v>
      </c>
      <c r="M29" s="24">
        <v>0.56000000000000005</v>
      </c>
      <c r="N29" s="24">
        <v>0.55000000000000004</v>
      </c>
      <c r="O29" s="24">
        <v>0.53</v>
      </c>
      <c r="P29" s="24">
        <v>0.52</v>
      </c>
      <c r="Q29" s="24">
        <v>0.52</v>
      </c>
      <c r="R29" s="24">
        <v>0.55000000000000004</v>
      </c>
      <c r="S29" s="24">
        <v>0.55000000000000004</v>
      </c>
      <c r="T29" s="24">
        <v>0.53</v>
      </c>
      <c r="U29" s="209">
        <v>0.40699999999999997</v>
      </c>
      <c r="V29" s="24">
        <v>0.59</v>
      </c>
      <c r="W29" s="24">
        <v>0.53</v>
      </c>
      <c r="X29" s="24">
        <v>0.64918999999999993</v>
      </c>
      <c r="Y29" s="24">
        <v>0.61899999999999999</v>
      </c>
      <c r="Z29" s="24">
        <v>0.58199999999999996</v>
      </c>
      <c r="AA29" s="24">
        <v>0.46740000000000004</v>
      </c>
      <c r="AB29" s="209">
        <v>0.65800000000000003</v>
      </c>
      <c r="AC29" s="209">
        <v>0.66490000000000005</v>
      </c>
      <c r="AD29" s="24">
        <v>0.50290000000000001</v>
      </c>
      <c r="AE29" s="203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8">
        <v>75</v>
      </c>
    </row>
    <row r="30" spans="1:65">
      <c r="A30" s="30"/>
      <c r="B30" s="19">
        <v>1</v>
      </c>
      <c r="C30" s="9">
        <v>6</v>
      </c>
      <c r="D30" s="24">
        <v>0.56399999999999995</v>
      </c>
      <c r="E30" s="24">
        <v>0.56000000000000005</v>
      </c>
      <c r="F30" s="24">
        <v>0.51</v>
      </c>
      <c r="G30" s="24">
        <v>0.52</v>
      </c>
      <c r="H30" s="24">
        <v>0.61825714379747199</v>
      </c>
      <c r="I30" s="24">
        <v>0.56999999999999995</v>
      </c>
      <c r="J30" s="24">
        <v>0.59</v>
      </c>
      <c r="K30" s="24">
        <v>0.54</v>
      </c>
      <c r="L30" s="24">
        <v>0.52</v>
      </c>
      <c r="M30" s="24">
        <v>0.56000000000000005</v>
      </c>
      <c r="N30" s="24">
        <v>0.54</v>
      </c>
      <c r="O30" s="24">
        <v>0.55000000000000004</v>
      </c>
      <c r="P30" s="24">
        <v>0.52</v>
      </c>
      <c r="Q30" s="24">
        <v>0.53</v>
      </c>
      <c r="R30" s="24">
        <v>0.54</v>
      </c>
      <c r="S30" s="24">
        <v>0.54</v>
      </c>
      <c r="T30" s="24">
        <v>0.51</v>
      </c>
      <c r="U30" s="209">
        <v>0.39800000000000002</v>
      </c>
      <c r="V30" s="24">
        <v>0.6</v>
      </c>
      <c r="W30" s="24">
        <v>0.53</v>
      </c>
      <c r="X30" s="24">
        <v>0.64910000000000001</v>
      </c>
      <c r="Y30" s="24">
        <v>0.60899999999999999</v>
      </c>
      <c r="Z30" s="24">
        <v>0.57899999999999996</v>
      </c>
      <c r="AA30" s="24">
        <v>0.4889</v>
      </c>
      <c r="AB30" s="209">
        <v>0.66499999999999992</v>
      </c>
      <c r="AC30" s="209">
        <v>0.62219999999999998</v>
      </c>
      <c r="AD30" s="24">
        <v>0.52979999999999994</v>
      </c>
      <c r="AE30" s="203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56"/>
    </row>
    <row r="31" spans="1:65">
      <c r="A31" s="30"/>
      <c r="B31" s="20" t="s">
        <v>275</v>
      </c>
      <c r="C31" s="12"/>
      <c r="D31" s="210">
        <v>0.56900000000000006</v>
      </c>
      <c r="E31" s="210">
        <v>0.56166666666666665</v>
      </c>
      <c r="F31" s="210">
        <v>0.49666666666666659</v>
      </c>
      <c r="G31" s="210">
        <v>0.51500000000000001</v>
      </c>
      <c r="H31" s="210">
        <v>0.62705369005239808</v>
      </c>
      <c r="I31" s="210">
        <v>0.56833333333333336</v>
      </c>
      <c r="J31" s="210">
        <v>0.56333333333333335</v>
      </c>
      <c r="K31" s="210">
        <v>0.55333333333333334</v>
      </c>
      <c r="L31" s="210">
        <v>0.52666666666666673</v>
      </c>
      <c r="M31" s="210">
        <v>0.56499999999999995</v>
      </c>
      <c r="N31" s="210">
        <v>0.54999999999999993</v>
      </c>
      <c r="O31" s="210">
        <v>0.53500000000000003</v>
      </c>
      <c r="P31" s="210">
        <v>0.52333333333333332</v>
      </c>
      <c r="Q31" s="210">
        <v>0.55833333333333324</v>
      </c>
      <c r="R31" s="210">
        <v>0.52500000000000002</v>
      </c>
      <c r="S31" s="210">
        <v>0.54</v>
      </c>
      <c r="T31" s="210">
        <v>0.52</v>
      </c>
      <c r="U31" s="210">
        <v>0.46433333333333332</v>
      </c>
      <c r="V31" s="210">
        <v>0.59</v>
      </c>
      <c r="W31" s="210">
        <v>0.53333333333333333</v>
      </c>
      <c r="X31" s="210">
        <v>0.64548166666666662</v>
      </c>
      <c r="Y31" s="210">
        <v>0.62033333333333329</v>
      </c>
      <c r="Z31" s="210">
        <v>0.57266666666666666</v>
      </c>
      <c r="AA31" s="210">
        <v>0.47525000000000001</v>
      </c>
      <c r="AB31" s="210">
        <v>0.66616666666666668</v>
      </c>
      <c r="AC31" s="210">
        <v>0.66468333333333329</v>
      </c>
      <c r="AD31" s="210">
        <v>0.53639999999999999</v>
      </c>
      <c r="AE31" s="203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56"/>
    </row>
    <row r="32" spans="1:65">
      <c r="A32" s="30"/>
      <c r="B32" s="3" t="s">
        <v>276</v>
      </c>
      <c r="C32" s="29"/>
      <c r="D32" s="24">
        <v>0.5694999999999999</v>
      </c>
      <c r="E32" s="24">
        <v>0.56000000000000005</v>
      </c>
      <c r="F32" s="24">
        <v>0.5</v>
      </c>
      <c r="G32" s="24">
        <v>0.52</v>
      </c>
      <c r="H32" s="24">
        <v>0.62142756972668978</v>
      </c>
      <c r="I32" s="24">
        <v>0.56999999999999995</v>
      </c>
      <c r="J32" s="24">
        <v>0.56000000000000005</v>
      </c>
      <c r="K32" s="24">
        <v>0.55500000000000005</v>
      </c>
      <c r="L32" s="24">
        <v>0.52</v>
      </c>
      <c r="M32" s="24">
        <v>0.56499999999999995</v>
      </c>
      <c r="N32" s="24">
        <v>0.55000000000000004</v>
      </c>
      <c r="O32" s="24">
        <v>0.53500000000000003</v>
      </c>
      <c r="P32" s="24">
        <v>0.52</v>
      </c>
      <c r="Q32" s="24">
        <v>0.56999999999999995</v>
      </c>
      <c r="R32" s="24">
        <v>0.52</v>
      </c>
      <c r="S32" s="24">
        <v>0.54</v>
      </c>
      <c r="T32" s="24">
        <v>0.52</v>
      </c>
      <c r="U32" s="24">
        <v>0.40549999999999997</v>
      </c>
      <c r="V32" s="24">
        <v>0.59</v>
      </c>
      <c r="W32" s="24">
        <v>0.53</v>
      </c>
      <c r="X32" s="24">
        <v>0.64449500000000004</v>
      </c>
      <c r="Y32" s="24">
        <v>0.622</v>
      </c>
      <c r="Z32" s="24">
        <v>0.57599999999999996</v>
      </c>
      <c r="AA32" s="24">
        <v>0.47465000000000002</v>
      </c>
      <c r="AB32" s="24">
        <v>0.66649999999999998</v>
      </c>
      <c r="AC32" s="24">
        <v>0.67095000000000005</v>
      </c>
      <c r="AD32" s="24">
        <v>0.5384500000000001</v>
      </c>
      <c r="AE32" s="203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277</v>
      </c>
      <c r="C33" s="29"/>
      <c r="D33" s="24">
        <v>4.9799598391954978E-3</v>
      </c>
      <c r="E33" s="24">
        <v>1.3291601358251226E-2</v>
      </c>
      <c r="F33" s="24">
        <v>1.5055453054181633E-2</v>
      </c>
      <c r="G33" s="24">
        <v>1.3784048752090234E-2</v>
      </c>
      <c r="H33" s="24">
        <v>1.3585026865262095E-2</v>
      </c>
      <c r="I33" s="24">
        <v>1.1690451944500082E-2</v>
      </c>
      <c r="J33" s="24">
        <v>2.3380903889000208E-2</v>
      </c>
      <c r="K33" s="24">
        <v>8.1649658092772665E-3</v>
      </c>
      <c r="L33" s="24">
        <v>1.0327955589886455E-2</v>
      </c>
      <c r="M33" s="24">
        <v>5.4772255750516049E-3</v>
      </c>
      <c r="N33" s="24">
        <v>6.324555320336764E-3</v>
      </c>
      <c r="O33" s="24">
        <v>1.0488088481701525E-2</v>
      </c>
      <c r="P33" s="24">
        <v>5.1639777949432268E-3</v>
      </c>
      <c r="Q33" s="24">
        <v>2.6394443859772174E-2</v>
      </c>
      <c r="R33" s="24">
        <v>1.7606816861659026E-2</v>
      </c>
      <c r="S33" s="24">
        <v>8.9442719099991665E-3</v>
      </c>
      <c r="T33" s="24">
        <v>8.9442719099991665E-3</v>
      </c>
      <c r="U33" s="24">
        <v>9.5533589206449693E-2</v>
      </c>
      <c r="V33" s="24">
        <v>8.9442719099991665E-3</v>
      </c>
      <c r="W33" s="24">
        <v>8.1649658092772665E-3</v>
      </c>
      <c r="X33" s="24">
        <v>3.0039401902612088E-3</v>
      </c>
      <c r="Y33" s="24">
        <v>1.0171856598805691E-2</v>
      </c>
      <c r="Z33" s="24">
        <v>1.1003029885748113E-2</v>
      </c>
      <c r="AA33" s="24">
        <v>1.0464176986270815E-2</v>
      </c>
      <c r="AB33" s="24">
        <v>8.1833163611500954E-3</v>
      </c>
      <c r="AC33" s="24">
        <v>2.5651465195319096E-2</v>
      </c>
      <c r="AD33" s="24">
        <v>1.9953746515378998E-2</v>
      </c>
      <c r="AE33" s="203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8.7521262551766201E-3</v>
      </c>
      <c r="E34" s="13">
        <v>2.3664572151189125E-2</v>
      </c>
      <c r="F34" s="13">
        <v>3.0312992726540207E-2</v>
      </c>
      <c r="G34" s="13">
        <v>2.67651432079422E-2</v>
      </c>
      <c r="H34" s="13">
        <v>2.1664854351031566E-2</v>
      </c>
      <c r="I34" s="13">
        <v>2.0569710166275804E-2</v>
      </c>
      <c r="J34" s="13">
        <v>4.1504563116568416E-2</v>
      </c>
      <c r="K34" s="13">
        <v>1.4755962305922771E-2</v>
      </c>
      <c r="L34" s="13">
        <v>1.9610042259278079E-2</v>
      </c>
      <c r="M34" s="13">
        <v>9.6942045576134603E-3</v>
      </c>
      <c r="N34" s="13">
        <v>1.149919149152139E-2</v>
      </c>
      <c r="O34" s="13">
        <v>1.9603903704115001E-2</v>
      </c>
      <c r="P34" s="13">
        <v>9.8674734935220894E-3</v>
      </c>
      <c r="Q34" s="13">
        <v>4.7273630793621811E-2</v>
      </c>
      <c r="R34" s="13">
        <v>3.3536794022207668E-2</v>
      </c>
      <c r="S34" s="13">
        <v>1.6563466499998455E-2</v>
      </c>
      <c r="T34" s="13">
        <v>1.7200522903844551E-2</v>
      </c>
      <c r="U34" s="13">
        <v>0.20574355177268419</v>
      </c>
      <c r="V34" s="13">
        <v>1.5159782898303673E-2</v>
      </c>
      <c r="W34" s="13">
        <v>1.5309310892394875E-2</v>
      </c>
      <c r="X34" s="13">
        <v>4.6537962972269427E-3</v>
      </c>
      <c r="Y34" s="13">
        <v>1.6397404511777042E-2</v>
      </c>
      <c r="Z34" s="13">
        <v>1.921367267592802E-2</v>
      </c>
      <c r="AA34" s="13">
        <v>2.2018257730185828E-2</v>
      </c>
      <c r="AB34" s="13">
        <v>1.2284187682487008E-2</v>
      </c>
      <c r="AC34" s="13">
        <v>3.8592009019812586E-2</v>
      </c>
      <c r="AD34" s="13">
        <v>3.719937829116144E-2</v>
      </c>
      <c r="AE34" s="150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278</v>
      </c>
      <c r="C35" s="29"/>
      <c r="D35" s="13">
        <v>2.8627300165306568E-2</v>
      </c>
      <c r="E35" s="13">
        <v>1.537024064355097E-2</v>
      </c>
      <c r="F35" s="13">
        <v>-0.10213551420837352</v>
      </c>
      <c r="G35" s="13">
        <v>-6.8992865403984416E-2</v>
      </c>
      <c r="H35" s="13">
        <v>0.1335756489583324</v>
      </c>
      <c r="I35" s="13">
        <v>2.7422112936055898E-2</v>
      </c>
      <c r="J35" s="13">
        <v>1.8383208716677091E-2</v>
      </c>
      <c r="K35" s="13">
        <v>3.0540027791969848E-4</v>
      </c>
      <c r="L35" s="13">
        <v>-4.7902088892100569E-2</v>
      </c>
      <c r="M35" s="13">
        <v>2.1396176789803434E-2</v>
      </c>
      <c r="N35" s="13">
        <v>-5.7205358683330987E-3</v>
      </c>
      <c r="O35" s="13">
        <v>-3.2837248526469298E-2</v>
      </c>
      <c r="P35" s="13">
        <v>-5.3928025038353145E-2</v>
      </c>
      <c r="Q35" s="13">
        <v>9.3443044972982836E-3</v>
      </c>
      <c r="R35" s="13">
        <v>-5.0915056965226912E-2</v>
      </c>
      <c r="S35" s="13">
        <v>-2.3798344307090491E-2</v>
      </c>
      <c r="T35" s="13">
        <v>-5.995396118460572E-2</v>
      </c>
      <c r="U35" s="13">
        <v>-0.16058709482702294</v>
      </c>
      <c r="V35" s="13">
        <v>6.6590697886697248E-2</v>
      </c>
      <c r="W35" s="13">
        <v>-3.5850216599595641E-2</v>
      </c>
      <c r="X35" s="13">
        <v>0.16688939207299747</v>
      </c>
      <c r="Y35" s="13">
        <v>0.12142671681759531</v>
      </c>
      <c r="Z35" s="13">
        <v>3.5255829926184257E-2</v>
      </c>
      <c r="AA35" s="13">
        <v>-0.14085215394804584</v>
      </c>
      <c r="AB35" s="13">
        <v>0.20428333882856764</v>
      </c>
      <c r="AC35" s="13">
        <v>0.20160179724348515</v>
      </c>
      <c r="AD35" s="13">
        <v>-3.0306355345043334E-2</v>
      </c>
      <c r="AE35" s="150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279</v>
      </c>
      <c r="C36" s="47"/>
      <c r="D36" s="45">
        <v>0.4</v>
      </c>
      <c r="E36" s="45">
        <v>0.21</v>
      </c>
      <c r="F36" s="45">
        <v>1.43</v>
      </c>
      <c r="G36" s="45">
        <v>0.97</v>
      </c>
      <c r="H36" s="45">
        <v>1.86</v>
      </c>
      <c r="I36" s="45">
        <v>0.38</v>
      </c>
      <c r="J36" s="45">
        <v>0.25</v>
      </c>
      <c r="K36" s="45">
        <v>0</v>
      </c>
      <c r="L36" s="45">
        <v>0.67</v>
      </c>
      <c r="M36" s="45">
        <v>0.3</v>
      </c>
      <c r="N36" s="45">
        <v>0.08</v>
      </c>
      <c r="O36" s="45">
        <v>0.46</v>
      </c>
      <c r="P36" s="45">
        <v>0.76</v>
      </c>
      <c r="Q36" s="45">
        <v>0.13</v>
      </c>
      <c r="R36" s="45">
        <v>0.72</v>
      </c>
      <c r="S36" s="45">
        <v>0.34</v>
      </c>
      <c r="T36" s="45">
        <v>0.84</v>
      </c>
      <c r="U36" s="45">
        <v>2.25</v>
      </c>
      <c r="V36" s="45">
        <v>0.93</v>
      </c>
      <c r="W36" s="45">
        <v>0.51</v>
      </c>
      <c r="X36" s="45">
        <v>2.33</v>
      </c>
      <c r="Y36" s="45">
        <v>1.69</v>
      </c>
      <c r="Z36" s="45">
        <v>0.49</v>
      </c>
      <c r="AA36" s="45">
        <v>1.97</v>
      </c>
      <c r="AB36" s="45">
        <v>2.85</v>
      </c>
      <c r="AC36" s="45">
        <v>2.82</v>
      </c>
      <c r="AD36" s="45">
        <v>0.43</v>
      </c>
      <c r="AE36" s="150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BM37" s="55"/>
    </row>
    <row r="38" spans="1:65" ht="15">
      <c r="B38" s="8" t="s">
        <v>585</v>
      </c>
      <c r="BM38" s="28" t="s">
        <v>66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7" t="s">
        <v>228</v>
      </c>
      <c r="V39" s="17" t="s">
        <v>228</v>
      </c>
      <c r="W39" s="17" t="s">
        <v>228</v>
      </c>
      <c r="X39" s="17" t="s">
        <v>228</v>
      </c>
      <c r="Y39" s="17" t="s">
        <v>228</v>
      </c>
      <c r="Z39" s="17" t="s">
        <v>228</v>
      </c>
      <c r="AA39" s="17" t="s">
        <v>228</v>
      </c>
      <c r="AB39" s="17" t="s">
        <v>228</v>
      </c>
      <c r="AC39" s="17" t="s">
        <v>228</v>
      </c>
      <c r="AD39" s="17" t="s">
        <v>228</v>
      </c>
      <c r="AE39" s="17" t="s">
        <v>228</v>
      </c>
      <c r="AF39" s="17" t="s">
        <v>228</v>
      </c>
      <c r="AG39" s="17" t="s">
        <v>228</v>
      </c>
      <c r="AH39" s="150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229</v>
      </c>
      <c r="C40" s="9" t="s">
        <v>229</v>
      </c>
      <c r="D40" s="148" t="s">
        <v>231</v>
      </c>
      <c r="E40" s="149" t="s">
        <v>232</v>
      </c>
      <c r="F40" s="149" t="s">
        <v>233</v>
      </c>
      <c r="G40" s="149" t="s">
        <v>234</v>
      </c>
      <c r="H40" s="149" t="s">
        <v>235</v>
      </c>
      <c r="I40" s="149" t="s">
        <v>236</v>
      </c>
      <c r="J40" s="149" t="s">
        <v>237</v>
      </c>
      <c r="K40" s="149" t="s">
        <v>238</v>
      </c>
      <c r="L40" s="149" t="s">
        <v>239</v>
      </c>
      <c r="M40" s="149" t="s">
        <v>240</v>
      </c>
      <c r="N40" s="149" t="s">
        <v>241</v>
      </c>
      <c r="O40" s="149" t="s">
        <v>242</v>
      </c>
      <c r="P40" s="149" t="s">
        <v>243</v>
      </c>
      <c r="Q40" s="149" t="s">
        <v>245</v>
      </c>
      <c r="R40" s="149" t="s">
        <v>248</v>
      </c>
      <c r="S40" s="149" t="s">
        <v>249</v>
      </c>
      <c r="T40" s="149" t="s">
        <v>304</v>
      </c>
      <c r="U40" s="149" t="s">
        <v>250</v>
      </c>
      <c r="V40" s="149" t="s">
        <v>251</v>
      </c>
      <c r="W40" s="149" t="s">
        <v>253</v>
      </c>
      <c r="X40" s="149" t="s">
        <v>256</v>
      </c>
      <c r="Y40" s="149" t="s">
        <v>257</v>
      </c>
      <c r="Z40" s="149" t="s">
        <v>258</v>
      </c>
      <c r="AA40" s="149" t="s">
        <v>305</v>
      </c>
      <c r="AB40" s="149" t="s">
        <v>260</v>
      </c>
      <c r="AC40" s="149" t="s">
        <v>261</v>
      </c>
      <c r="AD40" s="149" t="s">
        <v>265</v>
      </c>
      <c r="AE40" s="149" t="s">
        <v>266</v>
      </c>
      <c r="AF40" s="149" t="s">
        <v>267</v>
      </c>
      <c r="AG40" s="149" t="s">
        <v>268</v>
      </c>
      <c r="AH40" s="150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339</v>
      </c>
      <c r="E41" s="11" t="s">
        <v>340</v>
      </c>
      <c r="F41" s="11" t="s">
        <v>340</v>
      </c>
      <c r="G41" s="11" t="s">
        <v>339</v>
      </c>
      <c r="H41" s="11" t="s">
        <v>340</v>
      </c>
      <c r="I41" s="11" t="s">
        <v>340</v>
      </c>
      <c r="J41" s="11" t="s">
        <v>339</v>
      </c>
      <c r="K41" s="11" t="s">
        <v>339</v>
      </c>
      <c r="L41" s="11" t="s">
        <v>339</v>
      </c>
      <c r="M41" s="11" t="s">
        <v>339</v>
      </c>
      <c r="N41" s="11" t="s">
        <v>339</v>
      </c>
      <c r="O41" s="11" t="s">
        <v>339</v>
      </c>
      <c r="P41" s="11" t="s">
        <v>339</v>
      </c>
      <c r="Q41" s="11" t="s">
        <v>339</v>
      </c>
      <c r="R41" s="11" t="s">
        <v>339</v>
      </c>
      <c r="S41" s="11" t="s">
        <v>340</v>
      </c>
      <c r="T41" s="11" t="s">
        <v>340</v>
      </c>
      <c r="U41" s="11" t="s">
        <v>341</v>
      </c>
      <c r="V41" s="11" t="s">
        <v>340</v>
      </c>
      <c r="W41" s="11" t="s">
        <v>341</v>
      </c>
      <c r="X41" s="11" t="s">
        <v>341</v>
      </c>
      <c r="Y41" s="11" t="s">
        <v>341</v>
      </c>
      <c r="Z41" s="11" t="s">
        <v>341</v>
      </c>
      <c r="AA41" s="11" t="s">
        <v>339</v>
      </c>
      <c r="AB41" s="11" t="s">
        <v>340</v>
      </c>
      <c r="AC41" s="11" t="s">
        <v>340</v>
      </c>
      <c r="AD41" s="11" t="s">
        <v>341</v>
      </c>
      <c r="AE41" s="11" t="s">
        <v>340</v>
      </c>
      <c r="AF41" s="11" t="s">
        <v>339</v>
      </c>
      <c r="AG41" s="11" t="s">
        <v>339</v>
      </c>
      <c r="AH41" s="150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343</v>
      </c>
      <c r="E42" s="26" t="s">
        <v>344</v>
      </c>
      <c r="F42" s="26" t="s">
        <v>343</v>
      </c>
      <c r="G42" s="26" t="s">
        <v>345</v>
      </c>
      <c r="H42" s="26" t="s">
        <v>346</v>
      </c>
      <c r="I42" s="26" t="s">
        <v>344</v>
      </c>
      <c r="J42" s="26" t="s">
        <v>344</v>
      </c>
      <c r="K42" s="26" t="s">
        <v>344</v>
      </c>
      <c r="L42" s="26" t="s">
        <v>344</v>
      </c>
      <c r="M42" s="26" t="s">
        <v>344</v>
      </c>
      <c r="N42" s="26" t="s">
        <v>344</v>
      </c>
      <c r="O42" s="26" t="s">
        <v>344</v>
      </c>
      <c r="P42" s="26" t="s">
        <v>344</v>
      </c>
      <c r="Q42" s="26" t="s">
        <v>347</v>
      </c>
      <c r="R42" s="26" t="s">
        <v>344</v>
      </c>
      <c r="S42" s="26" t="s">
        <v>343</v>
      </c>
      <c r="T42" s="26" t="s">
        <v>344</v>
      </c>
      <c r="U42" s="26" t="s">
        <v>343</v>
      </c>
      <c r="V42" s="26" t="s">
        <v>345</v>
      </c>
      <c r="W42" s="26" t="s">
        <v>346</v>
      </c>
      <c r="X42" s="26" t="s">
        <v>343</v>
      </c>
      <c r="Y42" s="26" t="s">
        <v>344</v>
      </c>
      <c r="Z42" s="26" t="s">
        <v>344</v>
      </c>
      <c r="AA42" s="26"/>
      <c r="AB42" s="26" t="s">
        <v>343</v>
      </c>
      <c r="AC42" s="26" t="s">
        <v>344</v>
      </c>
      <c r="AD42" s="26" t="s">
        <v>344</v>
      </c>
      <c r="AE42" s="26" t="s">
        <v>346</v>
      </c>
      <c r="AF42" s="26" t="s">
        <v>346</v>
      </c>
      <c r="AG42" s="26" t="s">
        <v>117</v>
      </c>
      <c r="AH42" s="150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1">
        <v>725</v>
      </c>
      <c r="E43" s="211">
        <v>725.8</v>
      </c>
      <c r="F43" s="211">
        <v>684</v>
      </c>
      <c r="G43" s="211">
        <v>693.6</v>
      </c>
      <c r="H43" s="211">
        <v>667.70636504903598</v>
      </c>
      <c r="I43" s="211">
        <v>699</v>
      </c>
      <c r="J43" s="211">
        <v>705</v>
      </c>
      <c r="K43" s="211">
        <v>728</v>
      </c>
      <c r="L43" s="211">
        <v>706</v>
      </c>
      <c r="M43" s="211">
        <v>711</v>
      </c>
      <c r="N43" s="211">
        <v>757</v>
      </c>
      <c r="O43" s="211">
        <v>697</v>
      </c>
      <c r="P43" s="211">
        <v>713</v>
      </c>
      <c r="Q43" s="211">
        <v>715.7</v>
      </c>
      <c r="R43" s="211">
        <v>704.8</v>
      </c>
      <c r="S43" s="211">
        <v>721</v>
      </c>
      <c r="T43" s="211">
        <v>703</v>
      </c>
      <c r="U43" s="211">
        <v>679</v>
      </c>
      <c r="V43" s="211">
        <v>741</v>
      </c>
      <c r="W43" s="212">
        <v>464.9</v>
      </c>
      <c r="X43" s="211">
        <v>673.39</v>
      </c>
      <c r="Y43" s="212">
        <v>771</v>
      </c>
      <c r="Z43" s="211">
        <v>735</v>
      </c>
      <c r="AA43" s="211">
        <v>729.83837391215036</v>
      </c>
      <c r="AB43" s="211">
        <v>755.7</v>
      </c>
      <c r="AC43" s="211">
        <v>682.5</v>
      </c>
      <c r="AD43" s="211">
        <v>700.36422346786992</v>
      </c>
      <c r="AE43" s="211">
        <v>687</v>
      </c>
      <c r="AF43" s="211">
        <v>714</v>
      </c>
      <c r="AG43" s="211">
        <v>744</v>
      </c>
      <c r="AH43" s="213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30"/>
      <c r="B44" s="19">
        <v>1</v>
      </c>
      <c r="C44" s="9">
        <v>2</v>
      </c>
      <c r="D44" s="216">
        <v>711</v>
      </c>
      <c r="E44" s="216">
        <v>745.1</v>
      </c>
      <c r="F44" s="216">
        <v>674</v>
      </c>
      <c r="G44" s="216">
        <v>698.9</v>
      </c>
      <c r="H44" s="216">
        <v>685.58972012766606</v>
      </c>
      <c r="I44" s="216">
        <v>708</v>
      </c>
      <c r="J44" s="216">
        <v>703</v>
      </c>
      <c r="K44" s="216">
        <v>723</v>
      </c>
      <c r="L44" s="216">
        <v>730</v>
      </c>
      <c r="M44" s="216">
        <v>709</v>
      </c>
      <c r="N44" s="216">
        <v>752</v>
      </c>
      <c r="O44" s="216">
        <v>725</v>
      </c>
      <c r="P44" s="216">
        <v>711</v>
      </c>
      <c r="Q44" s="216">
        <v>719.7</v>
      </c>
      <c r="R44" s="216">
        <v>716.5</v>
      </c>
      <c r="S44" s="216">
        <v>693</v>
      </c>
      <c r="T44" s="216">
        <v>712</v>
      </c>
      <c r="U44" s="216">
        <v>698</v>
      </c>
      <c r="V44" s="216">
        <v>734</v>
      </c>
      <c r="W44" s="217">
        <v>491</v>
      </c>
      <c r="X44" s="216">
        <v>677.01</v>
      </c>
      <c r="Y44" s="217">
        <v>814</v>
      </c>
      <c r="Z44" s="216">
        <v>727</v>
      </c>
      <c r="AA44" s="216">
        <v>713.90173209886848</v>
      </c>
      <c r="AB44" s="216">
        <v>717.34999999999991</v>
      </c>
      <c r="AC44" s="216">
        <v>690.8</v>
      </c>
      <c r="AD44" s="216">
        <v>713.02726803243763</v>
      </c>
      <c r="AE44" s="216">
        <v>712</v>
      </c>
      <c r="AF44" s="216">
        <v>735</v>
      </c>
      <c r="AG44" s="216">
        <v>760</v>
      </c>
      <c r="AH44" s="213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19</v>
      </c>
    </row>
    <row r="45" spans="1:65">
      <c r="A45" s="30"/>
      <c r="B45" s="19">
        <v>1</v>
      </c>
      <c r="C45" s="9">
        <v>3</v>
      </c>
      <c r="D45" s="216">
        <v>709</v>
      </c>
      <c r="E45" s="216">
        <v>724.7</v>
      </c>
      <c r="F45" s="216">
        <v>692</v>
      </c>
      <c r="G45" s="216">
        <v>703.8</v>
      </c>
      <c r="H45" s="216">
        <v>659.24418250663905</v>
      </c>
      <c r="I45" s="216">
        <v>735</v>
      </c>
      <c r="J45" s="216">
        <v>717</v>
      </c>
      <c r="K45" s="216">
        <v>725</v>
      </c>
      <c r="L45" s="216">
        <v>703</v>
      </c>
      <c r="M45" s="216">
        <v>725</v>
      </c>
      <c r="N45" s="216">
        <v>758</v>
      </c>
      <c r="O45" s="216">
        <v>718</v>
      </c>
      <c r="P45" s="216">
        <v>696</v>
      </c>
      <c r="Q45" s="216">
        <v>698</v>
      </c>
      <c r="R45" s="216">
        <v>713.3</v>
      </c>
      <c r="S45" s="216">
        <v>714</v>
      </c>
      <c r="T45" s="216">
        <v>725</v>
      </c>
      <c r="U45" s="218">
        <v>633</v>
      </c>
      <c r="V45" s="216">
        <v>741</v>
      </c>
      <c r="W45" s="217">
        <v>462.5</v>
      </c>
      <c r="X45" s="216">
        <v>674.43</v>
      </c>
      <c r="Y45" s="217">
        <v>791</v>
      </c>
      <c r="Z45" s="216">
        <v>724</v>
      </c>
      <c r="AA45" s="216">
        <v>731.31716124087359</v>
      </c>
      <c r="AB45" s="216">
        <v>714.15</v>
      </c>
      <c r="AC45" s="216">
        <v>681.8</v>
      </c>
      <c r="AD45" s="216">
        <v>721.00362580364708</v>
      </c>
      <c r="AE45" s="216">
        <v>697</v>
      </c>
      <c r="AF45" s="216">
        <v>734</v>
      </c>
      <c r="AG45" s="216">
        <v>747</v>
      </c>
      <c r="AH45" s="213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30"/>
      <c r="B46" s="19">
        <v>1</v>
      </c>
      <c r="C46" s="9">
        <v>4</v>
      </c>
      <c r="D46" s="216">
        <v>718</v>
      </c>
      <c r="E46" s="216">
        <v>737.1</v>
      </c>
      <c r="F46" s="216">
        <v>685</v>
      </c>
      <c r="G46" s="216">
        <v>694.9</v>
      </c>
      <c r="H46" s="216">
        <v>674.54899676385799</v>
      </c>
      <c r="I46" s="216">
        <v>728</v>
      </c>
      <c r="J46" s="216">
        <v>695</v>
      </c>
      <c r="K46" s="216">
        <v>730</v>
      </c>
      <c r="L46" s="216">
        <v>718</v>
      </c>
      <c r="M46" s="216">
        <v>717</v>
      </c>
      <c r="N46" s="216">
        <v>748</v>
      </c>
      <c r="O46" s="216">
        <v>693</v>
      </c>
      <c r="P46" s="216">
        <v>702</v>
      </c>
      <c r="Q46" s="216">
        <v>717.3</v>
      </c>
      <c r="R46" s="216">
        <v>716.6</v>
      </c>
      <c r="S46" s="216">
        <v>689</v>
      </c>
      <c r="T46" s="216">
        <v>708</v>
      </c>
      <c r="U46" s="216">
        <v>648</v>
      </c>
      <c r="V46" s="216">
        <v>735</v>
      </c>
      <c r="W46" s="217">
        <v>411.3</v>
      </c>
      <c r="X46" s="216">
        <v>674.46</v>
      </c>
      <c r="Y46" s="217">
        <v>782</v>
      </c>
      <c r="Z46" s="216">
        <v>747</v>
      </c>
      <c r="AA46" s="216">
        <v>718.72933658278271</v>
      </c>
      <c r="AB46" s="216">
        <v>701.25</v>
      </c>
      <c r="AC46" s="216">
        <v>696.8</v>
      </c>
      <c r="AD46" s="216">
        <v>704.62588090711165</v>
      </c>
      <c r="AE46" s="216">
        <v>696</v>
      </c>
      <c r="AF46" s="216">
        <v>708</v>
      </c>
      <c r="AG46" s="216">
        <v>740</v>
      </c>
      <c r="AH46" s="213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710.64036116156956</v>
      </c>
    </row>
    <row r="47" spans="1:65">
      <c r="A47" s="30"/>
      <c r="B47" s="19">
        <v>1</v>
      </c>
      <c r="C47" s="9">
        <v>5</v>
      </c>
      <c r="D47" s="216">
        <v>722</v>
      </c>
      <c r="E47" s="216">
        <v>745.3</v>
      </c>
      <c r="F47" s="216">
        <v>682</v>
      </c>
      <c r="G47" s="216">
        <v>683.3</v>
      </c>
      <c r="H47" s="216">
        <v>697.54660539140696</v>
      </c>
      <c r="I47" s="216">
        <v>740</v>
      </c>
      <c r="J47" s="216">
        <v>700</v>
      </c>
      <c r="K47" s="216">
        <v>736</v>
      </c>
      <c r="L47" s="216">
        <v>702</v>
      </c>
      <c r="M47" s="216">
        <v>709</v>
      </c>
      <c r="N47" s="216">
        <v>733</v>
      </c>
      <c r="O47" s="216">
        <v>692</v>
      </c>
      <c r="P47" s="216">
        <v>699</v>
      </c>
      <c r="Q47" s="218">
        <v>629.79999999999995</v>
      </c>
      <c r="R47" s="216">
        <v>738.6</v>
      </c>
      <c r="S47" s="216">
        <v>719</v>
      </c>
      <c r="T47" s="216">
        <v>723</v>
      </c>
      <c r="U47" s="216">
        <v>647</v>
      </c>
      <c r="V47" s="216">
        <v>740</v>
      </c>
      <c r="W47" s="217">
        <v>443.4</v>
      </c>
      <c r="X47" s="216">
        <v>673.95</v>
      </c>
      <c r="Y47" s="217">
        <v>788</v>
      </c>
      <c r="Z47" s="216">
        <v>750</v>
      </c>
      <c r="AA47" s="216">
        <v>693.7935798426912</v>
      </c>
      <c r="AB47" s="216">
        <v>710.75</v>
      </c>
      <c r="AC47" s="216">
        <v>691</v>
      </c>
      <c r="AD47" s="216">
        <v>720.03882075774311</v>
      </c>
      <c r="AE47" s="216">
        <v>695</v>
      </c>
      <c r="AF47" s="216">
        <v>717</v>
      </c>
      <c r="AG47" s="216">
        <v>716</v>
      </c>
      <c r="AH47" s="213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76</v>
      </c>
    </row>
    <row r="48" spans="1:65">
      <c r="A48" s="30"/>
      <c r="B48" s="19">
        <v>1</v>
      </c>
      <c r="C48" s="9">
        <v>6</v>
      </c>
      <c r="D48" s="216">
        <v>713</v>
      </c>
      <c r="E48" s="216">
        <v>740.3</v>
      </c>
      <c r="F48" s="216">
        <v>692</v>
      </c>
      <c r="G48" s="216">
        <v>694.1</v>
      </c>
      <c r="H48" s="216">
        <v>677.48832172222296</v>
      </c>
      <c r="I48" s="216">
        <v>704</v>
      </c>
      <c r="J48" s="216">
        <v>704</v>
      </c>
      <c r="K48" s="216">
        <v>723</v>
      </c>
      <c r="L48" s="216">
        <v>696</v>
      </c>
      <c r="M48" s="216">
        <v>725</v>
      </c>
      <c r="N48" s="216">
        <v>738</v>
      </c>
      <c r="O48" s="216">
        <v>722</v>
      </c>
      <c r="P48" s="216">
        <v>695</v>
      </c>
      <c r="Q48" s="216">
        <v>641.70000000000005</v>
      </c>
      <c r="R48" s="216">
        <v>711.1</v>
      </c>
      <c r="S48" s="216">
        <v>707</v>
      </c>
      <c r="T48" s="216">
        <v>713</v>
      </c>
      <c r="U48" s="216">
        <v>642</v>
      </c>
      <c r="V48" s="216">
        <v>739</v>
      </c>
      <c r="W48" s="217">
        <v>457.3</v>
      </c>
      <c r="X48" s="216">
        <v>672.77</v>
      </c>
      <c r="Y48" s="217">
        <v>778</v>
      </c>
      <c r="Z48" s="216">
        <v>744</v>
      </c>
      <c r="AA48" s="216">
        <v>733.79996573307267</v>
      </c>
      <c r="AB48" s="216">
        <v>755.55</v>
      </c>
      <c r="AC48" s="216">
        <v>680.4</v>
      </c>
      <c r="AD48" s="216">
        <v>717.47651520359204</v>
      </c>
      <c r="AE48" s="216">
        <v>692</v>
      </c>
      <c r="AF48" s="216">
        <v>712</v>
      </c>
      <c r="AG48" s="216">
        <v>748</v>
      </c>
      <c r="AH48" s="213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9"/>
    </row>
    <row r="49" spans="1:65">
      <c r="A49" s="30"/>
      <c r="B49" s="20" t="s">
        <v>275</v>
      </c>
      <c r="C49" s="12"/>
      <c r="D49" s="220">
        <v>716.33333333333337</v>
      </c>
      <c r="E49" s="220">
        <v>736.38333333333333</v>
      </c>
      <c r="F49" s="220">
        <v>684.83333333333337</v>
      </c>
      <c r="G49" s="220">
        <v>694.76666666666677</v>
      </c>
      <c r="H49" s="220">
        <v>677.02069859347148</v>
      </c>
      <c r="I49" s="220">
        <v>719</v>
      </c>
      <c r="J49" s="220">
        <v>704</v>
      </c>
      <c r="K49" s="220">
        <v>727.5</v>
      </c>
      <c r="L49" s="220">
        <v>709.16666666666663</v>
      </c>
      <c r="M49" s="220">
        <v>716</v>
      </c>
      <c r="N49" s="220">
        <v>747.66666666666663</v>
      </c>
      <c r="O49" s="220">
        <v>707.83333333333337</v>
      </c>
      <c r="P49" s="220">
        <v>702.66666666666663</v>
      </c>
      <c r="Q49" s="220">
        <v>687.0333333333333</v>
      </c>
      <c r="R49" s="220">
        <v>716.81666666666661</v>
      </c>
      <c r="S49" s="220">
        <v>707.16666666666663</v>
      </c>
      <c r="T49" s="220">
        <v>714</v>
      </c>
      <c r="U49" s="220">
        <v>657.83333333333337</v>
      </c>
      <c r="V49" s="220">
        <v>738.33333333333337</v>
      </c>
      <c r="W49" s="220">
        <v>455.06666666666666</v>
      </c>
      <c r="X49" s="220">
        <v>674.33499999999992</v>
      </c>
      <c r="Y49" s="220">
        <v>787.33333333333337</v>
      </c>
      <c r="Z49" s="220">
        <v>737.83333333333337</v>
      </c>
      <c r="AA49" s="220">
        <v>720.23002490173985</v>
      </c>
      <c r="AB49" s="220">
        <v>725.79166666666663</v>
      </c>
      <c r="AC49" s="220">
        <v>687.21666666666658</v>
      </c>
      <c r="AD49" s="220">
        <v>712.75605569540028</v>
      </c>
      <c r="AE49" s="220">
        <v>696.5</v>
      </c>
      <c r="AF49" s="220">
        <v>720</v>
      </c>
      <c r="AG49" s="220">
        <v>742.5</v>
      </c>
      <c r="AH49" s="213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9"/>
    </row>
    <row r="50" spans="1:65">
      <c r="A50" s="30"/>
      <c r="B50" s="3" t="s">
        <v>276</v>
      </c>
      <c r="C50" s="29"/>
      <c r="D50" s="216">
        <v>715.5</v>
      </c>
      <c r="E50" s="216">
        <v>738.7</v>
      </c>
      <c r="F50" s="216">
        <v>684.5</v>
      </c>
      <c r="G50" s="216">
        <v>694.5</v>
      </c>
      <c r="H50" s="216">
        <v>676.01865924304047</v>
      </c>
      <c r="I50" s="216">
        <v>718</v>
      </c>
      <c r="J50" s="216">
        <v>703.5</v>
      </c>
      <c r="K50" s="216">
        <v>726.5</v>
      </c>
      <c r="L50" s="216">
        <v>704.5</v>
      </c>
      <c r="M50" s="216">
        <v>714</v>
      </c>
      <c r="N50" s="216">
        <v>750</v>
      </c>
      <c r="O50" s="216">
        <v>707.5</v>
      </c>
      <c r="P50" s="216">
        <v>700.5</v>
      </c>
      <c r="Q50" s="216">
        <v>706.85</v>
      </c>
      <c r="R50" s="216">
        <v>714.9</v>
      </c>
      <c r="S50" s="216">
        <v>710.5</v>
      </c>
      <c r="T50" s="216">
        <v>712.5</v>
      </c>
      <c r="U50" s="216">
        <v>647.5</v>
      </c>
      <c r="V50" s="216">
        <v>739.5</v>
      </c>
      <c r="W50" s="216">
        <v>459.9</v>
      </c>
      <c r="X50" s="216">
        <v>674.19</v>
      </c>
      <c r="Y50" s="216">
        <v>785</v>
      </c>
      <c r="Z50" s="216">
        <v>739.5</v>
      </c>
      <c r="AA50" s="216">
        <v>724.28385524746659</v>
      </c>
      <c r="AB50" s="216">
        <v>715.75</v>
      </c>
      <c r="AC50" s="216">
        <v>686.65</v>
      </c>
      <c r="AD50" s="216">
        <v>715.25189161801484</v>
      </c>
      <c r="AE50" s="216">
        <v>695.5</v>
      </c>
      <c r="AF50" s="216">
        <v>715.5</v>
      </c>
      <c r="AG50" s="216">
        <v>745.5</v>
      </c>
      <c r="AH50" s="213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9"/>
    </row>
    <row r="51" spans="1:65">
      <c r="A51" s="30"/>
      <c r="B51" s="3" t="s">
        <v>277</v>
      </c>
      <c r="C51" s="29"/>
      <c r="D51" s="216">
        <v>6.3770421565696642</v>
      </c>
      <c r="E51" s="216">
        <v>9.163496421490354</v>
      </c>
      <c r="F51" s="216">
        <v>6.7651065524991303</v>
      </c>
      <c r="G51" s="216">
        <v>6.8116566756308741</v>
      </c>
      <c r="H51" s="216">
        <v>13.444926885769895</v>
      </c>
      <c r="I51" s="216">
        <v>17.458522274236156</v>
      </c>
      <c r="J51" s="216">
        <v>7.3212020870892509</v>
      </c>
      <c r="K51" s="216">
        <v>5.0099900199501395</v>
      </c>
      <c r="L51" s="216">
        <v>12.528633870724558</v>
      </c>
      <c r="M51" s="216">
        <v>7.5630681604756154</v>
      </c>
      <c r="N51" s="216">
        <v>10.21110506589109</v>
      </c>
      <c r="O51" s="216">
        <v>15.406708495543969</v>
      </c>
      <c r="P51" s="216">
        <v>7.6594168620507048</v>
      </c>
      <c r="Q51" s="216">
        <v>40.634943911203663</v>
      </c>
      <c r="R51" s="216">
        <v>11.524828270593325</v>
      </c>
      <c r="S51" s="216">
        <v>13.482086880993858</v>
      </c>
      <c r="T51" s="216">
        <v>8.5322916030806173</v>
      </c>
      <c r="U51" s="216">
        <v>25.071231853793435</v>
      </c>
      <c r="V51" s="216">
        <v>3.0767948691238201</v>
      </c>
      <c r="W51" s="216">
        <v>26.4566563773026</v>
      </c>
      <c r="X51" s="216">
        <v>1.4608730266522136</v>
      </c>
      <c r="Y51" s="216">
        <v>14.881756168768074</v>
      </c>
      <c r="Z51" s="216">
        <v>10.833589740555375</v>
      </c>
      <c r="AA51" s="216">
        <v>15.103464765833671</v>
      </c>
      <c r="AB51" s="216">
        <v>23.729315554112954</v>
      </c>
      <c r="AC51" s="216">
        <v>6.5886012678463546</v>
      </c>
      <c r="AD51" s="216">
        <v>8.5214391013179327</v>
      </c>
      <c r="AE51" s="216">
        <v>8.4083292038311637</v>
      </c>
      <c r="AF51" s="216">
        <v>11.610340218959994</v>
      </c>
      <c r="AG51" s="216">
        <v>14.611639196202457</v>
      </c>
      <c r="AH51" s="213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9"/>
    </row>
    <row r="52" spans="1:65">
      <c r="A52" s="30"/>
      <c r="B52" s="3" t="s">
        <v>86</v>
      </c>
      <c r="C52" s="29"/>
      <c r="D52" s="13">
        <v>8.902338980785943E-3</v>
      </c>
      <c r="E52" s="13">
        <v>1.2443921537456064E-2</v>
      </c>
      <c r="F52" s="13">
        <v>9.8784714808943241E-3</v>
      </c>
      <c r="G52" s="13">
        <v>9.8042364471969574E-3</v>
      </c>
      <c r="H52" s="13">
        <v>1.9858959871835662E-2</v>
      </c>
      <c r="I52" s="13">
        <v>2.4281672147755434E-2</v>
      </c>
      <c r="J52" s="13">
        <v>1.0399434782797231E-2</v>
      </c>
      <c r="K52" s="13">
        <v>6.8865842198627351E-3</v>
      </c>
      <c r="L52" s="13">
        <v>1.7666698760128639E-2</v>
      </c>
      <c r="M52" s="13">
        <v>1.0562944358206167E-2</v>
      </c>
      <c r="N52" s="13">
        <v>1.3657296120228833E-2</v>
      </c>
      <c r="O52" s="13">
        <v>2.176601153126061E-2</v>
      </c>
      <c r="P52" s="13">
        <v>1.0900498380527569E-2</v>
      </c>
      <c r="Q52" s="13">
        <v>5.9145520223963417E-2</v>
      </c>
      <c r="R52" s="13">
        <v>1.6077790607444943E-2</v>
      </c>
      <c r="S52" s="13">
        <v>1.9064935490446182E-2</v>
      </c>
      <c r="T52" s="13">
        <v>1.1949988239608708E-2</v>
      </c>
      <c r="U52" s="13">
        <v>3.8111829521854726E-2</v>
      </c>
      <c r="V52" s="13">
        <v>4.1672165270300043E-3</v>
      </c>
      <c r="W52" s="13">
        <v>5.8137979147310143E-2</v>
      </c>
      <c r="X52" s="13">
        <v>2.1663906317367686E-3</v>
      </c>
      <c r="Y52" s="13">
        <v>1.8901468461602126E-2</v>
      </c>
      <c r="Z52" s="13">
        <v>1.468297683382251E-2</v>
      </c>
      <c r="AA52" s="13">
        <v>2.0970334814761741E-2</v>
      </c>
      <c r="AB52" s="13">
        <v>3.2694389649159591E-2</v>
      </c>
      <c r="AC52" s="13">
        <v>9.5873711849921509E-3</v>
      </c>
      <c r="AD52" s="13">
        <v>1.1955617961048388E-2</v>
      </c>
      <c r="AE52" s="13">
        <v>1.2072260163433114E-2</v>
      </c>
      <c r="AF52" s="13">
        <v>1.6125472526333326E-2</v>
      </c>
      <c r="AG52" s="13">
        <v>1.9678975348420818E-2</v>
      </c>
      <c r="AH52" s="150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278</v>
      </c>
      <c r="C53" s="29"/>
      <c r="D53" s="13">
        <v>8.0110453654200775E-3</v>
      </c>
      <c r="E53" s="13">
        <v>3.6225035304335851E-2</v>
      </c>
      <c r="F53" s="13">
        <v>-3.6315173241854182E-2</v>
      </c>
      <c r="G53" s="13">
        <v>-2.2337169913845933E-2</v>
      </c>
      <c r="H53" s="13">
        <v>-4.7308968650676464E-2</v>
      </c>
      <c r="I53" s="13">
        <v>1.1763529480321555E-2</v>
      </c>
      <c r="J53" s="13">
        <v>-9.3441936659994784E-3</v>
      </c>
      <c r="K53" s="13">
        <v>2.3724572596570015E-2</v>
      </c>
      <c r="L53" s="13">
        <v>-2.0737556933778656E-3</v>
      </c>
      <c r="M53" s="13">
        <v>7.5419848510573928E-3</v>
      </c>
      <c r="N53" s="13">
        <v>5.2102733715512661E-2</v>
      </c>
      <c r="O53" s="13">
        <v>-3.9499977508284934E-3</v>
      </c>
      <c r="P53" s="13">
        <v>-1.1220435723450328E-2</v>
      </c>
      <c r="Q53" s="13">
        <v>-3.3219373847060529E-2</v>
      </c>
      <c r="R53" s="13">
        <v>8.6911831112457261E-3</v>
      </c>
      <c r="S53" s="13">
        <v>-4.8881187795540848E-3</v>
      </c>
      <c r="T53" s="13">
        <v>4.7276217648810626E-3</v>
      </c>
      <c r="U53" s="13">
        <v>-7.4309074905231975E-2</v>
      </c>
      <c r="V53" s="13">
        <v>3.896903931335749E-2</v>
      </c>
      <c r="W53" s="13">
        <v>-0.3596385857920561</v>
      </c>
      <c r="X53" s="13">
        <v>-5.1088234141707156E-2</v>
      </c>
      <c r="Y53" s="13">
        <v>0.10792093492467303</v>
      </c>
      <c r="Z53" s="13">
        <v>3.8265448541813463E-2</v>
      </c>
      <c r="AA53" s="13">
        <v>1.3494397819588499E-2</v>
      </c>
      <c r="AB53" s="13">
        <v>2.1320637460461311E-2</v>
      </c>
      <c r="AC53" s="13">
        <v>-3.2961390564161031E-2</v>
      </c>
      <c r="AD53" s="13">
        <v>2.9771662988189451E-3</v>
      </c>
      <c r="AE53" s="13">
        <v>-1.9898055239159995E-2</v>
      </c>
      <c r="AF53" s="13">
        <v>1.3170711023409609E-2</v>
      </c>
      <c r="AG53" s="13">
        <v>4.4832295742891048E-2</v>
      </c>
      <c r="AH53" s="150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279</v>
      </c>
      <c r="C54" s="47"/>
      <c r="D54" s="45">
        <v>0.13</v>
      </c>
      <c r="E54" s="45">
        <v>1</v>
      </c>
      <c r="F54" s="45">
        <v>1.24</v>
      </c>
      <c r="G54" s="45">
        <v>0.81</v>
      </c>
      <c r="H54" s="45">
        <v>1.58</v>
      </c>
      <c r="I54" s="45">
        <v>0.24</v>
      </c>
      <c r="J54" s="45">
        <v>0.41</v>
      </c>
      <c r="K54" s="45">
        <v>0.61</v>
      </c>
      <c r="L54" s="45">
        <v>0.18</v>
      </c>
      <c r="M54" s="45">
        <v>0.11</v>
      </c>
      <c r="N54" s="45">
        <v>1.49</v>
      </c>
      <c r="O54" s="45">
        <v>0.24</v>
      </c>
      <c r="P54" s="45">
        <v>0.47</v>
      </c>
      <c r="Q54" s="45">
        <v>1.1499999999999999</v>
      </c>
      <c r="R54" s="45">
        <v>0.15</v>
      </c>
      <c r="S54" s="45">
        <v>0.27</v>
      </c>
      <c r="T54" s="45">
        <v>0.03</v>
      </c>
      <c r="U54" s="45">
        <v>2.42</v>
      </c>
      <c r="V54" s="45">
        <v>1.0900000000000001</v>
      </c>
      <c r="W54" s="45">
        <v>11.24</v>
      </c>
      <c r="X54" s="45">
        <v>1.7</v>
      </c>
      <c r="Y54" s="45">
        <v>3.22</v>
      </c>
      <c r="Z54" s="45">
        <v>1.06</v>
      </c>
      <c r="AA54" s="45">
        <v>0.3</v>
      </c>
      <c r="AB54" s="45">
        <v>0.54</v>
      </c>
      <c r="AC54" s="45">
        <v>1.1399999999999999</v>
      </c>
      <c r="AD54" s="45">
        <v>0.03</v>
      </c>
      <c r="AE54" s="45">
        <v>0.73</v>
      </c>
      <c r="AF54" s="45">
        <v>0.28999999999999998</v>
      </c>
      <c r="AG54" s="45">
        <v>1.27</v>
      </c>
      <c r="AH54" s="150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BM55" s="55"/>
    </row>
    <row r="56" spans="1:65" ht="15">
      <c r="B56" s="8" t="s">
        <v>586</v>
      </c>
      <c r="BM56" s="28" t="s">
        <v>338</v>
      </c>
    </row>
    <row r="57" spans="1:65" ht="15">
      <c r="A57" s="25" t="s">
        <v>98</v>
      </c>
      <c r="B57" s="18" t="s">
        <v>111</v>
      </c>
      <c r="C57" s="15" t="s">
        <v>112</v>
      </c>
      <c r="D57" s="16" t="s">
        <v>228</v>
      </c>
      <c r="E57" s="17" t="s">
        <v>228</v>
      </c>
      <c r="F57" s="17" t="s">
        <v>228</v>
      </c>
      <c r="G57" s="17" t="s">
        <v>228</v>
      </c>
      <c r="H57" s="17" t="s">
        <v>228</v>
      </c>
      <c r="I57" s="17" t="s">
        <v>228</v>
      </c>
      <c r="J57" s="17" t="s">
        <v>228</v>
      </c>
      <c r="K57" s="17" t="s">
        <v>228</v>
      </c>
      <c r="L57" s="17" t="s">
        <v>228</v>
      </c>
      <c r="M57" s="17" t="s">
        <v>228</v>
      </c>
      <c r="N57" s="17" t="s">
        <v>228</v>
      </c>
      <c r="O57" s="17" t="s">
        <v>228</v>
      </c>
      <c r="P57" s="17" t="s">
        <v>228</v>
      </c>
      <c r="Q57" s="17" t="s">
        <v>228</v>
      </c>
      <c r="R57" s="15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229</v>
      </c>
      <c r="C58" s="9" t="s">
        <v>229</v>
      </c>
      <c r="D58" s="148" t="s">
        <v>232</v>
      </c>
      <c r="E58" s="149" t="s">
        <v>235</v>
      </c>
      <c r="F58" s="149" t="s">
        <v>236</v>
      </c>
      <c r="G58" s="149" t="s">
        <v>239</v>
      </c>
      <c r="H58" s="149" t="s">
        <v>240</v>
      </c>
      <c r="I58" s="149" t="s">
        <v>241</v>
      </c>
      <c r="J58" s="149" t="s">
        <v>242</v>
      </c>
      <c r="K58" s="149" t="s">
        <v>243</v>
      </c>
      <c r="L58" s="149" t="s">
        <v>245</v>
      </c>
      <c r="M58" s="149" t="s">
        <v>248</v>
      </c>
      <c r="N58" s="149" t="s">
        <v>304</v>
      </c>
      <c r="O58" s="149" t="s">
        <v>260</v>
      </c>
      <c r="P58" s="149" t="s">
        <v>267</v>
      </c>
      <c r="Q58" s="149" t="s">
        <v>268</v>
      </c>
      <c r="R58" s="15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340</v>
      </c>
      <c r="E59" s="11" t="s">
        <v>340</v>
      </c>
      <c r="F59" s="11" t="s">
        <v>340</v>
      </c>
      <c r="G59" s="11" t="s">
        <v>339</v>
      </c>
      <c r="H59" s="11" t="s">
        <v>339</v>
      </c>
      <c r="I59" s="11" t="s">
        <v>339</v>
      </c>
      <c r="J59" s="11" t="s">
        <v>339</v>
      </c>
      <c r="K59" s="11" t="s">
        <v>339</v>
      </c>
      <c r="L59" s="11" t="s">
        <v>339</v>
      </c>
      <c r="M59" s="11" t="s">
        <v>339</v>
      </c>
      <c r="N59" s="11" t="s">
        <v>340</v>
      </c>
      <c r="O59" s="11" t="s">
        <v>340</v>
      </c>
      <c r="P59" s="11" t="s">
        <v>339</v>
      </c>
      <c r="Q59" s="11" t="s">
        <v>339</v>
      </c>
      <c r="R59" s="15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 t="s">
        <v>344</v>
      </c>
      <c r="E60" s="26" t="s">
        <v>346</v>
      </c>
      <c r="F60" s="26" t="s">
        <v>344</v>
      </c>
      <c r="G60" s="26" t="s">
        <v>344</v>
      </c>
      <c r="H60" s="26" t="s">
        <v>344</v>
      </c>
      <c r="I60" s="26" t="s">
        <v>344</v>
      </c>
      <c r="J60" s="26" t="s">
        <v>344</v>
      </c>
      <c r="K60" s="26" t="s">
        <v>344</v>
      </c>
      <c r="L60" s="26" t="s">
        <v>347</v>
      </c>
      <c r="M60" s="26" t="s">
        <v>344</v>
      </c>
      <c r="N60" s="26" t="s">
        <v>344</v>
      </c>
      <c r="O60" s="26" t="s">
        <v>343</v>
      </c>
      <c r="P60" s="26" t="s">
        <v>346</v>
      </c>
      <c r="Q60" s="26" t="s">
        <v>117</v>
      </c>
      <c r="R60" s="150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22">
        <v>0.55410000000000004</v>
      </c>
      <c r="E61" s="22">
        <v>3.0776074803112237E-2</v>
      </c>
      <c r="F61" s="22">
        <v>0.22900000000000001</v>
      </c>
      <c r="G61" s="22">
        <v>1.02</v>
      </c>
      <c r="H61" s="22">
        <v>0.93</v>
      </c>
      <c r="I61" s="22">
        <v>0.95</v>
      </c>
      <c r="J61" s="22">
        <v>0.93</v>
      </c>
      <c r="K61" s="22">
        <v>1.18</v>
      </c>
      <c r="L61" s="22">
        <v>1.6704000000000001</v>
      </c>
      <c r="M61" s="22">
        <v>1.5882000000000001</v>
      </c>
      <c r="N61" s="22">
        <v>1.03</v>
      </c>
      <c r="O61" s="22">
        <v>1.2</v>
      </c>
      <c r="P61" s="22">
        <v>1.7430000000000001</v>
      </c>
      <c r="Q61" s="22">
        <v>1.95</v>
      </c>
      <c r="R61" s="150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1">
        <v>0.69199999999999995</v>
      </c>
      <c r="E62" s="11">
        <v>2.2396435941014498E-2</v>
      </c>
      <c r="F62" s="11">
        <v>0.20300000000000001</v>
      </c>
      <c r="G62" s="11">
        <v>1.06</v>
      </c>
      <c r="H62" s="11">
        <v>0.94</v>
      </c>
      <c r="I62" s="11">
        <v>0.9900000000000001</v>
      </c>
      <c r="J62" s="11">
        <v>0.9</v>
      </c>
      <c r="K62" s="11">
        <v>1.22</v>
      </c>
      <c r="L62" s="11">
        <v>1.6900999999999999</v>
      </c>
      <c r="M62" s="11">
        <v>1.6300999999999999</v>
      </c>
      <c r="N62" s="11">
        <v>1.05</v>
      </c>
      <c r="O62" s="11">
        <v>1.2</v>
      </c>
      <c r="P62" s="11">
        <v>1.8109999999999999</v>
      </c>
      <c r="Q62" s="11">
        <v>2.0099999999999998</v>
      </c>
      <c r="R62" s="150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4</v>
      </c>
    </row>
    <row r="63" spans="1:65">
      <c r="A63" s="30"/>
      <c r="B63" s="19">
        <v>1</v>
      </c>
      <c r="C63" s="9">
        <v>3</v>
      </c>
      <c r="D63" s="11">
        <v>0.64410000000000001</v>
      </c>
      <c r="E63" s="11">
        <v>3.0580544727591481E-2</v>
      </c>
      <c r="F63" s="11">
        <v>0.24099999999999999</v>
      </c>
      <c r="G63" s="11">
        <v>1.05</v>
      </c>
      <c r="H63" s="11">
        <v>0.95</v>
      </c>
      <c r="I63" s="11">
        <v>0.9900000000000001</v>
      </c>
      <c r="J63" s="11">
        <v>0.94</v>
      </c>
      <c r="K63" s="11">
        <v>1.28</v>
      </c>
      <c r="L63" s="11">
        <v>1.3760999999999999</v>
      </c>
      <c r="M63" s="11">
        <v>1.5095999999999998</v>
      </c>
      <c r="N63" s="11">
        <v>1.06</v>
      </c>
      <c r="O63" s="11">
        <v>1.2</v>
      </c>
      <c r="P63" s="11">
        <v>1.6859999999999999</v>
      </c>
      <c r="Q63" s="11">
        <v>2</v>
      </c>
      <c r="R63" s="150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1">
        <v>0.62090000000000001</v>
      </c>
      <c r="E64" s="11">
        <v>2.2286255199603203E-2</v>
      </c>
      <c r="F64" s="11">
        <v>0.27200000000000002</v>
      </c>
      <c r="G64" s="11">
        <v>1.05</v>
      </c>
      <c r="H64" s="11">
        <v>0.92</v>
      </c>
      <c r="I64" s="11">
        <v>1.02</v>
      </c>
      <c r="J64" s="11">
        <v>0.91</v>
      </c>
      <c r="K64" s="11">
        <v>1.2</v>
      </c>
      <c r="L64" s="11">
        <v>1.7655999999999998</v>
      </c>
      <c r="M64" s="11">
        <v>1.5448999999999999</v>
      </c>
      <c r="N64" s="11">
        <v>1.06</v>
      </c>
      <c r="O64" s="11">
        <v>1.2</v>
      </c>
      <c r="P64" s="11">
        <v>1.7269999999999999</v>
      </c>
      <c r="Q64" s="11">
        <v>1.95</v>
      </c>
      <c r="R64" s="150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1.0762781596809901</v>
      </c>
    </row>
    <row r="65" spans="1:65">
      <c r="A65" s="30"/>
      <c r="B65" s="19">
        <v>1</v>
      </c>
      <c r="C65" s="9">
        <v>5</v>
      </c>
      <c r="D65" s="11">
        <v>0.62619999999999998</v>
      </c>
      <c r="E65" s="11">
        <v>2.2639028955992426E-2</v>
      </c>
      <c r="F65" s="11">
        <v>0.24299999999999999</v>
      </c>
      <c r="G65" s="11">
        <v>1.03</v>
      </c>
      <c r="H65" s="11">
        <v>0.98</v>
      </c>
      <c r="I65" s="11">
        <v>0.9900000000000001</v>
      </c>
      <c r="J65" s="11">
        <v>0.95</v>
      </c>
      <c r="K65" s="11">
        <v>1.34</v>
      </c>
      <c r="L65" s="11">
        <v>1.3611</v>
      </c>
      <c r="M65" s="11">
        <v>1.4906999999999999</v>
      </c>
      <c r="N65" s="11">
        <v>1.07</v>
      </c>
      <c r="O65" s="11">
        <v>1.1499999999999999</v>
      </c>
      <c r="P65" s="11">
        <v>1.7510000000000001</v>
      </c>
      <c r="Q65" s="11">
        <v>1.87</v>
      </c>
      <c r="R65" s="150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10</v>
      </c>
    </row>
    <row r="66" spans="1:65">
      <c r="A66" s="30"/>
      <c r="B66" s="19">
        <v>1</v>
      </c>
      <c r="C66" s="9">
        <v>6</v>
      </c>
      <c r="D66" s="11">
        <v>0.62390000000000001</v>
      </c>
      <c r="E66" s="11">
        <v>2.43870735758492E-2</v>
      </c>
      <c r="F66" s="11">
        <v>0.17499999999999999</v>
      </c>
      <c r="G66" s="11">
        <v>1.06</v>
      </c>
      <c r="H66" s="11">
        <v>0.98</v>
      </c>
      <c r="I66" s="11">
        <v>0.98</v>
      </c>
      <c r="J66" s="11">
        <v>0.91</v>
      </c>
      <c r="K66" s="11">
        <v>1.2</v>
      </c>
      <c r="L66" s="11">
        <v>1.4205000000000001</v>
      </c>
      <c r="M66" s="11">
        <v>1.6457999999999999</v>
      </c>
      <c r="N66" s="11">
        <v>1.08</v>
      </c>
      <c r="O66" s="11">
        <v>1.1499999999999999</v>
      </c>
      <c r="P66" s="11">
        <v>1.6890000000000001</v>
      </c>
      <c r="Q66" s="11">
        <v>1.95</v>
      </c>
      <c r="R66" s="150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275</v>
      </c>
      <c r="C67" s="12"/>
      <c r="D67" s="23">
        <v>0.62686666666666657</v>
      </c>
      <c r="E67" s="23">
        <v>2.5510902200527177E-2</v>
      </c>
      <c r="F67" s="23">
        <v>0.22716666666666671</v>
      </c>
      <c r="G67" s="23">
        <v>1.0449999999999999</v>
      </c>
      <c r="H67" s="23">
        <v>0.95000000000000018</v>
      </c>
      <c r="I67" s="23">
        <v>0.98666666666666669</v>
      </c>
      <c r="J67" s="23">
        <v>0.92333333333333334</v>
      </c>
      <c r="K67" s="23">
        <v>1.2366666666666666</v>
      </c>
      <c r="L67" s="23">
        <v>1.5473000000000001</v>
      </c>
      <c r="M67" s="23">
        <v>1.5682166666666666</v>
      </c>
      <c r="N67" s="23">
        <v>1.0583333333333333</v>
      </c>
      <c r="O67" s="23">
        <v>1.1833333333333333</v>
      </c>
      <c r="P67" s="23">
        <v>1.7344999999999999</v>
      </c>
      <c r="Q67" s="23">
        <v>1.9550000000000001</v>
      </c>
      <c r="R67" s="150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276</v>
      </c>
      <c r="C68" s="29"/>
      <c r="D68" s="11">
        <v>0.62504999999999999</v>
      </c>
      <c r="E68" s="11">
        <v>2.3513051265920813E-2</v>
      </c>
      <c r="F68" s="11">
        <v>0.23499999999999999</v>
      </c>
      <c r="G68" s="11">
        <v>1.05</v>
      </c>
      <c r="H68" s="11">
        <v>0.94499999999999995</v>
      </c>
      <c r="I68" s="11">
        <v>0.9900000000000001</v>
      </c>
      <c r="J68" s="11">
        <v>0.92</v>
      </c>
      <c r="K68" s="11">
        <v>1.21</v>
      </c>
      <c r="L68" s="11">
        <v>1.5454500000000002</v>
      </c>
      <c r="M68" s="11">
        <v>1.5665499999999999</v>
      </c>
      <c r="N68" s="11">
        <v>1.06</v>
      </c>
      <c r="O68" s="11">
        <v>1.2</v>
      </c>
      <c r="P68" s="11">
        <v>1.7349999999999999</v>
      </c>
      <c r="Q68" s="11">
        <v>1.95</v>
      </c>
      <c r="R68" s="150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277</v>
      </c>
      <c r="C69" s="29"/>
      <c r="D69" s="24">
        <v>4.445036182829859E-2</v>
      </c>
      <c r="E69" s="24">
        <v>4.0751003167961968E-3</v>
      </c>
      <c r="F69" s="24">
        <v>3.3943580640036407E-2</v>
      </c>
      <c r="G69" s="24">
        <v>1.6431676725154998E-2</v>
      </c>
      <c r="H69" s="24">
        <v>2.5298221281347011E-2</v>
      </c>
      <c r="I69" s="24">
        <v>2.250925735484554E-2</v>
      </c>
      <c r="J69" s="24">
        <v>1.9663841605003472E-2</v>
      </c>
      <c r="K69" s="24">
        <v>6.1210020966069548E-2</v>
      </c>
      <c r="L69" s="24">
        <v>0.18069779190681676</v>
      </c>
      <c r="M69" s="24">
        <v>6.3618343790660489E-2</v>
      </c>
      <c r="N69" s="24">
        <v>1.7224014243685099E-2</v>
      </c>
      <c r="O69" s="24">
        <v>2.5819888974716137E-2</v>
      </c>
      <c r="P69" s="24">
        <v>4.6207142305059283E-2</v>
      </c>
      <c r="Q69" s="24">
        <v>4.9699094559156623E-2</v>
      </c>
      <c r="R69" s="15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86</v>
      </c>
      <c r="C70" s="29"/>
      <c r="D70" s="13">
        <v>7.0908797981971597E-2</v>
      </c>
      <c r="E70" s="13">
        <v>0.15973956094394756</v>
      </c>
      <c r="F70" s="13">
        <v>0.14942148484241996</v>
      </c>
      <c r="G70" s="13">
        <v>1.5724092559956937E-2</v>
      </c>
      <c r="H70" s="13">
        <v>2.6629706611944217E-2</v>
      </c>
      <c r="I70" s="13">
        <v>2.2813436508289396E-2</v>
      </c>
      <c r="J70" s="13">
        <v>2.1296579355599428E-2</v>
      </c>
      <c r="K70" s="13">
        <v>4.9495973827010417E-2</v>
      </c>
      <c r="L70" s="13">
        <v>0.11678264842423366</v>
      </c>
      <c r="M70" s="13">
        <v>4.0567317732877362E-2</v>
      </c>
      <c r="N70" s="13">
        <v>1.627465912789143E-2</v>
      </c>
      <c r="O70" s="13">
        <v>2.1819624485675607E-2</v>
      </c>
      <c r="P70" s="13">
        <v>2.6640035921048882E-2</v>
      </c>
      <c r="Q70" s="13">
        <v>2.5421531743814129E-2</v>
      </c>
      <c r="R70" s="15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278</v>
      </c>
      <c r="C71" s="29"/>
      <c r="D71" s="13">
        <v>-0.41756072904752572</v>
      </c>
      <c r="E71" s="13">
        <v>-0.97629711058330071</v>
      </c>
      <c r="F71" s="13">
        <v>-0.78893312604801058</v>
      </c>
      <c r="G71" s="13">
        <v>-2.9061408892902763E-2</v>
      </c>
      <c r="H71" s="13">
        <v>-0.11732855353900229</v>
      </c>
      <c r="I71" s="13">
        <v>-8.3260532798402509E-2</v>
      </c>
      <c r="J71" s="13">
        <v>-0.14210529589580234</v>
      </c>
      <c r="K71" s="13">
        <v>0.1490214267965968</v>
      </c>
      <c r="L71" s="13">
        <v>0.43763950432537024</v>
      </c>
      <c r="M71" s="13">
        <v>0.45707376161148483</v>
      </c>
      <c r="N71" s="13">
        <v>-1.6673037714502681E-2</v>
      </c>
      <c r="O71" s="13">
        <v>9.9467942082996919E-2</v>
      </c>
      <c r="P71" s="13">
        <v>0.61157223567010544</v>
      </c>
      <c r="Q71" s="13">
        <v>0.81644492403289504</v>
      </c>
      <c r="R71" s="15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279</v>
      </c>
      <c r="C72" s="47"/>
      <c r="D72" s="45">
        <v>0.94</v>
      </c>
      <c r="E72" s="45">
        <v>2.27</v>
      </c>
      <c r="F72" s="45">
        <v>1.82</v>
      </c>
      <c r="G72" s="45">
        <v>0.01</v>
      </c>
      <c r="H72" s="45">
        <v>0.22</v>
      </c>
      <c r="I72" s="45">
        <v>0.14000000000000001</v>
      </c>
      <c r="J72" s="45">
        <v>0.28000000000000003</v>
      </c>
      <c r="K72" s="45">
        <v>0.41</v>
      </c>
      <c r="L72" s="45">
        <v>1.1000000000000001</v>
      </c>
      <c r="M72" s="45">
        <v>1.1399999999999999</v>
      </c>
      <c r="N72" s="45">
        <v>0.01</v>
      </c>
      <c r="O72" s="45">
        <v>0.28999999999999998</v>
      </c>
      <c r="P72" s="45">
        <v>1.51</v>
      </c>
      <c r="Q72" s="45">
        <v>2</v>
      </c>
      <c r="R72" s="150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BM73" s="55"/>
    </row>
    <row r="74" spans="1:65" ht="15">
      <c r="B74" s="8" t="s">
        <v>587</v>
      </c>
      <c r="BM74" s="28" t="s">
        <v>66</v>
      </c>
    </row>
    <row r="75" spans="1:65" ht="15">
      <c r="A75" s="25" t="s">
        <v>49</v>
      </c>
      <c r="B75" s="18" t="s">
        <v>111</v>
      </c>
      <c r="C75" s="15" t="s">
        <v>112</v>
      </c>
      <c r="D75" s="16" t="s">
        <v>228</v>
      </c>
      <c r="E75" s="17" t="s">
        <v>228</v>
      </c>
      <c r="F75" s="17" t="s">
        <v>228</v>
      </c>
      <c r="G75" s="17" t="s">
        <v>228</v>
      </c>
      <c r="H75" s="17" t="s">
        <v>228</v>
      </c>
      <c r="I75" s="17" t="s">
        <v>228</v>
      </c>
      <c r="J75" s="17" t="s">
        <v>228</v>
      </c>
      <c r="K75" s="17" t="s">
        <v>228</v>
      </c>
      <c r="L75" s="17" t="s">
        <v>228</v>
      </c>
      <c r="M75" s="17" t="s">
        <v>228</v>
      </c>
      <c r="N75" s="17" t="s">
        <v>228</v>
      </c>
      <c r="O75" s="17" t="s">
        <v>228</v>
      </c>
      <c r="P75" s="17" t="s">
        <v>228</v>
      </c>
      <c r="Q75" s="17" t="s">
        <v>228</v>
      </c>
      <c r="R75" s="17" t="s">
        <v>228</v>
      </c>
      <c r="S75" s="17" t="s">
        <v>228</v>
      </c>
      <c r="T75" s="17" t="s">
        <v>228</v>
      </c>
      <c r="U75" s="17" t="s">
        <v>228</v>
      </c>
      <c r="V75" s="15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229</v>
      </c>
      <c r="C76" s="9" t="s">
        <v>229</v>
      </c>
      <c r="D76" s="148" t="s">
        <v>232</v>
      </c>
      <c r="E76" s="149" t="s">
        <v>233</v>
      </c>
      <c r="F76" s="149" t="s">
        <v>235</v>
      </c>
      <c r="G76" s="149" t="s">
        <v>236</v>
      </c>
      <c r="H76" s="149" t="s">
        <v>238</v>
      </c>
      <c r="I76" s="149" t="s">
        <v>239</v>
      </c>
      <c r="J76" s="149" t="s">
        <v>240</v>
      </c>
      <c r="K76" s="149" t="s">
        <v>241</v>
      </c>
      <c r="L76" s="149" t="s">
        <v>242</v>
      </c>
      <c r="M76" s="149" t="s">
        <v>243</v>
      </c>
      <c r="N76" s="149" t="s">
        <v>245</v>
      </c>
      <c r="O76" s="149" t="s">
        <v>248</v>
      </c>
      <c r="P76" s="149" t="s">
        <v>249</v>
      </c>
      <c r="Q76" s="149" t="s">
        <v>304</v>
      </c>
      <c r="R76" s="149" t="s">
        <v>250</v>
      </c>
      <c r="S76" s="149" t="s">
        <v>260</v>
      </c>
      <c r="T76" s="149" t="s">
        <v>267</v>
      </c>
      <c r="U76" s="149" t="s">
        <v>268</v>
      </c>
      <c r="V76" s="15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340</v>
      </c>
      <c r="E77" s="11" t="s">
        <v>340</v>
      </c>
      <c r="F77" s="11" t="s">
        <v>340</v>
      </c>
      <c r="G77" s="11" t="s">
        <v>340</v>
      </c>
      <c r="H77" s="11" t="s">
        <v>339</v>
      </c>
      <c r="I77" s="11" t="s">
        <v>339</v>
      </c>
      <c r="J77" s="11" t="s">
        <v>339</v>
      </c>
      <c r="K77" s="11" t="s">
        <v>339</v>
      </c>
      <c r="L77" s="11" t="s">
        <v>339</v>
      </c>
      <c r="M77" s="11" t="s">
        <v>339</v>
      </c>
      <c r="N77" s="11" t="s">
        <v>339</v>
      </c>
      <c r="O77" s="11" t="s">
        <v>339</v>
      </c>
      <c r="P77" s="11" t="s">
        <v>340</v>
      </c>
      <c r="Q77" s="11" t="s">
        <v>340</v>
      </c>
      <c r="R77" s="11" t="s">
        <v>341</v>
      </c>
      <c r="S77" s="11" t="s">
        <v>340</v>
      </c>
      <c r="T77" s="11" t="s">
        <v>339</v>
      </c>
      <c r="U77" s="11" t="s">
        <v>339</v>
      </c>
      <c r="V77" s="15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344</v>
      </c>
      <c r="E78" s="26" t="s">
        <v>343</v>
      </c>
      <c r="F78" s="26" t="s">
        <v>346</v>
      </c>
      <c r="G78" s="26" t="s">
        <v>344</v>
      </c>
      <c r="H78" s="26" t="s">
        <v>344</v>
      </c>
      <c r="I78" s="26" t="s">
        <v>344</v>
      </c>
      <c r="J78" s="26" t="s">
        <v>344</v>
      </c>
      <c r="K78" s="26" t="s">
        <v>344</v>
      </c>
      <c r="L78" s="26" t="s">
        <v>344</v>
      </c>
      <c r="M78" s="26" t="s">
        <v>344</v>
      </c>
      <c r="N78" s="26" t="s">
        <v>347</v>
      </c>
      <c r="O78" s="26" t="s">
        <v>344</v>
      </c>
      <c r="P78" s="26" t="s">
        <v>343</v>
      </c>
      <c r="Q78" s="26" t="s">
        <v>344</v>
      </c>
      <c r="R78" s="26" t="s">
        <v>343</v>
      </c>
      <c r="S78" s="26" t="s">
        <v>343</v>
      </c>
      <c r="T78" s="26" t="s">
        <v>346</v>
      </c>
      <c r="U78" s="26" t="s">
        <v>117</v>
      </c>
      <c r="V78" s="15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8">
        <v>1</v>
      </c>
      <c r="C79" s="14">
        <v>1</v>
      </c>
      <c r="D79" s="221" t="s">
        <v>96</v>
      </c>
      <c r="E79" s="221" t="s">
        <v>96</v>
      </c>
      <c r="F79" s="221" t="s">
        <v>96</v>
      </c>
      <c r="G79" s="221">
        <v>4</v>
      </c>
      <c r="H79" s="221" t="s">
        <v>96</v>
      </c>
      <c r="I79" s="221" t="s">
        <v>96</v>
      </c>
      <c r="J79" s="221" t="s">
        <v>96</v>
      </c>
      <c r="K79" s="221" t="s">
        <v>96</v>
      </c>
      <c r="L79" s="221" t="s">
        <v>96</v>
      </c>
      <c r="M79" s="221">
        <v>10</v>
      </c>
      <c r="N79" s="221">
        <v>2</v>
      </c>
      <c r="O79" s="221" t="s">
        <v>322</v>
      </c>
      <c r="P79" s="221" t="s">
        <v>96</v>
      </c>
      <c r="Q79" s="221" t="s">
        <v>105</v>
      </c>
      <c r="R79" s="221" t="s">
        <v>96</v>
      </c>
      <c r="S79" s="221" t="s">
        <v>322</v>
      </c>
      <c r="T79" s="221" t="s">
        <v>96</v>
      </c>
      <c r="U79" s="221" t="s">
        <v>96</v>
      </c>
      <c r="V79" s="224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6">
        <v>1</v>
      </c>
    </row>
    <row r="80" spans="1:65">
      <c r="A80" s="30"/>
      <c r="B80" s="19">
        <v>1</v>
      </c>
      <c r="C80" s="9">
        <v>2</v>
      </c>
      <c r="D80" s="227" t="s">
        <v>96</v>
      </c>
      <c r="E80" s="227" t="s">
        <v>96</v>
      </c>
      <c r="F80" s="227" t="s">
        <v>96</v>
      </c>
      <c r="G80" s="227">
        <v>4</v>
      </c>
      <c r="H80" s="227" t="s">
        <v>96</v>
      </c>
      <c r="I80" s="227" t="s">
        <v>96</v>
      </c>
      <c r="J80" s="227" t="s">
        <v>96</v>
      </c>
      <c r="K80" s="227" t="s">
        <v>96</v>
      </c>
      <c r="L80" s="227" t="s">
        <v>96</v>
      </c>
      <c r="M80" s="227">
        <v>10</v>
      </c>
      <c r="N80" s="227">
        <v>2</v>
      </c>
      <c r="O80" s="227" t="s">
        <v>322</v>
      </c>
      <c r="P80" s="227" t="s">
        <v>96</v>
      </c>
      <c r="Q80" s="227" t="s">
        <v>105</v>
      </c>
      <c r="R80" s="227" t="s">
        <v>96</v>
      </c>
      <c r="S80" s="227" t="s">
        <v>322</v>
      </c>
      <c r="T80" s="227" t="s">
        <v>96</v>
      </c>
      <c r="U80" s="227" t="s">
        <v>96</v>
      </c>
      <c r="V80" s="224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6">
        <v>1</v>
      </c>
    </row>
    <row r="81" spans="1:65">
      <c r="A81" s="30"/>
      <c r="B81" s="19">
        <v>1</v>
      </c>
      <c r="C81" s="9">
        <v>3</v>
      </c>
      <c r="D81" s="227" t="s">
        <v>96</v>
      </c>
      <c r="E81" s="227" t="s">
        <v>96</v>
      </c>
      <c r="F81" s="227" t="s">
        <v>96</v>
      </c>
      <c r="G81" s="227">
        <v>4</v>
      </c>
      <c r="H81" s="227" t="s">
        <v>96</v>
      </c>
      <c r="I81" s="227" t="s">
        <v>96</v>
      </c>
      <c r="J81" s="227" t="s">
        <v>96</v>
      </c>
      <c r="K81" s="227" t="s">
        <v>96</v>
      </c>
      <c r="L81" s="227" t="s">
        <v>96</v>
      </c>
      <c r="M81" s="227">
        <v>10</v>
      </c>
      <c r="N81" s="227">
        <v>2</v>
      </c>
      <c r="O81" s="227" t="s">
        <v>322</v>
      </c>
      <c r="P81" s="227" t="s">
        <v>96</v>
      </c>
      <c r="Q81" s="227" t="s">
        <v>105</v>
      </c>
      <c r="R81" s="227" t="s">
        <v>96</v>
      </c>
      <c r="S81" s="227" t="s">
        <v>322</v>
      </c>
      <c r="T81" s="227" t="s">
        <v>96</v>
      </c>
      <c r="U81" s="227" t="s">
        <v>96</v>
      </c>
      <c r="V81" s="224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6">
        <v>16</v>
      </c>
    </row>
    <row r="82" spans="1:65">
      <c r="A82" s="30"/>
      <c r="B82" s="19">
        <v>1</v>
      </c>
      <c r="C82" s="9">
        <v>4</v>
      </c>
      <c r="D82" s="227" t="s">
        <v>96</v>
      </c>
      <c r="E82" s="227" t="s">
        <v>96</v>
      </c>
      <c r="F82" s="227" t="s">
        <v>96</v>
      </c>
      <c r="G82" s="227">
        <v>4</v>
      </c>
      <c r="H82" s="227" t="s">
        <v>96</v>
      </c>
      <c r="I82" s="227" t="s">
        <v>96</v>
      </c>
      <c r="J82" s="227" t="s">
        <v>96</v>
      </c>
      <c r="K82" s="227" t="s">
        <v>96</v>
      </c>
      <c r="L82" s="227" t="s">
        <v>96</v>
      </c>
      <c r="M82" s="227">
        <v>10</v>
      </c>
      <c r="N82" s="227">
        <v>2</v>
      </c>
      <c r="O82" s="227" t="s">
        <v>322</v>
      </c>
      <c r="P82" s="227" t="s">
        <v>96</v>
      </c>
      <c r="Q82" s="227" t="s">
        <v>105</v>
      </c>
      <c r="R82" s="227" t="s">
        <v>96</v>
      </c>
      <c r="S82" s="227" t="s">
        <v>322</v>
      </c>
      <c r="T82" s="227" t="s">
        <v>96</v>
      </c>
      <c r="U82" s="227" t="s">
        <v>96</v>
      </c>
      <c r="V82" s="224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6" t="s">
        <v>96</v>
      </c>
    </row>
    <row r="83" spans="1:65">
      <c r="A83" s="30"/>
      <c r="B83" s="19">
        <v>1</v>
      </c>
      <c r="C83" s="9">
        <v>5</v>
      </c>
      <c r="D83" s="227" t="s">
        <v>96</v>
      </c>
      <c r="E83" s="227" t="s">
        <v>96</v>
      </c>
      <c r="F83" s="227" t="s">
        <v>96</v>
      </c>
      <c r="G83" s="227">
        <v>4</v>
      </c>
      <c r="H83" s="227" t="s">
        <v>96</v>
      </c>
      <c r="I83" s="227" t="s">
        <v>96</v>
      </c>
      <c r="J83" s="227" t="s">
        <v>96</v>
      </c>
      <c r="K83" s="227" t="s">
        <v>96</v>
      </c>
      <c r="L83" s="227" t="s">
        <v>96</v>
      </c>
      <c r="M83" s="227">
        <v>10</v>
      </c>
      <c r="N83" s="227">
        <v>2</v>
      </c>
      <c r="O83" s="227" t="s">
        <v>322</v>
      </c>
      <c r="P83" s="227" t="s">
        <v>96</v>
      </c>
      <c r="Q83" s="227" t="s">
        <v>105</v>
      </c>
      <c r="R83" s="227" t="s">
        <v>96</v>
      </c>
      <c r="S83" s="227" t="s">
        <v>322</v>
      </c>
      <c r="T83" s="227" t="s">
        <v>96</v>
      </c>
      <c r="U83" s="227" t="s">
        <v>96</v>
      </c>
      <c r="V83" s="224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6">
        <v>77</v>
      </c>
    </row>
    <row r="84" spans="1:65">
      <c r="A84" s="30"/>
      <c r="B84" s="19">
        <v>1</v>
      </c>
      <c r="C84" s="9">
        <v>6</v>
      </c>
      <c r="D84" s="227" t="s">
        <v>96</v>
      </c>
      <c r="E84" s="227" t="s">
        <v>96</v>
      </c>
      <c r="F84" s="227" t="s">
        <v>96</v>
      </c>
      <c r="G84" s="227">
        <v>4</v>
      </c>
      <c r="H84" s="227" t="s">
        <v>96</v>
      </c>
      <c r="I84" s="227" t="s">
        <v>96</v>
      </c>
      <c r="J84" s="227" t="s">
        <v>96</v>
      </c>
      <c r="K84" s="227" t="s">
        <v>96</v>
      </c>
      <c r="L84" s="227" t="s">
        <v>96</v>
      </c>
      <c r="M84" s="227">
        <v>10</v>
      </c>
      <c r="N84" s="227">
        <v>2</v>
      </c>
      <c r="O84" s="227" t="s">
        <v>322</v>
      </c>
      <c r="P84" s="227" t="s">
        <v>96</v>
      </c>
      <c r="Q84" s="227" t="s">
        <v>105</v>
      </c>
      <c r="R84" s="227" t="s">
        <v>96</v>
      </c>
      <c r="S84" s="227" t="s">
        <v>322</v>
      </c>
      <c r="T84" s="227" t="s">
        <v>96</v>
      </c>
      <c r="U84" s="227" t="s">
        <v>96</v>
      </c>
      <c r="V84" s="224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30"/>
    </row>
    <row r="85" spans="1:65">
      <c r="A85" s="30"/>
      <c r="B85" s="20" t="s">
        <v>275</v>
      </c>
      <c r="C85" s="12"/>
      <c r="D85" s="231" t="s">
        <v>706</v>
      </c>
      <c r="E85" s="231" t="s">
        <v>706</v>
      </c>
      <c r="F85" s="231" t="s">
        <v>706</v>
      </c>
      <c r="G85" s="231">
        <v>4</v>
      </c>
      <c r="H85" s="231" t="s">
        <v>706</v>
      </c>
      <c r="I85" s="231" t="s">
        <v>706</v>
      </c>
      <c r="J85" s="231" t="s">
        <v>706</v>
      </c>
      <c r="K85" s="231" t="s">
        <v>706</v>
      </c>
      <c r="L85" s="231" t="s">
        <v>706</v>
      </c>
      <c r="M85" s="231">
        <v>10</v>
      </c>
      <c r="N85" s="231">
        <v>2</v>
      </c>
      <c r="O85" s="231" t="s">
        <v>706</v>
      </c>
      <c r="P85" s="231" t="s">
        <v>706</v>
      </c>
      <c r="Q85" s="231" t="s">
        <v>706</v>
      </c>
      <c r="R85" s="231" t="s">
        <v>706</v>
      </c>
      <c r="S85" s="231" t="s">
        <v>706</v>
      </c>
      <c r="T85" s="231" t="s">
        <v>706</v>
      </c>
      <c r="U85" s="231" t="s">
        <v>706</v>
      </c>
      <c r="V85" s="224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30"/>
    </row>
    <row r="86" spans="1:65">
      <c r="A86" s="30"/>
      <c r="B86" s="3" t="s">
        <v>276</v>
      </c>
      <c r="C86" s="29"/>
      <c r="D86" s="227" t="s">
        <v>706</v>
      </c>
      <c r="E86" s="227" t="s">
        <v>706</v>
      </c>
      <c r="F86" s="227" t="s">
        <v>706</v>
      </c>
      <c r="G86" s="227">
        <v>4</v>
      </c>
      <c r="H86" s="227" t="s">
        <v>706</v>
      </c>
      <c r="I86" s="227" t="s">
        <v>706</v>
      </c>
      <c r="J86" s="227" t="s">
        <v>706</v>
      </c>
      <c r="K86" s="227" t="s">
        <v>706</v>
      </c>
      <c r="L86" s="227" t="s">
        <v>706</v>
      </c>
      <c r="M86" s="227">
        <v>10</v>
      </c>
      <c r="N86" s="227">
        <v>2</v>
      </c>
      <c r="O86" s="227" t="s">
        <v>706</v>
      </c>
      <c r="P86" s="227" t="s">
        <v>706</v>
      </c>
      <c r="Q86" s="227" t="s">
        <v>706</v>
      </c>
      <c r="R86" s="227" t="s">
        <v>706</v>
      </c>
      <c r="S86" s="227" t="s">
        <v>706</v>
      </c>
      <c r="T86" s="227" t="s">
        <v>706</v>
      </c>
      <c r="U86" s="227" t="s">
        <v>706</v>
      </c>
      <c r="V86" s="224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30"/>
    </row>
    <row r="87" spans="1:65">
      <c r="A87" s="30"/>
      <c r="B87" s="3" t="s">
        <v>277</v>
      </c>
      <c r="C87" s="29"/>
      <c r="D87" s="227" t="s">
        <v>706</v>
      </c>
      <c r="E87" s="227" t="s">
        <v>706</v>
      </c>
      <c r="F87" s="227" t="s">
        <v>706</v>
      </c>
      <c r="G87" s="227">
        <v>0</v>
      </c>
      <c r="H87" s="227" t="s">
        <v>706</v>
      </c>
      <c r="I87" s="227" t="s">
        <v>706</v>
      </c>
      <c r="J87" s="227" t="s">
        <v>706</v>
      </c>
      <c r="K87" s="227" t="s">
        <v>706</v>
      </c>
      <c r="L87" s="227" t="s">
        <v>706</v>
      </c>
      <c r="M87" s="227">
        <v>0</v>
      </c>
      <c r="N87" s="227">
        <v>0</v>
      </c>
      <c r="O87" s="227" t="s">
        <v>706</v>
      </c>
      <c r="P87" s="227" t="s">
        <v>706</v>
      </c>
      <c r="Q87" s="227" t="s">
        <v>706</v>
      </c>
      <c r="R87" s="227" t="s">
        <v>706</v>
      </c>
      <c r="S87" s="227" t="s">
        <v>706</v>
      </c>
      <c r="T87" s="227" t="s">
        <v>706</v>
      </c>
      <c r="U87" s="227" t="s">
        <v>706</v>
      </c>
      <c r="V87" s="224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30"/>
    </row>
    <row r="88" spans="1:65">
      <c r="A88" s="30"/>
      <c r="B88" s="3" t="s">
        <v>86</v>
      </c>
      <c r="C88" s="29"/>
      <c r="D88" s="13" t="s">
        <v>706</v>
      </c>
      <c r="E88" s="13" t="s">
        <v>706</v>
      </c>
      <c r="F88" s="13" t="s">
        <v>706</v>
      </c>
      <c r="G88" s="13">
        <v>0</v>
      </c>
      <c r="H88" s="13" t="s">
        <v>706</v>
      </c>
      <c r="I88" s="13" t="s">
        <v>706</v>
      </c>
      <c r="J88" s="13" t="s">
        <v>706</v>
      </c>
      <c r="K88" s="13" t="s">
        <v>706</v>
      </c>
      <c r="L88" s="13" t="s">
        <v>706</v>
      </c>
      <c r="M88" s="13">
        <v>0</v>
      </c>
      <c r="N88" s="13">
        <v>0</v>
      </c>
      <c r="O88" s="13" t="s">
        <v>706</v>
      </c>
      <c r="P88" s="13" t="s">
        <v>706</v>
      </c>
      <c r="Q88" s="13" t="s">
        <v>706</v>
      </c>
      <c r="R88" s="13" t="s">
        <v>706</v>
      </c>
      <c r="S88" s="13" t="s">
        <v>706</v>
      </c>
      <c r="T88" s="13" t="s">
        <v>706</v>
      </c>
      <c r="U88" s="13" t="s">
        <v>706</v>
      </c>
      <c r="V88" s="15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278</v>
      </c>
      <c r="C89" s="29"/>
      <c r="D89" s="13" t="s">
        <v>706</v>
      </c>
      <c r="E89" s="13" t="s">
        <v>706</v>
      </c>
      <c r="F89" s="13" t="s">
        <v>706</v>
      </c>
      <c r="G89" s="13" t="s">
        <v>706</v>
      </c>
      <c r="H89" s="13" t="s">
        <v>706</v>
      </c>
      <c r="I89" s="13" t="s">
        <v>706</v>
      </c>
      <c r="J89" s="13" t="s">
        <v>706</v>
      </c>
      <c r="K89" s="13" t="s">
        <v>706</v>
      </c>
      <c r="L89" s="13" t="s">
        <v>706</v>
      </c>
      <c r="M89" s="13" t="s">
        <v>706</v>
      </c>
      <c r="N89" s="13" t="s">
        <v>706</v>
      </c>
      <c r="O89" s="13" t="s">
        <v>706</v>
      </c>
      <c r="P89" s="13" t="s">
        <v>706</v>
      </c>
      <c r="Q89" s="13" t="s">
        <v>706</v>
      </c>
      <c r="R89" s="13" t="s">
        <v>706</v>
      </c>
      <c r="S89" s="13" t="s">
        <v>706</v>
      </c>
      <c r="T89" s="13" t="s">
        <v>706</v>
      </c>
      <c r="U89" s="13" t="s">
        <v>706</v>
      </c>
      <c r="V89" s="15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279</v>
      </c>
      <c r="C90" s="47"/>
      <c r="D90" s="45" t="s">
        <v>280</v>
      </c>
      <c r="E90" s="45" t="s">
        <v>280</v>
      </c>
      <c r="F90" s="45" t="s">
        <v>280</v>
      </c>
      <c r="G90" s="45" t="s">
        <v>280</v>
      </c>
      <c r="H90" s="45" t="s">
        <v>280</v>
      </c>
      <c r="I90" s="45" t="s">
        <v>280</v>
      </c>
      <c r="J90" s="45" t="s">
        <v>280</v>
      </c>
      <c r="K90" s="45" t="s">
        <v>280</v>
      </c>
      <c r="L90" s="45" t="s">
        <v>280</v>
      </c>
      <c r="M90" s="45" t="s">
        <v>280</v>
      </c>
      <c r="N90" s="45" t="s">
        <v>280</v>
      </c>
      <c r="O90" s="45" t="s">
        <v>280</v>
      </c>
      <c r="P90" s="45" t="s">
        <v>280</v>
      </c>
      <c r="Q90" s="45" t="s">
        <v>280</v>
      </c>
      <c r="R90" s="45" t="s">
        <v>280</v>
      </c>
      <c r="S90" s="45" t="s">
        <v>280</v>
      </c>
      <c r="T90" s="45" t="s">
        <v>280</v>
      </c>
      <c r="U90" s="45" t="s">
        <v>280</v>
      </c>
      <c r="V90" s="15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5"/>
    </row>
    <row r="92" spans="1:65" ht="15">
      <c r="B92" s="8" t="s">
        <v>588</v>
      </c>
      <c r="BM92" s="28" t="s">
        <v>338</v>
      </c>
    </row>
    <row r="93" spans="1:65" ht="15">
      <c r="A93" s="25" t="s">
        <v>10</v>
      </c>
      <c r="B93" s="18" t="s">
        <v>111</v>
      </c>
      <c r="C93" s="15" t="s">
        <v>112</v>
      </c>
      <c r="D93" s="16" t="s">
        <v>228</v>
      </c>
      <c r="E93" s="17" t="s">
        <v>228</v>
      </c>
      <c r="F93" s="17" t="s">
        <v>228</v>
      </c>
      <c r="G93" s="17" t="s">
        <v>228</v>
      </c>
      <c r="H93" s="17" t="s">
        <v>228</v>
      </c>
      <c r="I93" s="17" t="s">
        <v>228</v>
      </c>
      <c r="J93" s="17" t="s">
        <v>228</v>
      </c>
      <c r="K93" s="17" t="s">
        <v>228</v>
      </c>
      <c r="L93" s="17" t="s">
        <v>228</v>
      </c>
      <c r="M93" s="17" t="s">
        <v>228</v>
      </c>
      <c r="N93" s="17" t="s">
        <v>228</v>
      </c>
      <c r="O93" s="17" t="s">
        <v>228</v>
      </c>
      <c r="P93" s="17" t="s">
        <v>228</v>
      </c>
      <c r="Q93" s="17" t="s">
        <v>228</v>
      </c>
      <c r="R93" s="17" t="s">
        <v>228</v>
      </c>
      <c r="S93" s="17" t="s">
        <v>228</v>
      </c>
      <c r="T93" s="17" t="s">
        <v>228</v>
      </c>
      <c r="U93" s="17" t="s">
        <v>228</v>
      </c>
      <c r="V93" s="17" t="s">
        <v>228</v>
      </c>
      <c r="W93" s="17" t="s">
        <v>228</v>
      </c>
      <c r="X93" s="17" t="s">
        <v>228</v>
      </c>
      <c r="Y93" s="17" t="s">
        <v>228</v>
      </c>
      <c r="Z93" s="17" t="s">
        <v>228</v>
      </c>
      <c r="AA93" s="17" t="s">
        <v>228</v>
      </c>
      <c r="AB93" s="17" t="s">
        <v>228</v>
      </c>
      <c r="AC93" s="17" t="s">
        <v>228</v>
      </c>
      <c r="AD93" s="150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229</v>
      </c>
      <c r="C94" s="9" t="s">
        <v>229</v>
      </c>
      <c r="D94" s="148" t="s">
        <v>231</v>
      </c>
      <c r="E94" s="149" t="s">
        <v>232</v>
      </c>
      <c r="F94" s="149" t="s">
        <v>233</v>
      </c>
      <c r="G94" s="149" t="s">
        <v>234</v>
      </c>
      <c r="H94" s="149" t="s">
        <v>235</v>
      </c>
      <c r="I94" s="149" t="s">
        <v>236</v>
      </c>
      <c r="J94" s="149" t="s">
        <v>237</v>
      </c>
      <c r="K94" s="149" t="s">
        <v>238</v>
      </c>
      <c r="L94" s="149" t="s">
        <v>239</v>
      </c>
      <c r="M94" s="149" t="s">
        <v>240</v>
      </c>
      <c r="N94" s="149" t="s">
        <v>241</v>
      </c>
      <c r="O94" s="149" t="s">
        <v>242</v>
      </c>
      <c r="P94" s="149" t="s">
        <v>243</v>
      </c>
      <c r="Q94" s="149" t="s">
        <v>245</v>
      </c>
      <c r="R94" s="149" t="s">
        <v>248</v>
      </c>
      <c r="S94" s="149" t="s">
        <v>249</v>
      </c>
      <c r="T94" s="149" t="s">
        <v>304</v>
      </c>
      <c r="U94" s="149" t="s">
        <v>250</v>
      </c>
      <c r="V94" s="149" t="s">
        <v>253</v>
      </c>
      <c r="W94" s="149" t="s">
        <v>256</v>
      </c>
      <c r="X94" s="149" t="s">
        <v>257</v>
      </c>
      <c r="Y94" s="149" t="s">
        <v>305</v>
      </c>
      <c r="Z94" s="149" t="s">
        <v>260</v>
      </c>
      <c r="AA94" s="149" t="s">
        <v>266</v>
      </c>
      <c r="AB94" s="149" t="s">
        <v>267</v>
      </c>
      <c r="AC94" s="149" t="s">
        <v>268</v>
      </c>
      <c r="AD94" s="150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341</v>
      </c>
      <c r="E95" s="11" t="s">
        <v>340</v>
      </c>
      <c r="F95" s="11" t="s">
        <v>340</v>
      </c>
      <c r="G95" s="11" t="s">
        <v>339</v>
      </c>
      <c r="H95" s="11" t="s">
        <v>340</v>
      </c>
      <c r="I95" s="11" t="s">
        <v>340</v>
      </c>
      <c r="J95" s="11" t="s">
        <v>341</v>
      </c>
      <c r="K95" s="11" t="s">
        <v>339</v>
      </c>
      <c r="L95" s="11" t="s">
        <v>339</v>
      </c>
      <c r="M95" s="11" t="s">
        <v>339</v>
      </c>
      <c r="N95" s="11" t="s">
        <v>339</v>
      </c>
      <c r="O95" s="11" t="s">
        <v>339</v>
      </c>
      <c r="P95" s="11" t="s">
        <v>339</v>
      </c>
      <c r="Q95" s="11" t="s">
        <v>339</v>
      </c>
      <c r="R95" s="11" t="s">
        <v>339</v>
      </c>
      <c r="S95" s="11" t="s">
        <v>340</v>
      </c>
      <c r="T95" s="11" t="s">
        <v>340</v>
      </c>
      <c r="U95" s="11" t="s">
        <v>341</v>
      </c>
      <c r="V95" s="11" t="s">
        <v>341</v>
      </c>
      <c r="W95" s="11" t="s">
        <v>341</v>
      </c>
      <c r="X95" s="11" t="s">
        <v>341</v>
      </c>
      <c r="Y95" s="11" t="s">
        <v>339</v>
      </c>
      <c r="Z95" s="11" t="s">
        <v>340</v>
      </c>
      <c r="AA95" s="11" t="s">
        <v>340</v>
      </c>
      <c r="AB95" s="11" t="s">
        <v>339</v>
      </c>
      <c r="AC95" s="11" t="s">
        <v>339</v>
      </c>
      <c r="AD95" s="150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0</v>
      </c>
    </row>
    <row r="96" spans="1:65">
      <c r="A96" s="30"/>
      <c r="B96" s="19"/>
      <c r="C96" s="9"/>
      <c r="D96" s="26" t="s">
        <v>343</v>
      </c>
      <c r="E96" s="26" t="s">
        <v>344</v>
      </c>
      <c r="F96" s="26" t="s">
        <v>343</v>
      </c>
      <c r="G96" s="26" t="s">
        <v>345</v>
      </c>
      <c r="H96" s="26" t="s">
        <v>346</v>
      </c>
      <c r="I96" s="26" t="s">
        <v>344</v>
      </c>
      <c r="J96" s="26" t="s">
        <v>344</v>
      </c>
      <c r="K96" s="26" t="s">
        <v>344</v>
      </c>
      <c r="L96" s="26" t="s">
        <v>344</v>
      </c>
      <c r="M96" s="26" t="s">
        <v>344</v>
      </c>
      <c r="N96" s="26" t="s">
        <v>344</v>
      </c>
      <c r="O96" s="26" t="s">
        <v>344</v>
      </c>
      <c r="P96" s="26" t="s">
        <v>344</v>
      </c>
      <c r="Q96" s="26" t="s">
        <v>347</v>
      </c>
      <c r="R96" s="26" t="s">
        <v>344</v>
      </c>
      <c r="S96" s="26" t="s">
        <v>343</v>
      </c>
      <c r="T96" s="26" t="s">
        <v>344</v>
      </c>
      <c r="U96" s="26" t="s">
        <v>343</v>
      </c>
      <c r="V96" s="26" t="s">
        <v>346</v>
      </c>
      <c r="W96" s="26" t="s">
        <v>343</v>
      </c>
      <c r="X96" s="26" t="s">
        <v>344</v>
      </c>
      <c r="Y96" s="26"/>
      <c r="Z96" s="26" t="s">
        <v>343</v>
      </c>
      <c r="AA96" s="26" t="s">
        <v>346</v>
      </c>
      <c r="AB96" s="26" t="s">
        <v>346</v>
      </c>
      <c r="AC96" s="26" t="s">
        <v>117</v>
      </c>
      <c r="AD96" s="150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0</v>
      </c>
    </row>
    <row r="97" spans="1:65">
      <c r="A97" s="30"/>
      <c r="B97" s="18">
        <v>1</v>
      </c>
      <c r="C97" s="14">
        <v>1</v>
      </c>
      <c r="D97" s="211">
        <v>324</v>
      </c>
      <c r="E97" s="211">
        <v>179</v>
      </c>
      <c r="F97" s="211">
        <v>281</v>
      </c>
      <c r="G97" s="211">
        <v>328</v>
      </c>
      <c r="H97" s="211">
        <v>144.89480164451354</v>
      </c>
      <c r="I97" s="212">
        <v>23.8</v>
      </c>
      <c r="J97" s="211">
        <v>130</v>
      </c>
      <c r="K97" s="211">
        <v>83</v>
      </c>
      <c r="L97" s="211">
        <v>190</v>
      </c>
      <c r="M97" s="211">
        <v>250</v>
      </c>
      <c r="N97" s="211">
        <v>90</v>
      </c>
      <c r="O97" s="211">
        <v>280</v>
      </c>
      <c r="P97" s="211">
        <v>260</v>
      </c>
      <c r="Q97" s="211">
        <v>243.6</v>
      </c>
      <c r="R97" s="211">
        <v>288</v>
      </c>
      <c r="S97" s="211">
        <v>333</v>
      </c>
      <c r="T97" s="211">
        <v>327</v>
      </c>
      <c r="U97" s="211">
        <v>250</v>
      </c>
      <c r="V97" s="211">
        <v>293.60000000000002</v>
      </c>
      <c r="W97" s="211">
        <v>312.43</v>
      </c>
      <c r="X97" s="212">
        <v>51</v>
      </c>
      <c r="Y97" s="211">
        <v>345.5266233127528</v>
      </c>
      <c r="Z97" s="211">
        <v>326</v>
      </c>
      <c r="AA97" s="211">
        <v>387</v>
      </c>
      <c r="AB97" s="211">
        <v>323</v>
      </c>
      <c r="AC97" s="211">
        <v>99</v>
      </c>
      <c r="AD97" s="213"/>
      <c r="AE97" s="214"/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  <c r="BI97" s="214"/>
      <c r="BJ97" s="214"/>
      <c r="BK97" s="214"/>
      <c r="BL97" s="214"/>
      <c r="BM97" s="215">
        <v>1</v>
      </c>
    </row>
    <row r="98" spans="1:65">
      <c r="A98" s="30"/>
      <c r="B98" s="19">
        <v>1</v>
      </c>
      <c r="C98" s="9">
        <v>2</v>
      </c>
      <c r="D98" s="216">
        <v>322</v>
      </c>
      <c r="E98" s="216">
        <v>189</v>
      </c>
      <c r="F98" s="216">
        <v>278</v>
      </c>
      <c r="G98" s="216">
        <v>332</v>
      </c>
      <c r="H98" s="216">
        <v>158.64911887286911</v>
      </c>
      <c r="I98" s="217">
        <v>24.6</v>
      </c>
      <c r="J98" s="218">
        <v>90</v>
      </c>
      <c r="K98" s="216">
        <v>87</v>
      </c>
      <c r="L98" s="216">
        <v>190</v>
      </c>
      <c r="M98" s="216">
        <v>240</v>
      </c>
      <c r="N98" s="216">
        <v>110</v>
      </c>
      <c r="O98" s="216">
        <v>260</v>
      </c>
      <c r="P98" s="216">
        <v>290</v>
      </c>
      <c r="Q98" s="216">
        <v>247.8</v>
      </c>
      <c r="R98" s="216">
        <v>282</v>
      </c>
      <c r="S98" s="216">
        <v>339</v>
      </c>
      <c r="T98" s="216">
        <v>330</v>
      </c>
      <c r="U98" s="216">
        <v>260</v>
      </c>
      <c r="V98" s="216">
        <v>299.3</v>
      </c>
      <c r="W98" s="216">
        <v>313.44</v>
      </c>
      <c r="X98" s="217">
        <v>54</v>
      </c>
      <c r="Y98" s="216">
        <v>339.08696738461998</v>
      </c>
      <c r="Z98" s="216">
        <v>323</v>
      </c>
      <c r="AA98" s="218">
        <v>376</v>
      </c>
      <c r="AB98" s="216">
        <v>330</v>
      </c>
      <c r="AC98" s="216">
        <v>132</v>
      </c>
      <c r="AD98" s="213"/>
      <c r="AE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  <c r="BI98" s="214"/>
      <c r="BJ98" s="214"/>
      <c r="BK98" s="214"/>
      <c r="BL98" s="214"/>
      <c r="BM98" s="215">
        <v>5</v>
      </c>
    </row>
    <row r="99" spans="1:65">
      <c r="A99" s="30"/>
      <c r="B99" s="19">
        <v>1</v>
      </c>
      <c r="C99" s="9">
        <v>3</v>
      </c>
      <c r="D99" s="216">
        <v>317</v>
      </c>
      <c r="E99" s="216">
        <v>191</v>
      </c>
      <c r="F99" s="216">
        <v>279</v>
      </c>
      <c r="G99" s="216">
        <v>334</v>
      </c>
      <c r="H99" s="216">
        <v>141.41208570394184</v>
      </c>
      <c r="I99" s="217">
        <v>26.2</v>
      </c>
      <c r="J99" s="216">
        <v>150</v>
      </c>
      <c r="K99" s="216">
        <v>85</v>
      </c>
      <c r="L99" s="216">
        <v>190</v>
      </c>
      <c r="M99" s="216">
        <v>250</v>
      </c>
      <c r="N99" s="216">
        <v>110</v>
      </c>
      <c r="O99" s="216">
        <v>300</v>
      </c>
      <c r="P99" s="216">
        <v>300</v>
      </c>
      <c r="Q99" s="216">
        <v>157</v>
      </c>
      <c r="R99" s="216">
        <v>263</v>
      </c>
      <c r="S99" s="216">
        <v>361</v>
      </c>
      <c r="T99" s="216">
        <v>327</v>
      </c>
      <c r="U99" s="216">
        <v>270</v>
      </c>
      <c r="V99" s="216">
        <v>301.3</v>
      </c>
      <c r="W99" s="216">
        <v>317.57</v>
      </c>
      <c r="X99" s="217">
        <v>56</v>
      </c>
      <c r="Y99" s="216">
        <v>343.6150012560538</v>
      </c>
      <c r="Z99" s="216">
        <v>322.5</v>
      </c>
      <c r="AA99" s="216">
        <v>390</v>
      </c>
      <c r="AB99" s="216">
        <v>329</v>
      </c>
      <c r="AC99" s="216">
        <v>104</v>
      </c>
      <c r="AD99" s="213"/>
      <c r="AE99" s="214"/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  <c r="BI99" s="214"/>
      <c r="BJ99" s="214"/>
      <c r="BK99" s="214"/>
      <c r="BL99" s="214"/>
      <c r="BM99" s="215">
        <v>16</v>
      </c>
    </row>
    <row r="100" spans="1:65">
      <c r="A100" s="30"/>
      <c r="B100" s="19">
        <v>1</v>
      </c>
      <c r="C100" s="9">
        <v>4</v>
      </c>
      <c r="D100" s="216">
        <v>321</v>
      </c>
      <c r="E100" s="216">
        <v>184</v>
      </c>
      <c r="F100" s="216">
        <v>303</v>
      </c>
      <c r="G100" s="216">
        <v>330</v>
      </c>
      <c r="H100" s="216">
        <v>129.19642795077795</v>
      </c>
      <c r="I100" s="217">
        <v>31.7</v>
      </c>
      <c r="J100" s="216">
        <v>150</v>
      </c>
      <c r="K100" s="216">
        <v>86</v>
      </c>
      <c r="L100" s="218">
        <v>220</v>
      </c>
      <c r="M100" s="218">
        <v>200</v>
      </c>
      <c r="N100" s="216">
        <v>120</v>
      </c>
      <c r="O100" s="216">
        <v>280</v>
      </c>
      <c r="P100" s="216">
        <v>270</v>
      </c>
      <c r="Q100" s="216">
        <v>248</v>
      </c>
      <c r="R100" s="216">
        <v>295</v>
      </c>
      <c r="S100" s="216">
        <v>336</v>
      </c>
      <c r="T100" s="216">
        <v>325</v>
      </c>
      <c r="U100" s="216">
        <v>290</v>
      </c>
      <c r="V100" s="216">
        <v>303.10000000000002</v>
      </c>
      <c r="W100" s="216">
        <v>314.77999999999997</v>
      </c>
      <c r="X100" s="217">
        <v>50</v>
      </c>
      <c r="Y100" s="216">
        <v>348.04751679172062</v>
      </c>
      <c r="Z100" s="216">
        <v>318</v>
      </c>
      <c r="AA100" s="216">
        <v>388</v>
      </c>
      <c r="AB100" s="216">
        <v>323</v>
      </c>
      <c r="AC100" s="216">
        <v>111</v>
      </c>
      <c r="AD100" s="213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  <c r="BI100" s="214"/>
      <c r="BJ100" s="214"/>
      <c r="BK100" s="214"/>
      <c r="BL100" s="214"/>
      <c r="BM100" s="215">
        <v>256.92831951333699</v>
      </c>
    </row>
    <row r="101" spans="1:65">
      <c r="A101" s="30"/>
      <c r="B101" s="19">
        <v>1</v>
      </c>
      <c r="C101" s="9">
        <v>5</v>
      </c>
      <c r="D101" s="216">
        <v>326</v>
      </c>
      <c r="E101" s="218">
        <v>165</v>
      </c>
      <c r="F101" s="216">
        <v>305</v>
      </c>
      <c r="G101" s="216">
        <v>322</v>
      </c>
      <c r="H101" s="216">
        <v>155.07979269767355</v>
      </c>
      <c r="I101" s="217">
        <v>30.800000000000004</v>
      </c>
      <c r="J101" s="216">
        <v>150</v>
      </c>
      <c r="K101" s="216">
        <v>85</v>
      </c>
      <c r="L101" s="216">
        <v>190</v>
      </c>
      <c r="M101" s="216">
        <v>260</v>
      </c>
      <c r="N101" s="216">
        <v>110</v>
      </c>
      <c r="O101" s="216">
        <v>300</v>
      </c>
      <c r="P101" s="216">
        <v>310</v>
      </c>
      <c r="Q101" s="216">
        <v>156.19999999999999</v>
      </c>
      <c r="R101" s="216">
        <v>322</v>
      </c>
      <c r="S101" s="216">
        <v>343</v>
      </c>
      <c r="T101" s="216">
        <v>333</v>
      </c>
      <c r="U101" s="216">
        <v>290</v>
      </c>
      <c r="V101" s="216">
        <v>297</v>
      </c>
      <c r="W101" s="216">
        <v>312.54000000000002</v>
      </c>
      <c r="X101" s="217">
        <v>56</v>
      </c>
      <c r="Y101" s="216">
        <v>332.70309571549376</v>
      </c>
      <c r="Z101" s="216">
        <v>323</v>
      </c>
      <c r="AA101" s="216">
        <v>392</v>
      </c>
      <c r="AB101" s="216">
        <v>332</v>
      </c>
      <c r="AC101" s="216">
        <v>89</v>
      </c>
      <c r="AD101" s="213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5">
        <v>11</v>
      </c>
    </row>
    <row r="102" spans="1:65">
      <c r="A102" s="30"/>
      <c r="B102" s="19">
        <v>1</v>
      </c>
      <c r="C102" s="9">
        <v>6</v>
      </c>
      <c r="D102" s="216">
        <v>323</v>
      </c>
      <c r="E102" s="216">
        <v>190</v>
      </c>
      <c r="F102" s="216">
        <v>288</v>
      </c>
      <c r="G102" s="216">
        <v>330</v>
      </c>
      <c r="H102" s="216">
        <v>130.26194898112621</v>
      </c>
      <c r="I102" s="217">
        <v>22.1</v>
      </c>
      <c r="J102" s="216">
        <v>140</v>
      </c>
      <c r="K102" s="216">
        <v>82</v>
      </c>
      <c r="L102" s="216">
        <v>210</v>
      </c>
      <c r="M102" s="216">
        <v>260</v>
      </c>
      <c r="N102" s="216">
        <v>100</v>
      </c>
      <c r="O102" s="216">
        <v>270</v>
      </c>
      <c r="P102" s="216">
        <v>260</v>
      </c>
      <c r="Q102" s="216">
        <v>152.1</v>
      </c>
      <c r="R102" s="216">
        <v>318</v>
      </c>
      <c r="S102" s="216">
        <v>364</v>
      </c>
      <c r="T102" s="216">
        <v>327</v>
      </c>
      <c r="U102" s="216">
        <v>300</v>
      </c>
      <c r="V102" s="216">
        <v>305.7</v>
      </c>
      <c r="W102" s="216">
        <v>312.08</v>
      </c>
      <c r="X102" s="217">
        <v>56</v>
      </c>
      <c r="Y102" s="216">
        <v>347.46462960892683</v>
      </c>
      <c r="Z102" s="218">
        <v>334</v>
      </c>
      <c r="AA102" s="216">
        <v>391</v>
      </c>
      <c r="AB102" s="216">
        <v>327</v>
      </c>
      <c r="AC102" s="216">
        <v>119</v>
      </c>
      <c r="AD102" s="213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  <c r="BI102" s="214"/>
      <c r="BJ102" s="214"/>
      <c r="BK102" s="214"/>
      <c r="BL102" s="214"/>
      <c r="BM102" s="219"/>
    </row>
    <row r="103" spans="1:65">
      <c r="A103" s="30"/>
      <c r="B103" s="20" t="s">
        <v>275</v>
      </c>
      <c r="C103" s="12"/>
      <c r="D103" s="220">
        <v>322.16666666666669</v>
      </c>
      <c r="E103" s="220">
        <v>183</v>
      </c>
      <c r="F103" s="220">
        <v>289</v>
      </c>
      <c r="G103" s="220">
        <v>329.33333333333331</v>
      </c>
      <c r="H103" s="220">
        <v>143.2490293084837</v>
      </c>
      <c r="I103" s="220">
        <v>26.533333333333335</v>
      </c>
      <c r="J103" s="220">
        <v>135</v>
      </c>
      <c r="K103" s="220">
        <v>84.666666666666671</v>
      </c>
      <c r="L103" s="220">
        <v>198.33333333333334</v>
      </c>
      <c r="M103" s="220">
        <v>243.33333333333334</v>
      </c>
      <c r="N103" s="220">
        <v>106.66666666666667</v>
      </c>
      <c r="O103" s="220">
        <v>281.66666666666669</v>
      </c>
      <c r="P103" s="220">
        <v>281.66666666666669</v>
      </c>
      <c r="Q103" s="220">
        <v>200.7833333333333</v>
      </c>
      <c r="R103" s="220">
        <v>294.66666666666669</v>
      </c>
      <c r="S103" s="220">
        <v>346</v>
      </c>
      <c r="T103" s="220">
        <v>328.16666666666669</v>
      </c>
      <c r="U103" s="220">
        <v>276.66666666666669</v>
      </c>
      <c r="V103" s="220">
        <v>300.00000000000006</v>
      </c>
      <c r="W103" s="220">
        <v>313.80666666666667</v>
      </c>
      <c r="X103" s="220">
        <v>53.833333333333336</v>
      </c>
      <c r="Y103" s="220">
        <v>342.74063901159462</v>
      </c>
      <c r="Z103" s="220">
        <v>324.41666666666669</v>
      </c>
      <c r="AA103" s="220">
        <v>387.33333333333331</v>
      </c>
      <c r="AB103" s="220">
        <v>327.33333333333331</v>
      </c>
      <c r="AC103" s="220">
        <v>109</v>
      </c>
      <c r="AD103" s="213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  <c r="BI103" s="214"/>
      <c r="BJ103" s="214"/>
      <c r="BK103" s="214"/>
      <c r="BL103" s="214"/>
      <c r="BM103" s="219"/>
    </row>
    <row r="104" spans="1:65">
      <c r="A104" s="30"/>
      <c r="B104" s="3" t="s">
        <v>276</v>
      </c>
      <c r="C104" s="29"/>
      <c r="D104" s="216">
        <v>322.5</v>
      </c>
      <c r="E104" s="216">
        <v>186.5</v>
      </c>
      <c r="F104" s="216">
        <v>284.5</v>
      </c>
      <c r="G104" s="216">
        <v>330</v>
      </c>
      <c r="H104" s="216">
        <v>143.15344367422767</v>
      </c>
      <c r="I104" s="216">
        <v>25.4</v>
      </c>
      <c r="J104" s="216">
        <v>145</v>
      </c>
      <c r="K104" s="216">
        <v>85</v>
      </c>
      <c r="L104" s="216">
        <v>190</v>
      </c>
      <c r="M104" s="216">
        <v>250</v>
      </c>
      <c r="N104" s="216">
        <v>110</v>
      </c>
      <c r="O104" s="216">
        <v>280</v>
      </c>
      <c r="P104" s="216">
        <v>280</v>
      </c>
      <c r="Q104" s="216">
        <v>200.3</v>
      </c>
      <c r="R104" s="216">
        <v>291.5</v>
      </c>
      <c r="S104" s="216">
        <v>341</v>
      </c>
      <c r="T104" s="216">
        <v>327</v>
      </c>
      <c r="U104" s="216">
        <v>280</v>
      </c>
      <c r="V104" s="216">
        <v>300.3</v>
      </c>
      <c r="W104" s="216">
        <v>312.99</v>
      </c>
      <c r="X104" s="216">
        <v>55</v>
      </c>
      <c r="Y104" s="216">
        <v>344.5708122844033</v>
      </c>
      <c r="Z104" s="216">
        <v>323</v>
      </c>
      <c r="AA104" s="216">
        <v>389</v>
      </c>
      <c r="AB104" s="216">
        <v>328</v>
      </c>
      <c r="AC104" s="216">
        <v>107.5</v>
      </c>
      <c r="AD104" s="213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9"/>
    </row>
    <row r="105" spans="1:65">
      <c r="A105" s="30"/>
      <c r="B105" s="3" t="s">
        <v>277</v>
      </c>
      <c r="C105" s="29"/>
      <c r="D105" s="216">
        <v>3.0605010483034745</v>
      </c>
      <c r="E105" s="216">
        <v>9.8994949366116654</v>
      </c>
      <c r="F105" s="216">
        <v>12.149074038789951</v>
      </c>
      <c r="G105" s="216">
        <v>4.1311822359545785</v>
      </c>
      <c r="H105" s="216">
        <v>12.242160836210456</v>
      </c>
      <c r="I105" s="216">
        <v>3.8954674516245928</v>
      </c>
      <c r="J105" s="216">
        <v>23.45207879911715</v>
      </c>
      <c r="K105" s="216">
        <v>1.8618986725025255</v>
      </c>
      <c r="L105" s="216">
        <v>13.291601358251256</v>
      </c>
      <c r="M105" s="216">
        <v>22.509257354845509</v>
      </c>
      <c r="N105" s="216">
        <v>10.327955589886445</v>
      </c>
      <c r="O105" s="216">
        <v>16.020819787597219</v>
      </c>
      <c r="P105" s="216">
        <v>21.369760566432806</v>
      </c>
      <c r="Q105" s="216">
        <v>50.095844804401452</v>
      </c>
      <c r="R105" s="216">
        <v>22.357698152239792</v>
      </c>
      <c r="S105" s="216">
        <v>13.236313686219438</v>
      </c>
      <c r="T105" s="216">
        <v>2.8577380332470415</v>
      </c>
      <c r="U105" s="216">
        <v>19.663841605003501</v>
      </c>
      <c r="V105" s="216">
        <v>4.3414283363888373</v>
      </c>
      <c r="W105" s="216">
        <v>2.084491944495503</v>
      </c>
      <c r="X105" s="216">
        <v>2.7141603981096378</v>
      </c>
      <c r="Y105" s="216">
        <v>5.8839926678501664</v>
      </c>
      <c r="Z105" s="216">
        <v>5.3517909774828345</v>
      </c>
      <c r="AA105" s="216">
        <v>5.8537737116040498</v>
      </c>
      <c r="AB105" s="216">
        <v>3.7237973450050514</v>
      </c>
      <c r="AC105" s="216">
        <v>15.21840990379744</v>
      </c>
      <c r="AD105" s="213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9"/>
    </row>
    <row r="106" spans="1:65">
      <c r="A106" s="30"/>
      <c r="B106" s="3" t="s">
        <v>86</v>
      </c>
      <c r="C106" s="29"/>
      <c r="D106" s="13">
        <v>9.4997445886295107E-3</v>
      </c>
      <c r="E106" s="13">
        <v>5.4095600746511832E-2</v>
      </c>
      <c r="F106" s="13">
        <v>4.203831847332163E-2</v>
      </c>
      <c r="G106" s="13">
        <v>1.2544075615246696E-2</v>
      </c>
      <c r="H106" s="13">
        <v>8.5460689648704194E-2</v>
      </c>
      <c r="I106" s="13">
        <v>0.14681409993560021</v>
      </c>
      <c r="J106" s="13">
        <v>0.1737191022156826</v>
      </c>
      <c r="K106" s="13">
        <v>2.1990929202785732E-2</v>
      </c>
      <c r="L106" s="13">
        <v>6.7016477436560959E-2</v>
      </c>
      <c r="M106" s="13">
        <v>9.2503797348680167E-2</v>
      </c>
      <c r="N106" s="13">
        <v>9.6824583655185412E-2</v>
      </c>
      <c r="O106" s="13">
        <v>5.687865013348125E-2</v>
      </c>
      <c r="P106" s="13">
        <v>7.5868972425205225E-2</v>
      </c>
      <c r="Q106" s="13">
        <v>0.24950200782469392</v>
      </c>
      <c r="R106" s="13">
        <v>7.5874541240632767E-2</v>
      </c>
      <c r="S106" s="13">
        <v>3.8255241867686238E-2</v>
      </c>
      <c r="T106" s="13">
        <v>8.7081910611895626E-3</v>
      </c>
      <c r="U106" s="13">
        <v>7.1074126283145175E-2</v>
      </c>
      <c r="V106" s="13">
        <v>1.4471427787962789E-2</v>
      </c>
      <c r="W106" s="13">
        <v>6.642599300510409E-3</v>
      </c>
      <c r="X106" s="13">
        <v>5.0417840212562931E-2</v>
      </c>
      <c r="Y106" s="13">
        <v>1.7167478840030743E-2</v>
      </c>
      <c r="Z106" s="13">
        <v>1.6496658548624199E-2</v>
      </c>
      <c r="AA106" s="13">
        <v>1.511301302479531E-2</v>
      </c>
      <c r="AB106" s="13">
        <v>1.1376162968447205E-2</v>
      </c>
      <c r="AC106" s="13">
        <v>0.13961843948438019</v>
      </c>
      <c r="AD106" s="150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278</v>
      </c>
      <c r="C107" s="29"/>
      <c r="D107" s="13">
        <v>0.25391652923625352</v>
      </c>
      <c r="E107" s="13">
        <v>-0.28773908478975363</v>
      </c>
      <c r="F107" s="13">
        <v>0.12482734697137277</v>
      </c>
      <c r="G107" s="13">
        <v>0.28181017163519728</v>
      </c>
      <c r="H107" s="13">
        <v>-0.44245527476371582</v>
      </c>
      <c r="I107" s="13">
        <v>-0.89672865418809544</v>
      </c>
      <c r="J107" s="13">
        <v>-0.47456161992686741</v>
      </c>
      <c r="K107" s="13">
        <v>-0.67046580607759099</v>
      </c>
      <c r="L107" s="13">
        <v>-0.22805966384317555</v>
      </c>
      <c r="M107" s="13">
        <v>-5.2913537152131429E-2</v>
      </c>
      <c r="N107" s="13">
        <v>-0.58483881080641376</v>
      </c>
      <c r="O107" s="13">
        <v>9.6285015214313763E-2</v>
      </c>
      <c r="P107" s="13">
        <v>9.6285015214313763E-2</v>
      </c>
      <c r="Q107" s="13">
        <v>-0.21852393027888561</v>
      </c>
      <c r="R107" s="13">
        <v>0.14688278514728204</v>
      </c>
      <c r="S107" s="13">
        <v>0.34667910744669528</v>
      </c>
      <c r="T107" s="13">
        <v>0.2772693461283926</v>
      </c>
      <c r="U107" s="13">
        <v>7.6824334470864342E-2</v>
      </c>
      <c r="V107" s="13">
        <v>0.16764084460696149</v>
      </c>
      <c r="W107" s="13">
        <v>0.22137827103320618</v>
      </c>
      <c r="X107" s="13">
        <v>-0.79047333732886194</v>
      </c>
      <c r="Y107" s="13">
        <v>0.33399323072209319</v>
      </c>
      <c r="Z107" s="13">
        <v>0.26267383557080559</v>
      </c>
      <c r="AA107" s="13">
        <v>0.5075540682592099</v>
      </c>
      <c r="AB107" s="13">
        <v>0.27402589933781774</v>
      </c>
      <c r="AC107" s="13">
        <v>-0.57575715979280406</v>
      </c>
      <c r="AD107" s="150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279</v>
      </c>
      <c r="C108" s="47"/>
      <c r="D108" s="45">
        <v>0.5</v>
      </c>
      <c r="E108" s="45">
        <v>1.22</v>
      </c>
      <c r="F108" s="45">
        <v>0.09</v>
      </c>
      <c r="G108" s="45">
        <v>0.59</v>
      </c>
      <c r="H108" s="45">
        <v>1.72</v>
      </c>
      <c r="I108" s="45">
        <v>3.16</v>
      </c>
      <c r="J108" s="45">
        <v>1.82</v>
      </c>
      <c r="K108" s="45">
        <v>2.44</v>
      </c>
      <c r="L108" s="45">
        <v>1.03</v>
      </c>
      <c r="M108" s="45">
        <v>0.48</v>
      </c>
      <c r="N108" s="45">
        <v>2.17</v>
      </c>
      <c r="O108" s="45">
        <v>0</v>
      </c>
      <c r="P108" s="45">
        <v>0</v>
      </c>
      <c r="Q108" s="45">
        <v>1</v>
      </c>
      <c r="R108" s="45">
        <v>0.16</v>
      </c>
      <c r="S108" s="45">
        <v>0.8</v>
      </c>
      <c r="T108" s="45">
        <v>0.57999999999999996</v>
      </c>
      <c r="U108" s="45">
        <v>0.06</v>
      </c>
      <c r="V108" s="45">
        <v>0.23</v>
      </c>
      <c r="W108" s="45">
        <v>0.4</v>
      </c>
      <c r="X108" s="45">
        <v>2.83</v>
      </c>
      <c r="Y108" s="45">
        <v>0.76</v>
      </c>
      <c r="Z108" s="45">
        <v>0.53</v>
      </c>
      <c r="AA108" s="45">
        <v>1.31</v>
      </c>
      <c r="AB108" s="45">
        <v>0.56999999999999995</v>
      </c>
      <c r="AC108" s="45">
        <v>2.14</v>
      </c>
      <c r="AD108" s="150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5"/>
    </row>
    <row r="110" spans="1:65" ht="15">
      <c r="B110" s="8" t="s">
        <v>589</v>
      </c>
      <c r="BM110" s="28" t="s">
        <v>66</v>
      </c>
    </row>
    <row r="111" spans="1:65" ht="15">
      <c r="A111" s="25" t="s">
        <v>13</v>
      </c>
      <c r="B111" s="18" t="s">
        <v>111</v>
      </c>
      <c r="C111" s="15" t="s">
        <v>112</v>
      </c>
      <c r="D111" s="16" t="s">
        <v>228</v>
      </c>
      <c r="E111" s="17" t="s">
        <v>228</v>
      </c>
      <c r="F111" s="17" t="s">
        <v>228</v>
      </c>
      <c r="G111" s="17" t="s">
        <v>228</v>
      </c>
      <c r="H111" s="17" t="s">
        <v>228</v>
      </c>
      <c r="I111" s="17" t="s">
        <v>228</v>
      </c>
      <c r="J111" s="17" t="s">
        <v>228</v>
      </c>
      <c r="K111" s="17" t="s">
        <v>228</v>
      </c>
      <c r="L111" s="17" t="s">
        <v>228</v>
      </c>
      <c r="M111" s="17" t="s">
        <v>228</v>
      </c>
      <c r="N111" s="17" t="s">
        <v>228</v>
      </c>
      <c r="O111" s="17" t="s">
        <v>228</v>
      </c>
      <c r="P111" s="17" t="s">
        <v>228</v>
      </c>
      <c r="Q111" s="17" t="s">
        <v>228</v>
      </c>
      <c r="R111" s="17" t="s">
        <v>228</v>
      </c>
      <c r="S111" s="17" t="s">
        <v>228</v>
      </c>
      <c r="T111" s="17" t="s">
        <v>228</v>
      </c>
      <c r="U111" s="17" t="s">
        <v>228</v>
      </c>
      <c r="V111" s="17" t="s">
        <v>228</v>
      </c>
      <c r="W111" s="17" t="s">
        <v>228</v>
      </c>
      <c r="X111" s="17" t="s">
        <v>228</v>
      </c>
      <c r="Y111" s="17" t="s">
        <v>228</v>
      </c>
      <c r="Z111" s="17" t="s">
        <v>228</v>
      </c>
      <c r="AA111" s="17" t="s">
        <v>228</v>
      </c>
      <c r="AB111" s="150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229</v>
      </c>
      <c r="C112" s="9" t="s">
        <v>229</v>
      </c>
      <c r="D112" s="148" t="s">
        <v>231</v>
      </c>
      <c r="E112" s="149" t="s">
        <v>232</v>
      </c>
      <c r="F112" s="149" t="s">
        <v>233</v>
      </c>
      <c r="G112" s="149" t="s">
        <v>234</v>
      </c>
      <c r="H112" s="149" t="s">
        <v>235</v>
      </c>
      <c r="I112" s="149" t="s">
        <v>236</v>
      </c>
      <c r="J112" s="149" t="s">
        <v>237</v>
      </c>
      <c r="K112" s="149" t="s">
        <v>238</v>
      </c>
      <c r="L112" s="149" t="s">
        <v>239</v>
      </c>
      <c r="M112" s="149" t="s">
        <v>240</v>
      </c>
      <c r="N112" s="149" t="s">
        <v>241</v>
      </c>
      <c r="O112" s="149" t="s">
        <v>242</v>
      </c>
      <c r="P112" s="149" t="s">
        <v>243</v>
      </c>
      <c r="Q112" s="149" t="s">
        <v>249</v>
      </c>
      <c r="R112" s="149" t="s">
        <v>304</v>
      </c>
      <c r="S112" s="149" t="s">
        <v>250</v>
      </c>
      <c r="T112" s="149" t="s">
        <v>251</v>
      </c>
      <c r="U112" s="149" t="s">
        <v>253</v>
      </c>
      <c r="V112" s="149" t="s">
        <v>256</v>
      </c>
      <c r="W112" s="149" t="s">
        <v>257</v>
      </c>
      <c r="X112" s="149" t="s">
        <v>305</v>
      </c>
      <c r="Y112" s="149" t="s">
        <v>266</v>
      </c>
      <c r="Z112" s="149" t="s">
        <v>267</v>
      </c>
      <c r="AA112" s="149" t="s">
        <v>268</v>
      </c>
      <c r="AB112" s="150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339</v>
      </c>
      <c r="E113" s="11" t="s">
        <v>340</v>
      </c>
      <c r="F113" s="11" t="s">
        <v>340</v>
      </c>
      <c r="G113" s="11" t="s">
        <v>339</v>
      </c>
      <c r="H113" s="11" t="s">
        <v>340</v>
      </c>
      <c r="I113" s="11" t="s">
        <v>340</v>
      </c>
      <c r="J113" s="11" t="s">
        <v>339</v>
      </c>
      <c r="K113" s="11" t="s">
        <v>339</v>
      </c>
      <c r="L113" s="11" t="s">
        <v>339</v>
      </c>
      <c r="M113" s="11" t="s">
        <v>339</v>
      </c>
      <c r="N113" s="11" t="s">
        <v>339</v>
      </c>
      <c r="O113" s="11" t="s">
        <v>339</v>
      </c>
      <c r="P113" s="11" t="s">
        <v>339</v>
      </c>
      <c r="Q113" s="11" t="s">
        <v>340</v>
      </c>
      <c r="R113" s="11" t="s">
        <v>340</v>
      </c>
      <c r="S113" s="11" t="s">
        <v>341</v>
      </c>
      <c r="T113" s="11" t="s">
        <v>340</v>
      </c>
      <c r="U113" s="11" t="s">
        <v>341</v>
      </c>
      <c r="V113" s="11" t="s">
        <v>339</v>
      </c>
      <c r="W113" s="11" t="s">
        <v>339</v>
      </c>
      <c r="X113" s="11" t="s">
        <v>339</v>
      </c>
      <c r="Y113" s="11" t="s">
        <v>340</v>
      </c>
      <c r="Z113" s="11" t="s">
        <v>339</v>
      </c>
      <c r="AA113" s="11" t="s">
        <v>339</v>
      </c>
      <c r="AB113" s="150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 t="s">
        <v>343</v>
      </c>
      <c r="E114" s="26" t="s">
        <v>344</v>
      </c>
      <c r="F114" s="26" t="s">
        <v>343</v>
      </c>
      <c r="G114" s="26" t="s">
        <v>345</v>
      </c>
      <c r="H114" s="26" t="s">
        <v>346</v>
      </c>
      <c r="I114" s="26" t="s">
        <v>344</v>
      </c>
      <c r="J114" s="26" t="s">
        <v>344</v>
      </c>
      <c r="K114" s="26" t="s">
        <v>344</v>
      </c>
      <c r="L114" s="26" t="s">
        <v>344</v>
      </c>
      <c r="M114" s="26" t="s">
        <v>344</v>
      </c>
      <c r="N114" s="26" t="s">
        <v>344</v>
      </c>
      <c r="O114" s="26" t="s">
        <v>344</v>
      </c>
      <c r="P114" s="26" t="s">
        <v>344</v>
      </c>
      <c r="Q114" s="26" t="s">
        <v>343</v>
      </c>
      <c r="R114" s="26" t="s">
        <v>344</v>
      </c>
      <c r="S114" s="26" t="s">
        <v>343</v>
      </c>
      <c r="T114" s="26" t="s">
        <v>345</v>
      </c>
      <c r="U114" s="26" t="s">
        <v>346</v>
      </c>
      <c r="V114" s="26" t="s">
        <v>343</v>
      </c>
      <c r="W114" s="26" t="s">
        <v>344</v>
      </c>
      <c r="X114" s="26"/>
      <c r="Y114" s="26" t="s">
        <v>346</v>
      </c>
      <c r="Z114" s="26" t="s">
        <v>346</v>
      </c>
      <c r="AA114" s="26" t="s">
        <v>117</v>
      </c>
      <c r="AB114" s="150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8">
        <v>1</v>
      </c>
      <c r="C115" s="14">
        <v>1</v>
      </c>
      <c r="D115" s="22">
        <v>0.2</v>
      </c>
      <c r="E115" s="22">
        <v>0.27</v>
      </c>
      <c r="F115" s="145">
        <v>0.2</v>
      </c>
      <c r="G115" s="22">
        <v>0.22</v>
      </c>
      <c r="H115" s="145" t="s">
        <v>308</v>
      </c>
      <c r="I115" s="145">
        <v>0.2</v>
      </c>
      <c r="J115" s="22">
        <v>0.3</v>
      </c>
      <c r="K115" s="22">
        <v>0.24</v>
      </c>
      <c r="L115" s="22">
        <v>0.2</v>
      </c>
      <c r="M115" s="22">
        <v>0.21</v>
      </c>
      <c r="N115" s="22">
        <v>0.22</v>
      </c>
      <c r="O115" s="22">
        <v>0.21</v>
      </c>
      <c r="P115" s="22">
        <v>0.21</v>
      </c>
      <c r="Q115" s="145">
        <v>0.3</v>
      </c>
      <c r="R115" s="22">
        <v>0.23</v>
      </c>
      <c r="S115" s="145" t="s">
        <v>104</v>
      </c>
      <c r="T115" s="145" t="s">
        <v>308</v>
      </c>
      <c r="U115" s="145" t="s">
        <v>104</v>
      </c>
      <c r="V115" s="145">
        <v>0.15352534401738041</v>
      </c>
      <c r="W115" s="22">
        <v>0.14000000000000001</v>
      </c>
      <c r="X115" s="22">
        <v>0.22138221899095831</v>
      </c>
      <c r="Y115" s="145" t="s">
        <v>308</v>
      </c>
      <c r="Z115" s="22">
        <v>0.22</v>
      </c>
      <c r="AA115" s="22">
        <v>0.23</v>
      </c>
      <c r="AB115" s="150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0.2</v>
      </c>
      <c r="E116" s="11">
        <v>0.23</v>
      </c>
      <c r="F116" s="146">
        <v>0.2</v>
      </c>
      <c r="G116" s="11">
        <v>0.19</v>
      </c>
      <c r="H116" s="146" t="s">
        <v>308</v>
      </c>
      <c r="I116" s="146">
        <v>0.3</v>
      </c>
      <c r="J116" s="11">
        <v>0.21</v>
      </c>
      <c r="K116" s="11">
        <v>0.24</v>
      </c>
      <c r="L116" s="11">
        <v>0.21</v>
      </c>
      <c r="M116" s="11">
        <v>0.21</v>
      </c>
      <c r="N116" s="11">
        <v>0.21</v>
      </c>
      <c r="O116" s="11">
        <v>0.21</v>
      </c>
      <c r="P116" s="11">
        <v>0.21</v>
      </c>
      <c r="Q116" s="146">
        <v>0.2</v>
      </c>
      <c r="R116" s="11">
        <v>0.2</v>
      </c>
      <c r="S116" s="146" t="s">
        <v>104</v>
      </c>
      <c r="T116" s="146" t="s">
        <v>308</v>
      </c>
      <c r="U116" s="146" t="s">
        <v>104</v>
      </c>
      <c r="V116" s="146">
        <v>0.14814668859492316</v>
      </c>
      <c r="W116" s="11">
        <v>0.19</v>
      </c>
      <c r="X116" s="11">
        <v>0.23736844950357153</v>
      </c>
      <c r="Y116" s="146" t="s">
        <v>308</v>
      </c>
      <c r="Z116" s="151">
        <v>0.3</v>
      </c>
      <c r="AA116" s="11">
        <v>0.23</v>
      </c>
      <c r="AB116" s="150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21</v>
      </c>
    </row>
    <row r="117" spans="1:65">
      <c r="A117" s="30"/>
      <c r="B117" s="19">
        <v>1</v>
      </c>
      <c r="C117" s="9">
        <v>3</v>
      </c>
      <c r="D117" s="11">
        <v>0.18</v>
      </c>
      <c r="E117" s="11">
        <v>0.24</v>
      </c>
      <c r="F117" s="146">
        <v>0.2</v>
      </c>
      <c r="G117" s="11">
        <v>0.21</v>
      </c>
      <c r="H117" s="146" t="s">
        <v>308</v>
      </c>
      <c r="I117" s="146">
        <v>0.2</v>
      </c>
      <c r="J117" s="146" t="s">
        <v>209</v>
      </c>
      <c r="K117" s="11">
        <v>0.24</v>
      </c>
      <c r="L117" s="11">
        <v>0.19</v>
      </c>
      <c r="M117" s="11">
        <v>0.22</v>
      </c>
      <c r="N117" s="11">
        <v>0.21</v>
      </c>
      <c r="O117" s="11">
        <v>0.21</v>
      </c>
      <c r="P117" s="11">
        <v>0.21</v>
      </c>
      <c r="Q117" s="146">
        <v>0.3</v>
      </c>
      <c r="R117" s="11">
        <v>0.2</v>
      </c>
      <c r="S117" s="146" t="s">
        <v>104</v>
      </c>
      <c r="T117" s="146" t="s">
        <v>308</v>
      </c>
      <c r="U117" s="146" t="s">
        <v>104</v>
      </c>
      <c r="V117" s="146">
        <v>0.15569832193950439</v>
      </c>
      <c r="W117" s="11">
        <v>0.16</v>
      </c>
      <c r="X117" s="11">
        <v>0.22401286333029555</v>
      </c>
      <c r="Y117" s="146" t="s">
        <v>308</v>
      </c>
      <c r="Z117" s="11">
        <v>0.23</v>
      </c>
      <c r="AA117" s="11">
        <v>0.22</v>
      </c>
      <c r="AB117" s="150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0.22</v>
      </c>
      <c r="E118" s="11">
        <v>0.27</v>
      </c>
      <c r="F118" s="146">
        <v>0.2</v>
      </c>
      <c r="G118" s="11">
        <v>0.19</v>
      </c>
      <c r="H118" s="146" t="s">
        <v>308</v>
      </c>
      <c r="I118" s="146">
        <v>0.2</v>
      </c>
      <c r="J118" s="11">
        <v>0.22</v>
      </c>
      <c r="K118" s="11">
        <v>0.25</v>
      </c>
      <c r="L118" s="11">
        <v>0.2</v>
      </c>
      <c r="M118" s="11">
        <v>0.22</v>
      </c>
      <c r="N118" s="11">
        <v>0.21</v>
      </c>
      <c r="O118" s="11">
        <v>0.2</v>
      </c>
      <c r="P118" s="11">
        <v>0.21</v>
      </c>
      <c r="Q118" s="146">
        <v>0.2</v>
      </c>
      <c r="R118" s="11">
        <v>0.18</v>
      </c>
      <c r="S118" s="146" t="s">
        <v>104</v>
      </c>
      <c r="T118" s="146" t="s">
        <v>308</v>
      </c>
      <c r="U118" s="146" t="s">
        <v>104</v>
      </c>
      <c r="V118" s="146">
        <v>0.14522450095708345</v>
      </c>
      <c r="W118" s="11">
        <v>0.17</v>
      </c>
      <c r="X118" s="11">
        <v>0.23444643623615363</v>
      </c>
      <c r="Y118" s="146" t="s">
        <v>308</v>
      </c>
      <c r="Z118" s="11">
        <v>0.22</v>
      </c>
      <c r="AA118" s="11">
        <v>0.23</v>
      </c>
      <c r="AB118" s="150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0.21375615488453398</v>
      </c>
    </row>
    <row r="119" spans="1:65">
      <c r="A119" s="30"/>
      <c r="B119" s="19">
        <v>1</v>
      </c>
      <c r="C119" s="9">
        <v>5</v>
      </c>
      <c r="D119" s="11">
        <v>0.2</v>
      </c>
      <c r="E119" s="11">
        <v>0.22</v>
      </c>
      <c r="F119" s="146">
        <v>0.2</v>
      </c>
      <c r="G119" s="11">
        <v>0.22</v>
      </c>
      <c r="H119" s="146" t="s">
        <v>308</v>
      </c>
      <c r="I119" s="146">
        <v>0.2</v>
      </c>
      <c r="J119" s="11">
        <v>0.13</v>
      </c>
      <c r="K119" s="11">
        <v>0.24</v>
      </c>
      <c r="L119" s="11">
        <v>0.2</v>
      </c>
      <c r="M119" s="11">
        <v>0.21</v>
      </c>
      <c r="N119" s="11">
        <v>0.21</v>
      </c>
      <c r="O119" s="11">
        <v>0.21</v>
      </c>
      <c r="P119" s="11">
        <v>0.21</v>
      </c>
      <c r="Q119" s="146">
        <v>0.2</v>
      </c>
      <c r="R119" s="11">
        <v>0.24</v>
      </c>
      <c r="S119" s="146" t="s">
        <v>104</v>
      </c>
      <c r="T119" s="146" t="s">
        <v>308</v>
      </c>
      <c r="U119" s="146" t="s">
        <v>104</v>
      </c>
      <c r="V119" s="146">
        <v>0.13952515699945947</v>
      </c>
      <c r="W119" s="11">
        <v>0.15</v>
      </c>
      <c r="X119" s="11">
        <v>0.24424160882251195</v>
      </c>
      <c r="Y119" s="146" t="s">
        <v>308</v>
      </c>
      <c r="Z119" s="11">
        <v>0.23</v>
      </c>
      <c r="AA119" s="151">
        <v>0.18</v>
      </c>
      <c r="AB119" s="150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78</v>
      </c>
    </row>
    <row r="120" spans="1:65">
      <c r="A120" s="30"/>
      <c r="B120" s="19">
        <v>1</v>
      </c>
      <c r="C120" s="9">
        <v>6</v>
      </c>
      <c r="D120" s="11">
        <v>0.19</v>
      </c>
      <c r="E120" s="11">
        <v>0.24</v>
      </c>
      <c r="F120" s="146">
        <v>0.2</v>
      </c>
      <c r="G120" s="11">
        <v>0.2</v>
      </c>
      <c r="H120" s="146" t="s">
        <v>308</v>
      </c>
      <c r="I120" s="146">
        <v>0.2</v>
      </c>
      <c r="J120" s="151">
        <v>0.34</v>
      </c>
      <c r="K120" s="11">
        <v>0.24</v>
      </c>
      <c r="L120" s="11">
        <v>0.2</v>
      </c>
      <c r="M120" s="11">
        <v>0.22</v>
      </c>
      <c r="N120" s="11">
        <v>0.21</v>
      </c>
      <c r="O120" s="11">
        <v>0.21</v>
      </c>
      <c r="P120" s="11">
        <v>0.2</v>
      </c>
      <c r="Q120" s="146">
        <v>0.2</v>
      </c>
      <c r="R120" s="11">
        <v>0.2</v>
      </c>
      <c r="S120" s="146" t="s">
        <v>104</v>
      </c>
      <c r="T120" s="146" t="s">
        <v>308</v>
      </c>
      <c r="U120" s="146" t="s">
        <v>104</v>
      </c>
      <c r="V120" s="146">
        <v>0.14803378760764499</v>
      </c>
      <c r="W120" s="11">
        <v>0.17</v>
      </c>
      <c r="X120" s="11">
        <v>0.22060236272456243</v>
      </c>
      <c r="Y120" s="146" t="s">
        <v>308</v>
      </c>
      <c r="Z120" s="11">
        <v>0.23</v>
      </c>
      <c r="AA120" s="11">
        <v>0.24</v>
      </c>
      <c r="AB120" s="150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275</v>
      </c>
      <c r="C121" s="12"/>
      <c r="D121" s="23">
        <v>0.19833333333333333</v>
      </c>
      <c r="E121" s="23">
        <v>0.245</v>
      </c>
      <c r="F121" s="23">
        <v>0.19999999999999998</v>
      </c>
      <c r="G121" s="23">
        <v>0.20499999999999999</v>
      </c>
      <c r="H121" s="23" t="s">
        <v>706</v>
      </c>
      <c r="I121" s="23">
        <v>0.21666666666666665</v>
      </c>
      <c r="J121" s="23">
        <v>0.24</v>
      </c>
      <c r="K121" s="23">
        <v>0.24166666666666667</v>
      </c>
      <c r="L121" s="23">
        <v>0.19999999999999998</v>
      </c>
      <c r="M121" s="23">
        <v>0.215</v>
      </c>
      <c r="N121" s="23">
        <v>0.21166666666666667</v>
      </c>
      <c r="O121" s="23">
        <v>0.20833333333333334</v>
      </c>
      <c r="P121" s="23">
        <v>0.20833333333333334</v>
      </c>
      <c r="Q121" s="23">
        <v>0.23333333333333331</v>
      </c>
      <c r="R121" s="23">
        <v>0.20833333333333334</v>
      </c>
      <c r="S121" s="23" t="s">
        <v>706</v>
      </c>
      <c r="T121" s="23" t="s">
        <v>706</v>
      </c>
      <c r="U121" s="23" t="s">
        <v>706</v>
      </c>
      <c r="V121" s="23">
        <v>0.14835896668599929</v>
      </c>
      <c r="W121" s="23">
        <v>0.16333333333333336</v>
      </c>
      <c r="X121" s="23">
        <v>0.23034232326800888</v>
      </c>
      <c r="Y121" s="23" t="s">
        <v>706</v>
      </c>
      <c r="Z121" s="23">
        <v>0.23833333333333331</v>
      </c>
      <c r="AA121" s="23">
        <v>0.22166666666666668</v>
      </c>
      <c r="AB121" s="150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276</v>
      </c>
      <c r="C122" s="29"/>
      <c r="D122" s="11">
        <v>0.2</v>
      </c>
      <c r="E122" s="11">
        <v>0.24</v>
      </c>
      <c r="F122" s="11">
        <v>0.2</v>
      </c>
      <c r="G122" s="11">
        <v>0.20500000000000002</v>
      </c>
      <c r="H122" s="11" t="s">
        <v>706</v>
      </c>
      <c r="I122" s="11">
        <v>0.2</v>
      </c>
      <c r="J122" s="11">
        <v>0.22</v>
      </c>
      <c r="K122" s="11">
        <v>0.24</v>
      </c>
      <c r="L122" s="11">
        <v>0.2</v>
      </c>
      <c r="M122" s="11">
        <v>0.215</v>
      </c>
      <c r="N122" s="11">
        <v>0.21</v>
      </c>
      <c r="O122" s="11">
        <v>0.21</v>
      </c>
      <c r="P122" s="11">
        <v>0.21</v>
      </c>
      <c r="Q122" s="11">
        <v>0.2</v>
      </c>
      <c r="R122" s="11">
        <v>0.2</v>
      </c>
      <c r="S122" s="11" t="s">
        <v>706</v>
      </c>
      <c r="T122" s="11" t="s">
        <v>706</v>
      </c>
      <c r="U122" s="11" t="s">
        <v>706</v>
      </c>
      <c r="V122" s="11">
        <v>0.14809023810128408</v>
      </c>
      <c r="W122" s="11">
        <v>0.16500000000000001</v>
      </c>
      <c r="X122" s="11">
        <v>0.22922964978322458</v>
      </c>
      <c r="Y122" s="11" t="s">
        <v>706</v>
      </c>
      <c r="Z122" s="11">
        <v>0.23</v>
      </c>
      <c r="AA122" s="11">
        <v>0.23</v>
      </c>
      <c r="AB122" s="150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277</v>
      </c>
      <c r="C123" s="29"/>
      <c r="D123" s="24">
        <v>1.3291601358251259E-2</v>
      </c>
      <c r="E123" s="24">
        <v>2.0736441353327726E-2</v>
      </c>
      <c r="F123" s="24">
        <v>3.0404709722440586E-17</v>
      </c>
      <c r="G123" s="24">
        <v>1.378404875209022E-2</v>
      </c>
      <c r="H123" s="24" t="s">
        <v>706</v>
      </c>
      <c r="I123" s="24">
        <v>4.0824829046386638E-2</v>
      </c>
      <c r="J123" s="24">
        <v>8.2158383625774947E-2</v>
      </c>
      <c r="K123" s="24">
        <v>4.0824829046386341E-3</v>
      </c>
      <c r="L123" s="24">
        <v>6.3245553203367553E-3</v>
      </c>
      <c r="M123" s="24">
        <v>5.4772255750516656E-3</v>
      </c>
      <c r="N123" s="24">
        <v>4.0824829046386341E-3</v>
      </c>
      <c r="O123" s="24">
        <v>4.0824829046386219E-3</v>
      </c>
      <c r="P123" s="24">
        <v>4.0824829046386219E-3</v>
      </c>
      <c r="Q123" s="24">
        <v>5.1639777949432496E-2</v>
      </c>
      <c r="R123" s="24">
        <v>2.2286019533929041E-2</v>
      </c>
      <c r="S123" s="24" t="s">
        <v>706</v>
      </c>
      <c r="T123" s="24" t="s">
        <v>706</v>
      </c>
      <c r="U123" s="24" t="s">
        <v>706</v>
      </c>
      <c r="V123" s="24">
        <v>5.8063665518474561E-3</v>
      </c>
      <c r="W123" s="24">
        <v>1.7511900715418263E-2</v>
      </c>
      <c r="X123" s="24">
        <v>9.7428198711215531E-3</v>
      </c>
      <c r="Y123" s="24" t="s">
        <v>706</v>
      </c>
      <c r="Z123" s="24">
        <v>3.0605010483034874E-2</v>
      </c>
      <c r="AA123" s="24">
        <v>2.1369760566432812E-2</v>
      </c>
      <c r="AB123" s="150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86</v>
      </c>
      <c r="C124" s="29"/>
      <c r="D124" s="13">
        <v>6.7016477436560973E-2</v>
      </c>
      <c r="E124" s="13">
        <v>8.4638536136031534E-2</v>
      </c>
      <c r="F124" s="13">
        <v>1.5202354861220294E-16</v>
      </c>
      <c r="G124" s="13">
        <v>6.7239262205318145E-2</v>
      </c>
      <c r="H124" s="13" t="s">
        <v>706</v>
      </c>
      <c r="I124" s="13">
        <v>0.18842228790639989</v>
      </c>
      <c r="J124" s="13">
        <v>0.34232659844072894</v>
      </c>
      <c r="K124" s="13">
        <v>1.689303270884952E-2</v>
      </c>
      <c r="L124" s="13">
        <v>3.1622776601683777E-2</v>
      </c>
      <c r="M124" s="13">
        <v>2.547546779093798E-2</v>
      </c>
      <c r="N124" s="13">
        <v>1.9287320809316381E-2</v>
      </c>
      <c r="O124" s="13">
        <v>1.9595917942265385E-2</v>
      </c>
      <c r="P124" s="13">
        <v>1.9595917942265385E-2</v>
      </c>
      <c r="Q124" s="13">
        <v>0.22131333406899642</v>
      </c>
      <c r="R124" s="13">
        <v>0.10697289376285939</v>
      </c>
      <c r="S124" s="13" t="s">
        <v>706</v>
      </c>
      <c r="T124" s="13" t="s">
        <v>706</v>
      </c>
      <c r="U124" s="13" t="s">
        <v>706</v>
      </c>
      <c r="V124" s="13">
        <v>3.9137280890723575E-2</v>
      </c>
      <c r="W124" s="13">
        <v>0.10721571866582609</v>
      </c>
      <c r="X124" s="13">
        <v>4.2297132949317119E-2</v>
      </c>
      <c r="Y124" s="13" t="s">
        <v>706</v>
      </c>
      <c r="Z124" s="13">
        <v>0.12841263139734913</v>
      </c>
      <c r="AA124" s="13">
        <v>9.6404934886163057E-2</v>
      </c>
      <c r="AB124" s="150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278</v>
      </c>
      <c r="C125" s="29"/>
      <c r="D125" s="13">
        <v>-7.2151473530816856E-2</v>
      </c>
      <c r="E125" s="13">
        <v>0.14616582681487333</v>
      </c>
      <c r="F125" s="13">
        <v>-6.4354427089899469E-2</v>
      </c>
      <c r="G125" s="13">
        <v>-4.0963287767146861E-2</v>
      </c>
      <c r="H125" s="13" t="s">
        <v>706</v>
      </c>
      <c r="I125" s="13">
        <v>1.361603731927552E-2</v>
      </c>
      <c r="J125" s="13">
        <v>0.12277468749212073</v>
      </c>
      <c r="K125" s="13">
        <v>0.13057173393303834</v>
      </c>
      <c r="L125" s="13">
        <v>-6.4354427089899469E-2</v>
      </c>
      <c r="M125" s="13">
        <v>5.8189908783581323E-3</v>
      </c>
      <c r="N125" s="13">
        <v>-9.7751020034768654E-3</v>
      </c>
      <c r="O125" s="13">
        <v>-2.5369194885311752E-2</v>
      </c>
      <c r="P125" s="13">
        <v>-2.5369194885311752E-2</v>
      </c>
      <c r="Q125" s="13">
        <v>9.1586501728450731E-2</v>
      </c>
      <c r="R125" s="13">
        <v>-2.5369194885311752E-2</v>
      </c>
      <c r="S125" s="13" t="s">
        <v>706</v>
      </c>
      <c r="T125" s="13" t="s">
        <v>706</v>
      </c>
      <c r="U125" s="13" t="s">
        <v>706</v>
      </c>
      <c r="V125" s="13">
        <v>-0.30594294809363831</v>
      </c>
      <c r="W125" s="13">
        <v>-0.23588944879008433</v>
      </c>
      <c r="X125" s="13">
        <v>7.7593875097698772E-2</v>
      </c>
      <c r="Y125" s="13" t="s">
        <v>706</v>
      </c>
      <c r="Z125" s="13">
        <v>0.11497764105120312</v>
      </c>
      <c r="AA125" s="13">
        <v>3.700717664202835E-2</v>
      </c>
      <c r="AB125" s="150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279</v>
      </c>
      <c r="C126" s="47"/>
      <c r="D126" s="45">
        <v>0.67</v>
      </c>
      <c r="E126" s="45">
        <v>1.21</v>
      </c>
      <c r="F126" s="45" t="s">
        <v>280</v>
      </c>
      <c r="G126" s="45">
        <v>0.4</v>
      </c>
      <c r="H126" s="45">
        <v>1.42</v>
      </c>
      <c r="I126" s="45" t="s">
        <v>280</v>
      </c>
      <c r="J126" s="45">
        <v>0.44</v>
      </c>
      <c r="K126" s="45">
        <v>1.08</v>
      </c>
      <c r="L126" s="45">
        <v>0.61</v>
      </c>
      <c r="M126" s="45">
        <v>0</v>
      </c>
      <c r="N126" s="45">
        <v>0.13</v>
      </c>
      <c r="O126" s="45">
        <v>0.27</v>
      </c>
      <c r="P126" s="45">
        <v>0.27</v>
      </c>
      <c r="Q126" s="45" t="s">
        <v>280</v>
      </c>
      <c r="R126" s="45">
        <v>0.27</v>
      </c>
      <c r="S126" s="45">
        <v>31.76</v>
      </c>
      <c r="T126" s="45">
        <v>1.42</v>
      </c>
      <c r="U126" s="45">
        <v>31.76</v>
      </c>
      <c r="V126" s="45">
        <v>2.7</v>
      </c>
      <c r="W126" s="45">
        <v>2.09</v>
      </c>
      <c r="X126" s="45">
        <v>0.62</v>
      </c>
      <c r="Y126" s="45">
        <v>1.42</v>
      </c>
      <c r="Z126" s="45">
        <v>0.94</v>
      </c>
      <c r="AA126" s="45">
        <v>0.27</v>
      </c>
      <c r="AB126" s="150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349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BM127" s="55"/>
    </row>
    <row r="128" spans="1:65">
      <c r="BM128" s="55"/>
    </row>
    <row r="129" spans="1:65" ht="15">
      <c r="B129" s="8" t="s">
        <v>590</v>
      </c>
      <c r="BM129" s="28" t="s">
        <v>66</v>
      </c>
    </row>
    <row r="130" spans="1:65" ht="15">
      <c r="A130" s="25" t="s">
        <v>16</v>
      </c>
      <c r="B130" s="18" t="s">
        <v>111</v>
      </c>
      <c r="C130" s="15" t="s">
        <v>112</v>
      </c>
      <c r="D130" s="16" t="s">
        <v>228</v>
      </c>
      <c r="E130" s="17" t="s">
        <v>228</v>
      </c>
      <c r="F130" s="17" t="s">
        <v>228</v>
      </c>
      <c r="G130" s="17" t="s">
        <v>228</v>
      </c>
      <c r="H130" s="17" t="s">
        <v>228</v>
      </c>
      <c r="I130" s="17" t="s">
        <v>228</v>
      </c>
      <c r="J130" s="17" t="s">
        <v>228</v>
      </c>
      <c r="K130" s="17" t="s">
        <v>228</v>
      </c>
      <c r="L130" s="17" t="s">
        <v>228</v>
      </c>
      <c r="M130" s="17" t="s">
        <v>228</v>
      </c>
      <c r="N130" s="17" t="s">
        <v>228</v>
      </c>
      <c r="O130" s="17" t="s">
        <v>228</v>
      </c>
      <c r="P130" s="17" t="s">
        <v>228</v>
      </c>
      <c r="Q130" s="17" t="s">
        <v>228</v>
      </c>
      <c r="R130" s="17" t="s">
        <v>228</v>
      </c>
      <c r="S130" s="17" t="s">
        <v>228</v>
      </c>
      <c r="T130" s="17" t="s">
        <v>228</v>
      </c>
      <c r="U130" s="17" t="s">
        <v>228</v>
      </c>
      <c r="V130" s="17" t="s">
        <v>228</v>
      </c>
      <c r="W130" s="17" t="s">
        <v>228</v>
      </c>
      <c r="X130" s="17" t="s">
        <v>228</v>
      </c>
      <c r="Y130" s="17" t="s">
        <v>228</v>
      </c>
      <c r="Z130" s="17" t="s">
        <v>228</v>
      </c>
      <c r="AA130" s="17" t="s">
        <v>228</v>
      </c>
      <c r="AB130" s="17" t="s">
        <v>228</v>
      </c>
      <c r="AC130" s="17" t="s">
        <v>228</v>
      </c>
      <c r="AD130" s="17" t="s">
        <v>228</v>
      </c>
      <c r="AE130" s="17" t="s">
        <v>228</v>
      </c>
      <c r="AF130" s="150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229</v>
      </c>
      <c r="C131" s="9" t="s">
        <v>229</v>
      </c>
      <c r="D131" s="148" t="s">
        <v>231</v>
      </c>
      <c r="E131" s="149" t="s">
        <v>232</v>
      </c>
      <c r="F131" s="149" t="s">
        <v>233</v>
      </c>
      <c r="G131" s="149" t="s">
        <v>234</v>
      </c>
      <c r="H131" s="149" t="s">
        <v>235</v>
      </c>
      <c r="I131" s="149" t="s">
        <v>236</v>
      </c>
      <c r="J131" s="149" t="s">
        <v>237</v>
      </c>
      <c r="K131" s="149" t="s">
        <v>238</v>
      </c>
      <c r="L131" s="149" t="s">
        <v>239</v>
      </c>
      <c r="M131" s="149" t="s">
        <v>240</v>
      </c>
      <c r="N131" s="149" t="s">
        <v>241</v>
      </c>
      <c r="O131" s="149" t="s">
        <v>242</v>
      </c>
      <c r="P131" s="149" t="s">
        <v>243</v>
      </c>
      <c r="Q131" s="149" t="s">
        <v>245</v>
      </c>
      <c r="R131" s="149" t="s">
        <v>248</v>
      </c>
      <c r="S131" s="149" t="s">
        <v>249</v>
      </c>
      <c r="T131" s="149" t="s">
        <v>304</v>
      </c>
      <c r="U131" s="149" t="s">
        <v>250</v>
      </c>
      <c r="V131" s="149" t="s">
        <v>251</v>
      </c>
      <c r="W131" s="149" t="s">
        <v>253</v>
      </c>
      <c r="X131" s="149" t="s">
        <v>257</v>
      </c>
      <c r="Y131" s="149" t="s">
        <v>258</v>
      </c>
      <c r="Z131" s="149" t="s">
        <v>305</v>
      </c>
      <c r="AA131" s="149" t="s">
        <v>260</v>
      </c>
      <c r="AB131" s="149" t="s">
        <v>261</v>
      </c>
      <c r="AC131" s="149" t="s">
        <v>266</v>
      </c>
      <c r="AD131" s="149" t="s">
        <v>267</v>
      </c>
      <c r="AE131" s="149" t="s">
        <v>268</v>
      </c>
      <c r="AF131" s="150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3</v>
      </c>
    </row>
    <row r="132" spans="1:65">
      <c r="A132" s="30"/>
      <c r="B132" s="19"/>
      <c r="C132" s="9"/>
      <c r="D132" s="10" t="s">
        <v>339</v>
      </c>
      <c r="E132" s="11" t="s">
        <v>340</v>
      </c>
      <c r="F132" s="11" t="s">
        <v>340</v>
      </c>
      <c r="G132" s="11" t="s">
        <v>339</v>
      </c>
      <c r="H132" s="11" t="s">
        <v>340</v>
      </c>
      <c r="I132" s="11" t="s">
        <v>340</v>
      </c>
      <c r="J132" s="11" t="s">
        <v>339</v>
      </c>
      <c r="K132" s="11" t="s">
        <v>339</v>
      </c>
      <c r="L132" s="11" t="s">
        <v>339</v>
      </c>
      <c r="M132" s="11" t="s">
        <v>339</v>
      </c>
      <c r="N132" s="11" t="s">
        <v>339</v>
      </c>
      <c r="O132" s="11" t="s">
        <v>339</v>
      </c>
      <c r="P132" s="11" t="s">
        <v>339</v>
      </c>
      <c r="Q132" s="11" t="s">
        <v>339</v>
      </c>
      <c r="R132" s="11" t="s">
        <v>339</v>
      </c>
      <c r="S132" s="11" t="s">
        <v>340</v>
      </c>
      <c r="T132" s="11" t="s">
        <v>340</v>
      </c>
      <c r="U132" s="11" t="s">
        <v>341</v>
      </c>
      <c r="V132" s="11" t="s">
        <v>340</v>
      </c>
      <c r="W132" s="11" t="s">
        <v>341</v>
      </c>
      <c r="X132" s="11" t="s">
        <v>339</v>
      </c>
      <c r="Y132" s="11" t="s">
        <v>341</v>
      </c>
      <c r="Z132" s="11" t="s">
        <v>339</v>
      </c>
      <c r="AA132" s="11" t="s">
        <v>340</v>
      </c>
      <c r="AB132" s="11" t="s">
        <v>340</v>
      </c>
      <c r="AC132" s="11" t="s">
        <v>340</v>
      </c>
      <c r="AD132" s="11" t="s">
        <v>339</v>
      </c>
      <c r="AE132" s="11" t="s">
        <v>339</v>
      </c>
      <c r="AF132" s="150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343</v>
      </c>
      <c r="E133" s="26" t="s">
        <v>344</v>
      </c>
      <c r="F133" s="26" t="s">
        <v>343</v>
      </c>
      <c r="G133" s="26" t="s">
        <v>345</v>
      </c>
      <c r="H133" s="26" t="s">
        <v>346</v>
      </c>
      <c r="I133" s="26" t="s">
        <v>344</v>
      </c>
      <c r="J133" s="26" t="s">
        <v>344</v>
      </c>
      <c r="K133" s="26" t="s">
        <v>344</v>
      </c>
      <c r="L133" s="26" t="s">
        <v>344</v>
      </c>
      <c r="M133" s="26" t="s">
        <v>344</v>
      </c>
      <c r="N133" s="26" t="s">
        <v>344</v>
      </c>
      <c r="O133" s="26" t="s">
        <v>344</v>
      </c>
      <c r="P133" s="26" t="s">
        <v>344</v>
      </c>
      <c r="Q133" s="26" t="s">
        <v>347</v>
      </c>
      <c r="R133" s="26" t="s">
        <v>344</v>
      </c>
      <c r="S133" s="26" t="s">
        <v>343</v>
      </c>
      <c r="T133" s="26" t="s">
        <v>344</v>
      </c>
      <c r="U133" s="26" t="s">
        <v>343</v>
      </c>
      <c r="V133" s="26" t="s">
        <v>345</v>
      </c>
      <c r="W133" s="26" t="s">
        <v>346</v>
      </c>
      <c r="X133" s="26" t="s">
        <v>344</v>
      </c>
      <c r="Y133" s="26" t="s">
        <v>344</v>
      </c>
      <c r="Z133" s="26"/>
      <c r="AA133" s="26" t="s">
        <v>343</v>
      </c>
      <c r="AB133" s="26" t="s">
        <v>344</v>
      </c>
      <c r="AC133" s="26" t="s">
        <v>346</v>
      </c>
      <c r="AD133" s="26" t="s">
        <v>346</v>
      </c>
      <c r="AE133" s="26" t="s">
        <v>117</v>
      </c>
      <c r="AF133" s="150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0.31</v>
      </c>
      <c r="E134" s="22">
        <v>0.31</v>
      </c>
      <c r="F134" s="22">
        <v>0.28999999999999998</v>
      </c>
      <c r="G134" s="22">
        <v>0.3</v>
      </c>
      <c r="H134" s="22">
        <v>0.28449006134938754</v>
      </c>
      <c r="I134" s="22">
        <v>0.3</v>
      </c>
      <c r="J134" s="22">
        <v>0.3</v>
      </c>
      <c r="K134" s="145">
        <v>0.41</v>
      </c>
      <c r="L134" s="22">
        <v>0.28000000000000003</v>
      </c>
      <c r="M134" s="22">
        <v>0.28000000000000003</v>
      </c>
      <c r="N134" s="22">
        <v>0.34</v>
      </c>
      <c r="O134" s="22">
        <v>0.28999999999999998</v>
      </c>
      <c r="P134" s="22">
        <v>0.26</v>
      </c>
      <c r="Q134" s="22">
        <v>0.3</v>
      </c>
      <c r="R134" s="145">
        <v>0.3</v>
      </c>
      <c r="S134" s="22">
        <v>0.32</v>
      </c>
      <c r="T134" s="22">
        <v>0.28999999999999998</v>
      </c>
      <c r="U134" s="145" t="s">
        <v>104</v>
      </c>
      <c r="V134" s="22">
        <v>0.35</v>
      </c>
      <c r="W134" s="145" t="s">
        <v>105</v>
      </c>
      <c r="X134" s="22">
        <v>0.28000000000000003</v>
      </c>
      <c r="Y134" s="145" t="s">
        <v>350</v>
      </c>
      <c r="Z134" s="145">
        <v>0.24872757652245736</v>
      </c>
      <c r="AA134" s="145">
        <v>0.25</v>
      </c>
      <c r="AB134" s="145">
        <v>0.26</v>
      </c>
      <c r="AC134" s="22">
        <v>0.31</v>
      </c>
      <c r="AD134" s="22">
        <v>0.31</v>
      </c>
      <c r="AE134" s="22">
        <v>0.31</v>
      </c>
      <c r="AF134" s="150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0.31</v>
      </c>
      <c r="E135" s="11">
        <v>0.31</v>
      </c>
      <c r="F135" s="11">
        <v>0.28999999999999998</v>
      </c>
      <c r="G135" s="11">
        <v>0.28999999999999998</v>
      </c>
      <c r="H135" s="11">
        <v>0.30339590694141855</v>
      </c>
      <c r="I135" s="11">
        <v>0.31</v>
      </c>
      <c r="J135" s="11">
        <v>0.26</v>
      </c>
      <c r="K135" s="146">
        <v>0.43</v>
      </c>
      <c r="L135" s="11">
        <v>0.28999999999999998</v>
      </c>
      <c r="M135" s="11">
        <v>0.28999999999999998</v>
      </c>
      <c r="N135" s="11">
        <v>0.33</v>
      </c>
      <c r="O135" s="11">
        <v>0.28999999999999998</v>
      </c>
      <c r="P135" s="11">
        <v>0.3</v>
      </c>
      <c r="Q135" s="11">
        <v>0.3</v>
      </c>
      <c r="R135" s="146">
        <v>0.3</v>
      </c>
      <c r="S135" s="11">
        <v>0.35</v>
      </c>
      <c r="T135" s="11">
        <v>0.28999999999999998</v>
      </c>
      <c r="U135" s="146" t="s">
        <v>104</v>
      </c>
      <c r="V135" s="11">
        <v>0.32</v>
      </c>
      <c r="W135" s="146" t="s">
        <v>105</v>
      </c>
      <c r="X135" s="11">
        <v>0.27</v>
      </c>
      <c r="Y135" s="146" t="s">
        <v>350</v>
      </c>
      <c r="Z135" s="146">
        <v>0.24765291566695713</v>
      </c>
      <c r="AA135" s="146">
        <v>0.25</v>
      </c>
      <c r="AB135" s="146">
        <v>0.24</v>
      </c>
      <c r="AC135" s="151">
        <v>0.34</v>
      </c>
      <c r="AD135" s="11">
        <v>0.31</v>
      </c>
      <c r="AE135" s="11">
        <v>0.31</v>
      </c>
      <c r="AF135" s="150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22</v>
      </c>
    </row>
    <row r="136" spans="1:65">
      <c r="A136" s="30"/>
      <c r="B136" s="19">
        <v>1</v>
      </c>
      <c r="C136" s="9">
        <v>3</v>
      </c>
      <c r="D136" s="11">
        <v>0.28999999999999998</v>
      </c>
      <c r="E136" s="11">
        <v>0.31</v>
      </c>
      <c r="F136" s="11">
        <v>0.28000000000000003</v>
      </c>
      <c r="G136" s="11">
        <v>0.28000000000000003</v>
      </c>
      <c r="H136" s="11">
        <v>0.29177592651778855</v>
      </c>
      <c r="I136" s="11">
        <v>0.3</v>
      </c>
      <c r="J136" s="11">
        <v>0.27</v>
      </c>
      <c r="K136" s="146">
        <v>0.4</v>
      </c>
      <c r="L136" s="11">
        <v>0.28999999999999998</v>
      </c>
      <c r="M136" s="11">
        <v>0.28999999999999998</v>
      </c>
      <c r="N136" s="11">
        <v>0.32</v>
      </c>
      <c r="O136" s="11">
        <v>0.28000000000000003</v>
      </c>
      <c r="P136" s="11">
        <v>0.28000000000000003</v>
      </c>
      <c r="Q136" s="11">
        <v>0.33</v>
      </c>
      <c r="R136" s="146">
        <v>0.3</v>
      </c>
      <c r="S136" s="11">
        <v>0.34</v>
      </c>
      <c r="T136" s="11">
        <v>0.3</v>
      </c>
      <c r="U136" s="146" t="s">
        <v>104</v>
      </c>
      <c r="V136" s="11">
        <v>0.35</v>
      </c>
      <c r="W136" s="146" t="s">
        <v>105</v>
      </c>
      <c r="X136" s="11">
        <v>0.27</v>
      </c>
      <c r="Y136" s="146" t="s">
        <v>350</v>
      </c>
      <c r="Z136" s="146">
        <v>0.25413258756230883</v>
      </c>
      <c r="AA136" s="146">
        <v>0.25</v>
      </c>
      <c r="AB136" s="146">
        <v>0.24</v>
      </c>
      <c r="AC136" s="11">
        <v>0.3</v>
      </c>
      <c r="AD136" s="11">
        <v>0.31</v>
      </c>
      <c r="AE136" s="11">
        <v>0.3</v>
      </c>
      <c r="AF136" s="150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0.28999999999999998</v>
      </c>
      <c r="E137" s="11">
        <v>0.31</v>
      </c>
      <c r="F137" s="11">
        <v>0.28999999999999998</v>
      </c>
      <c r="G137" s="11">
        <v>0.26</v>
      </c>
      <c r="H137" s="11">
        <v>0.30660531814361153</v>
      </c>
      <c r="I137" s="11">
        <v>0.31</v>
      </c>
      <c r="J137" s="11">
        <v>0.28000000000000003</v>
      </c>
      <c r="K137" s="146">
        <v>0.42</v>
      </c>
      <c r="L137" s="11">
        <v>0.27</v>
      </c>
      <c r="M137" s="11">
        <v>0.28999999999999998</v>
      </c>
      <c r="N137" s="11">
        <v>0.33</v>
      </c>
      <c r="O137" s="11">
        <v>0.28000000000000003</v>
      </c>
      <c r="P137" s="11">
        <v>0.28000000000000003</v>
      </c>
      <c r="Q137" s="11">
        <v>0.31</v>
      </c>
      <c r="R137" s="146">
        <v>0.3</v>
      </c>
      <c r="S137" s="11">
        <v>0.32</v>
      </c>
      <c r="T137" s="11">
        <v>0.3</v>
      </c>
      <c r="U137" s="146" t="s">
        <v>104</v>
      </c>
      <c r="V137" s="11">
        <v>0.32</v>
      </c>
      <c r="W137" s="146" t="s">
        <v>105</v>
      </c>
      <c r="X137" s="11">
        <v>0.28000000000000003</v>
      </c>
      <c r="Y137" s="146" t="s">
        <v>350</v>
      </c>
      <c r="Z137" s="146">
        <v>0.26180061909850194</v>
      </c>
      <c r="AA137" s="146">
        <v>0.2</v>
      </c>
      <c r="AB137" s="146">
        <v>0.24</v>
      </c>
      <c r="AC137" s="11">
        <v>0.31</v>
      </c>
      <c r="AD137" s="11">
        <v>0.31</v>
      </c>
      <c r="AE137" s="11">
        <v>0.3</v>
      </c>
      <c r="AF137" s="150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0.29951215733690156</v>
      </c>
    </row>
    <row r="138" spans="1:65">
      <c r="A138" s="30"/>
      <c r="B138" s="19">
        <v>1</v>
      </c>
      <c r="C138" s="9">
        <v>5</v>
      </c>
      <c r="D138" s="11">
        <v>0.28999999999999998</v>
      </c>
      <c r="E138" s="11">
        <v>0.28999999999999998</v>
      </c>
      <c r="F138" s="11">
        <v>0.3</v>
      </c>
      <c r="G138" s="11">
        <v>0.25</v>
      </c>
      <c r="H138" s="11">
        <v>0.32718371717168154</v>
      </c>
      <c r="I138" s="11">
        <v>0.33</v>
      </c>
      <c r="J138" s="11">
        <v>0.27</v>
      </c>
      <c r="K138" s="146">
        <v>0.39</v>
      </c>
      <c r="L138" s="11">
        <v>0.32</v>
      </c>
      <c r="M138" s="11">
        <v>0.28000000000000003</v>
      </c>
      <c r="N138" s="11">
        <v>0.34</v>
      </c>
      <c r="O138" s="11">
        <v>0.28000000000000003</v>
      </c>
      <c r="P138" s="11">
        <v>0.28000000000000003</v>
      </c>
      <c r="Q138" s="11">
        <v>0.3</v>
      </c>
      <c r="R138" s="146">
        <v>0.3</v>
      </c>
      <c r="S138" s="11">
        <v>0.33</v>
      </c>
      <c r="T138" s="11">
        <v>0.31</v>
      </c>
      <c r="U138" s="146" t="s">
        <v>104</v>
      </c>
      <c r="V138" s="11">
        <v>0.31</v>
      </c>
      <c r="W138" s="146" t="s">
        <v>105</v>
      </c>
      <c r="X138" s="11">
        <v>0.27</v>
      </c>
      <c r="Y138" s="146" t="s">
        <v>350</v>
      </c>
      <c r="Z138" s="146">
        <v>0.24974705388344254</v>
      </c>
      <c r="AA138" s="146">
        <v>0.25</v>
      </c>
      <c r="AB138" s="146">
        <v>0.24</v>
      </c>
      <c r="AC138" s="11">
        <v>0.31</v>
      </c>
      <c r="AD138" s="11">
        <v>0.32</v>
      </c>
      <c r="AE138" s="11">
        <v>0.28999999999999998</v>
      </c>
      <c r="AF138" s="150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79</v>
      </c>
    </row>
    <row r="139" spans="1:65">
      <c r="A139" s="30"/>
      <c r="B139" s="19">
        <v>1</v>
      </c>
      <c r="C139" s="9">
        <v>6</v>
      </c>
      <c r="D139" s="11">
        <v>0.3</v>
      </c>
      <c r="E139" s="11">
        <v>0.28999999999999998</v>
      </c>
      <c r="F139" s="11">
        <v>0.3</v>
      </c>
      <c r="G139" s="11">
        <v>0.26</v>
      </c>
      <c r="H139" s="11">
        <v>0.32000795030429452</v>
      </c>
      <c r="I139" s="11">
        <v>0.28999999999999998</v>
      </c>
      <c r="J139" s="11">
        <v>0.26</v>
      </c>
      <c r="K139" s="146">
        <v>0.39</v>
      </c>
      <c r="L139" s="11">
        <v>0.28000000000000003</v>
      </c>
      <c r="M139" s="11">
        <v>0.28999999999999998</v>
      </c>
      <c r="N139" s="11">
        <v>0.33</v>
      </c>
      <c r="O139" s="11">
        <v>0.3</v>
      </c>
      <c r="P139" s="11">
        <v>0.27</v>
      </c>
      <c r="Q139" s="11">
        <v>0.31</v>
      </c>
      <c r="R139" s="146">
        <v>0.3</v>
      </c>
      <c r="S139" s="11">
        <v>0.35</v>
      </c>
      <c r="T139" s="11">
        <v>0.28999999999999998</v>
      </c>
      <c r="U139" s="146" t="s">
        <v>104</v>
      </c>
      <c r="V139" s="11">
        <v>0.34</v>
      </c>
      <c r="W139" s="146" t="s">
        <v>105</v>
      </c>
      <c r="X139" s="11">
        <v>0.28000000000000003</v>
      </c>
      <c r="Y139" s="146" t="s">
        <v>350</v>
      </c>
      <c r="Z139" s="146">
        <v>0.23365342338052791</v>
      </c>
      <c r="AA139" s="146">
        <v>0.3</v>
      </c>
      <c r="AB139" s="146">
        <v>0.26</v>
      </c>
      <c r="AC139" s="11">
        <v>0.31</v>
      </c>
      <c r="AD139" s="11">
        <v>0.3</v>
      </c>
      <c r="AE139" s="11">
        <v>0.3</v>
      </c>
      <c r="AF139" s="150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275</v>
      </c>
      <c r="C140" s="12"/>
      <c r="D140" s="23">
        <v>0.29833333333333334</v>
      </c>
      <c r="E140" s="23">
        <v>0.30333333333333334</v>
      </c>
      <c r="F140" s="23">
        <v>0.29166666666666669</v>
      </c>
      <c r="G140" s="23">
        <v>0.27333333333333332</v>
      </c>
      <c r="H140" s="23">
        <v>0.30557648007136368</v>
      </c>
      <c r="I140" s="23">
        <v>0.3066666666666667</v>
      </c>
      <c r="J140" s="23">
        <v>0.27333333333333337</v>
      </c>
      <c r="K140" s="23">
        <v>0.40666666666666668</v>
      </c>
      <c r="L140" s="23">
        <v>0.28833333333333339</v>
      </c>
      <c r="M140" s="23">
        <v>0.28666666666666668</v>
      </c>
      <c r="N140" s="23">
        <v>0.33166666666666672</v>
      </c>
      <c r="O140" s="23">
        <v>0.28666666666666668</v>
      </c>
      <c r="P140" s="23">
        <v>0.27833333333333338</v>
      </c>
      <c r="Q140" s="23">
        <v>0.30833333333333335</v>
      </c>
      <c r="R140" s="23">
        <v>0.3</v>
      </c>
      <c r="S140" s="23">
        <v>0.33500000000000002</v>
      </c>
      <c r="T140" s="23">
        <v>0.29666666666666669</v>
      </c>
      <c r="U140" s="23" t="s">
        <v>706</v>
      </c>
      <c r="V140" s="23">
        <v>0.33166666666666672</v>
      </c>
      <c r="W140" s="23" t="s">
        <v>706</v>
      </c>
      <c r="X140" s="23">
        <v>0.27500000000000002</v>
      </c>
      <c r="Y140" s="23" t="s">
        <v>706</v>
      </c>
      <c r="Z140" s="23">
        <v>0.24928569601903261</v>
      </c>
      <c r="AA140" s="23">
        <v>0.25</v>
      </c>
      <c r="AB140" s="23">
        <v>0.24666666666666667</v>
      </c>
      <c r="AC140" s="23">
        <v>0.31333333333333335</v>
      </c>
      <c r="AD140" s="23">
        <v>0.31</v>
      </c>
      <c r="AE140" s="23">
        <v>0.30166666666666669</v>
      </c>
      <c r="AF140" s="150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276</v>
      </c>
      <c r="C141" s="29"/>
      <c r="D141" s="11">
        <v>0.29499999999999998</v>
      </c>
      <c r="E141" s="11">
        <v>0.31</v>
      </c>
      <c r="F141" s="11">
        <v>0.28999999999999998</v>
      </c>
      <c r="G141" s="11">
        <v>0.27</v>
      </c>
      <c r="H141" s="11">
        <v>0.30500061254251504</v>
      </c>
      <c r="I141" s="11">
        <v>0.30499999999999999</v>
      </c>
      <c r="J141" s="11">
        <v>0.27</v>
      </c>
      <c r="K141" s="11">
        <v>0.40500000000000003</v>
      </c>
      <c r="L141" s="11">
        <v>0.28500000000000003</v>
      </c>
      <c r="M141" s="11">
        <v>0.28999999999999998</v>
      </c>
      <c r="N141" s="11">
        <v>0.33</v>
      </c>
      <c r="O141" s="11">
        <v>0.28500000000000003</v>
      </c>
      <c r="P141" s="11">
        <v>0.28000000000000003</v>
      </c>
      <c r="Q141" s="11">
        <v>0.30499999999999999</v>
      </c>
      <c r="R141" s="11">
        <v>0.3</v>
      </c>
      <c r="S141" s="11">
        <v>0.33500000000000002</v>
      </c>
      <c r="T141" s="11">
        <v>0.29499999999999998</v>
      </c>
      <c r="U141" s="11" t="s">
        <v>706</v>
      </c>
      <c r="V141" s="11">
        <v>0.33</v>
      </c>
      <c r="W141" s="11" t="s">
        <v>706</v>
      </c>
      <c r="X141" s="11">
        <v>0.27500000000000002</v>
      </c>
      <c r="Y141" s="11" t="s">
        <v>706</v>
      </c>
      <c r="Z141" s="11">
        <v>0.24923731520294995</v>
      </c>
      <c r="AA141" s="11">
        <v>0.25</v>
      </c>
      <c r="AB141" s="11">
        <v>0.24</v>
      </c>
      <c r="AC141" s="11">
        <v>0.31</v>
      </c>
      <c r="AD141" s="11">
        <v>0.31</v>
      </c>
      <c r="AE141" s="11">
        <v>0.3</v>
      </c>
      <c r="AF141" s="150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277</v>
      </c>
      <c r="C142" s="29"/>
      <c r="D142" s="24">
        <v>9.8319208025017587E-3</v>
      </c>
      <c r="E142" s="24">
        <v>1.0327955589886454E-2</v>
      </c>
      <c r="F142" s="24">
        <v>7.5277265270907992E-3</v>
      </c>
      <c r="G142" s="24">
        <v>1.9663841605003493E-2</v>
      </c>
      <c r="H142" s="24">
        <v>1.6223721940731531E-2</v>
      </c>
      <c r="I142" s="24">
        <v>1.3662601021279476E-2</v>
      </c>
      <c r="J142" s="24">
        <v>1.5055453054181614E-2</v>
      </c>
      <c r="K142" s="24">
        <v>1.6329931618554509E-2</v>
      </c>
      <c r="L142" s="24">
        <v>1.7224014243685078E-2</v>
      </c>
      <c r="M142" s="24">
        <v>5.1639777949431982E-3</v>
      </c>
      <c r="N142" s="24">
        <v>7.5277265270908165E-3</v>
      </c>
      <c r="O142" s="24">
        <v>8.1649658092772404E-3</v>
      </c>
      <c r="P142" s="24">
        <v>1.3291601358251252E-2</v>
      </c>
      <c r="Q142" s="24">
        <v>1.1690451944500132E-2</v>
      </c>
      <c r="R142" s="24">
        <v>0</v>
      </c>
      <c r="S142" s="24">
        <v>1.378404875209021E-2</v>
      </c>
      <c r="T142" s="24">
        <v>8.1649658092772665E-3</v>
      </c>
      <c r="U142" s="24" t="s">
        <v>706</v>
      </c>
      <c r="V142" s="24">
        <v>1.7224014243685075E-2</v>
      </c>
      <c r="W142" s="24" t="s">
        <v>706</v>
      </c>
      <c r="X142" s="24">
        <v>5.4772255750516656E-3</v>
      </c>
      <c r="Y142" s="24" t="s">
        <v>706</v>
      </c>
      <c r="Z142" s="24">
        <v>9.2485017737090076E-3</v>
      </c>
      <c r="AA142" s="24">
        <v>3.1622776601683805E-2</v>
      </c>
      <c r="AB142" s="24">
        <v>1.0327955589886455E-2</v>
      </c>
      <c r="AC142" s="24">
        <v>1.3662601021279476E-2</v>
      </c>
      <c r="AD142" s="24">
        <v>6.324555320336764E-3</v>
      </c>
      <c r="AE142" s="24">
        <v>7.5277265270908165E-3</v>
      </c>
      <c r="AF142" s="203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56"/>
    </row>
    <row r="143" spans="1:65">
      <c r="A143" s="30"/>
      <c r="B143" s="3" t="s">
        <v>86</v>
      </c>
      <c r="C143" s="29"/>
      <c r="D143" s="13">
        <v>3.2956159114531036E-2</v>
      </c>
      <c r="E143" s="13">
        <v>3.4048205241383911E-2</v>
      </c>
      <c r="F143" s="13">
        <v>2.5809348092882739E-2</v>
      </c>
      <c r="G143" s="13">
        <v>7.1940883920744492E-2</v>
      </c>
      <c r="H143" s="13">
        <v>5.3092181495587219E-2</v>
      </c>
      <c r="I143" s="13">
        <v>4.4551959851998287E-2</v>
      </c>
      <c r="J143" s="13">
        <v>5.5080925807981504E-2</v>
      </c>
      <c r="K143" s="13">
        <v>4.0155569553822559E-2</v>
      </c>
      <c r="L143" s="13">
        <v>5.973646558503494E-2</v>
      </c>
      <c r="M143" s="13">
        <v>1.8013876028871622E-2</v>
      </c>
      <c r="N143" s="13">
        <v>2.2696662895751202E-2</v>
      </c>
      <c r="O143" s="13">
        <v>2.8482438869571768E-2</v>
      </c>
      <c r="P143" s="13">
        <v>4.7754256376950598E-2</v>
      </c>
      <c r="Q143" s="13">
        <v>3.7914979279459887E-2</v>
      </c>
      <c r="R143" s="13">
        <v>0</v>
      </c>
      <c r="S143" s="13">
        <v>4.1146414185343906E-2</v>
      </c>
      <c r="T143" s="13">
        <v>2.7522356660485164E-2</v>
      </c>
      <c r="U143" s="13" t="s">
        <v>706</v>
      </c>
      <c r="V143" s="13">
        <v>5.1931701237241425E-2</v>
      </c>
      <c r="W143" s="13" t="s">
        <v>706</v>
      </c>
      <c r="X143" s="13">
        <v>1.9917183909278782E-2</v>
      </c>
      <c r="Y143" s="13" t="s">
        <v>706</v>
      </c>
      <c r="Z143" s="13">
        <v>3.7100009833708619E-2</v>
      </c>
      <c r="AA143" s="13">
        <v>0.12649110640673522</v>
      </c>
      <c r="AB143" s="13">
        <v>4.1870090229269415E-2</v>
      </c>
      <c r="AC143" s="13">
        <v>4.3604045812594069E-2</v>
      </c>
      <c r="AD143" s="13">
        <v>2.0401791355925045E-2</v>
      </c>
      <c r="AE143" s="13">
        <v>2.495378959256624E-2</v>
      </c>
      <c r="AF143" s="150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278</v>
      </c>
      <c r="C144" s="29"/>
      <c r="D144" s="13">
        <v>-3.9358135377531855E-3</v>
      </c>
      <c r="E144" s="13">
        <v>1.2757999643178364E-2</v>
      </c>
      <c r="F144" s="13">
        <v>-2.6194231112328437E-2</v>
      </c>
      <c r="G144" s="13">
        <v>-8.7404879442410821E-2</v>
      </c>
      <c r="H144" s="13">
        <v>2.024733415959723E-2</v>
      </c>
      <c r="I144" s="13">
        <v>2.3887208430466211E-2</v>
      </c>
      <c r="J144" s="13">
        <v>-8.7404879442410599E-2</v>
      </c>
      <c r="K144" s="13">
        <v>0.35776347204909631</v>
      </c>
      <c r="L144" s="13">
        <v>-3.7323439899615951E-2</v>
      </c>
      <c r="M144" s="13">
        <v>-4.2888044293259986E-2</v>
      </c>
      <c r="N144" s="13">
        <v>0.10735627433512374</v>
      </c>
      <c r="O144" s="13">
        <v>-4.2888044293259986E-2</v>
      </c>
      <c r="P144" s="13">
        <v>-7.071106626147905E-2</v>
      </c>
      <c r="Q144" s="13">
        <v>2.9451812824109913E-2</v>
      </c>
      <c r="R144" s="13">
        <v>1.6287908558907382E-3</v>
      </c>
      <c r="S144" s="13">
        <v>0.11848548312241136</v>
      </c>
      <c r="T144" s="13">
        <v>-9.5004179313968873E-3</v>
      </c>
      <c r="U144" s="13" t="s">
        <v>706</v>
      </c>
      <c r="V144" s="13">
        <v>0.10735627433512374</v>
      </c>
      <c r="W144" s="13" t="s">
        <v>706</v>
      </c>
      <c r="X144" s="13">
        <v>-8.1840275048766786E-2</v>
      </c>
      <c r="Y144" s="13" t="s">
        <v>706</v>
      </c>
      <c r="Z144" s="13">
        <v>-0.16769423239595749</v>
      </c>
      <c r="AA144" s="13">
        <v>-0.16530934095342442</v>
      </c>
      <c r="AB144" s="13">
        <v>-0.17643854974071205</v>
      </c>
      <c r="AC144" s="13">
        <v>4.6145626005041462E-2</v>
      </c>
      <c r="AD144" s="13">
        <v>3.5016417217753615E-2</v>
      </c>
      <c r="AE144" s="13">
        <v>7.193395249534662E-3</v>
      </c>
      <c r="AF144" s="150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279</v>
      </c>
      <c r="C145" s="47"/>
      <c r="D145" s="45">
        <v>0.1</v>
      </c>
      <c r="E145" s="45">
        <v>0.05</v>
      </c>
      <c r="F145" s="45">
        <v>0.28999999999999998</v>
      </c>
      <c r="G145" s="45">
        <v>0.82</v>
      </c>
      <c r="H145" s="45">
        <v>0.11</v>
      </c>
      <c r="I145" s="45">
        <v>0.14000000000000001</v>
      </c>
      <c r="J145" s="45">
        <v>0.82</v>
      </c>
      <c r="K145" s="45">
        <v>3.03</v>
      </c>
      <c r="L145" s="45">
        <v>0.39</v>
      </c>
      <c r="M145" s="45">
        <v>0.43</v>
      </c>
      <c r="N145" s="45">
        <v>0.87</v>
      </c>
      <c r="O145" s="45">
        <v>0.43</v>
      </c>
      <c r="P145" s="45">
        <v>0.67</v>
      </c>
      <c r="Q145" s="45">
        <v>0.19</v>
      </c>
      <c r="R145" s="45" t="s">
        <v>280</v>
      </c>
      <c r="S145" s="45">
        <v>0.96</v>
      </c>
      <c r="T145" s="45">
        <v>0.14000000000000001</v>
      </c>
      <c r="U145" s="45">
        <v>20.18</v>
      </c>
      <c r="V145" s="45">
        <v>0.87</v>
      </c>
      <c r="W145" s="45">
        <v>63.53</v>
      </c>
      <c r="X145" s="45">
        <v>0.77</v>
      </c>
      <c r="Y145" s="45">
        <v>410.32</v>
      </c>
      <c r="Z145" s="45">
        <v>1.51</v>
      </c>
      <c r="AA145" s="45">
        <v>1.49</v>
      </c>
      <c r="AB145" s="45">
        <v>1.59</v>
      </c>
      <c r="AC145" s="45">
        <v>0.34</v>
      </c>
      <c r="AD145" s="45">
        <v>0.24</v>
      </c>
      <c r="AE145" s="45">
        <v>0</v>
      </c>
      <c r="AF145" s="150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 t="s">
        <v>351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BM146" s="55"/>
    </row>
    <row r="147" spans="1:65">
      <c r="BM147" s="55"/>
    </row>
    <row r="148" spans="1:65" ht="15">
      <c r="B148" s="8" t="s">
        <v>591</v>
      </c>
      <c r="BM148" s="28" t="s">
        <v>66</v>
      </c>
    </row>
    <row r="149" spans="1:65" ht="15">
      <c r="A149" s="25" t="s">
        <v>50</v>
      </c>
      <c r="B149" s="18" t="s">
        <v>111</v>
      </c>
      <c r="C149" s="15" t="s">
        <v>112</v>
      </c>
      <c r="D149" s="16" t="s">
        <v>228</v>
      </c>
      <c r="E149" s="17" t="s">
        <v>228</v>
      </c>
      <c r="F149" s="17" t="s">
        <v>228</v>
      </c>
      <c r="G149" s="17" t="s">
        <v>228</v>
      </c>
      <c r="H149" s="17" t="s">
        <v>228</v>
      </c>
      <c r="I149" s="17" t="s">
        <v>228</v>
      </c>
      <c r="J149" s="17" t="s">
        <v>228</v>
      </c>
      <c r="K149" s="17" t="s">
        <v>228</v>
      </c>
      <c r="L149" s="17" t="s">
        <v>228</v>
      </c>
      <c r="M149" s="17" t="s">
        <v>228</v>
      </c>
      <c r="N149" s="17" t="s">
        <v>228</v>
      </c>
      <c r="O149" s="17" t="s">
        <v>228</v>
      </c>
      <c r="P149" s="17" t="s">
        <v>228</v>
      </c>
      <c r="Q149" s="17" t="s">
        <v>228</v>
      </c>
      <c r="R149" s="17" t="s">
        <v>228</v>
      </c>
      <c r="S149" s="17" t="s">
        <v>228</v>
      </c>
      <c r="T149" s="17" t="s">
        <v>228</v>
      </c>
      <c r="U149" s="17" t="s">
        <v>228</v>
      </c>
      <c r="V149" s="17" t="s">
        <v>228</v>
      </c>
      <c r="W149" s="17" t="s">
        <v>228</v>
      </c>
      <c r="X149" s="17" t="s">
        <v>228</v>
      </c>
      <c r="Y149" s="17" t="s">
        <v>228</v>
      </c>
      <c r="Z149" s="17" t="s">
        <v>228</v>
      </c>
      <c r="AA149" s="17" t="s">
        <v>228</v>
      </c>
      <c r="AB149" s="17" t="s">
        <v>228</v>
      </c>
      <c r="AC149" s="17" t="s">
        <v>228</v>
      </c>
      <c r="AD149" s="17" t="s">
        <v>228</v>
      </c>
      <c r="AE149" s="17" t="s">
        <v>228</v>
      </c>
      <c r="AF149" s="150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229</v>
      </c>
      <c r="C150" s="9" t="s">
        <v>229</v>
      </c>
      <c r="D150" s="148" t="s">
        <v>231</v>
      </c>
      <c r="E150" s="149" t="s">
        <v>232</v>
      </c>
      <c r="F150" s="149" t="s">
        <v>233</v>
      </c>
      <c r="G150" s="149" t="s">
        <v>234</v>
      </c>
      <c r="H150" s="149" t="s">
        <v>235</v>
      </c>
      <c r="I150" s="149" t="s">
        <v>236</v>
      </c>
      <c r="J150" s="149" t="s">
        <v>237</v>
      </c>
      <c r="K150" s="149" t="s">
        <v>238</v>
      </c>
      <c r="L150" s="149" t="s">
        <v>239</v>
      </c>
      <c r="M150" s="149" t="s">
        <v>240</v>
      </c>
      <c r="N150" s="149" t="s">
        <v>241</v>
      </c>
      <c r="O150" s="149" t="s">
        <v>242</v>
      </c>
      <c r="P150" s="149" t="s">
        <v>243</v>
      </c>
      <c r="Q150" s="149" t="s">
        <v>245</v>
      </c>
      <c r="R150" s="149" t="s">
        <v>248</v>
      </c>
      <c r="S150" s="149" t="s">
        <v>249</v>
      </c>
      <c r="T150" s="149" t="s">
        <v>304</v>
      </c>
      <c r="U150" s="149" t="s">
        <v>250</v>
      </c>
      <c r="V150" s="149" t="s">
        <v>251</v>
      </c>
      <c r="W150" s="149" t="s">
        <v>253</v>
      </c>
      <c r="X150" s="149" t="s">
        <v>256</v>
      </c>
      <c r="Y150" s="149" t="s">
        <v>257</v>
      </c>
      <c r="Z150" s="149" t="s">
        <v>305</v>
      </c>
      <c r="AA150" s="149" t="s">
        <v>260</v>
      </c>
      <c r="AB150" s="149" t="s">
        <v>261</v>
      </c>
      <c r="AC150" s="149" t="s">
        <v>266</v>
      </c>
      <c r="AD150" s="149" t="s">
        <v>267</v>
      </c>
      <c r="AE150" s="149" t="s">
        <v>268</v>
      </c>
      <c r="AF150" s="150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1</v>
      </c>
    </row>
    <row r="151" spans="1:65">
      <c r="A151" s="30"/>
      <c r="B151" s="19"/>
      <c r="C151" s="9"/>
      <c r="D151" s="10" t="s">
        <v>341</v>
      </c>
      <c r="E151" s="11" t="s">
        <v>340</v>
      </c>
      <c r="F151" s="11" t="s">
        <v>340</v>
      </c>
      <c r="G151" s="11" t="s">
        <v>339</v>
      </c>
      <c r="H151" s="11" t="s">
        <v>340</v>
      </c>
      <c r="I151" s="11" t="s">
        <v>340</v>
      </c>
      <c r="J151" s="11" t="s">
        <v>339</v>
      </c>
      <c r="K151" s="11" t="s">
        <v>339</v>
      </c>
      <c r="L151" s="11" t="s">
        <v>339</v>
      </c>
      <c r="M151" s="11" t="s">
        <v>339</v>
      </c>
      <c r="N151" s="11" t="s">
        <v>339</v>
      </c>
      <c r="O151" s="11" t="s">
        <v>339</v>
      </c>
      <c r="P151" s="11" t="s">
        <v>339</v>
      </c>
      <c r="Q151" s="11" t="s">
        <v>339</v>
      </c>
      <c r="R151" s="11" t="s">
        <v>339</v>
      </c>
      <c r="S151" s="11" t="s">
        <v>340</v>
      </c>
      <c r="T151" s="11" t="s">
        <v>340</v>
      </c>
      <c r="U151" s="11" t="s">
        <v>341</v>
      </c>
      <c r="V151" s="11" t="s">
        <v>340</v>
      </c>
      <c r="W151" s="11" t="s">
        <v>341</v>
      </c>
      <c r="X151" s="11" t="s">
        <v>341</v>
      </c>
      <c r="Y151" s="11" t="s">
        <v>341</v>
      </c>
      <c r="Z151" s="11" t="s">
        <v>341</v>
      </c>
      <c r="AA151" s="11" t="s">
        <v>340</v>
      </c>
      <c r="AB151" s="11" t="s">
        <v>340</v>
      </c>
      <c r="AC151" s="11" t="s">
        <v>340</v>
      </c>
      <c r="AD151" s="11" t="s">
        <v>339</v>
      </c>
      <c r="AE151" s="11" t="s">
        <v>339</v>
      </c>
      <c r="AF151" s="150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343</v>
      </c>
      <c r="E152" s="26" t="s">
        <v>344</v>
      </c>
      <c r="F152" s="26" t="s">
        <v>343</v>
      </c>
      <c r="G152" s="26" t="s">
        <v>345</v>
      </c>
      <c r="H152" s="26" t="s">
        <v>346</v>
      </c>
      <c r="I152" s="26" t="s">
        <v>344</v>
      </c>
      <c r="J152" s="26" t="s">
        <v>344</v>
      </c>
      <c r="K152" s="26" t="s">
        <v>344</v>
      </c>
      <c r="L152" s="26" t="s">
        <v>344</v>
      </c>
      <c r="M152" s="26" t="s">
        <v>344</v>
      </c>
      <c r="N152" s="26" t="s">
        <v>344</v>
      </c>
      <c r="O152" s="26" t="s">
        <v>344</v>
      </c>
      <c r="P152" s="26" t="s">
        <v>344</v>
      </c>
      <c r="Q152" s="26" t="s">
        <v>347</v>
      </c>
      <c r="R152" s="26" t="s">
        <v>344</v>
      </c>
      <c r="S152" s="26" t="s">
        <v>343</v>
      </c>
      <c r="T152" s="26" t="s">
        <v>344</v>
      </c>
      <c r="U152" s="26" t="s">
        <v>343</v>
      </c>
      <c r="V152" s="26" t="s">
        <v>345</v>
      </c>
      <c r="W152" s="26" t="s">
        <v>346</v>
      </c>
      <c r="X152" s="26" t="s">
        <v>343</v>
      </c>
      <c r="Y152" s="26" t="s">
        <v>344</v>
      </c>
      <c r="Z152" s="26" t="s">
        <v>344</v>
      </c>
      <c r="AA152" s="26" t="s">
        <v>343</v>
      </c>
      <c r="AB152" s="26" t="s">
        <v>344</v>
      </c>
      <c r="AC152" s="26" t="s">
        <v>346</v>
      </c>
      <c r="AD152" s="26" t="s">
        <v>346</v>
      </c>
      <c r="AE152" s="26" t="s">
        <v>117</v>
      </c>
      <c r="AF152" s="150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4.5250000000000004</v>
      </c>
      <c r="E153" s="22">
        <v>4.49</v>
      </c>
      <c r="F153" s="22">
        <v>4.09</v>
      </c>
      <c r="G153" s="22">
        <v>4.2699999999999996</v>
      </c>
      <c r="H153" s="22">
        <v>4.3916200731014241</v>
      </c>
      <c r="I153" s="22">
        <v>4.09</v>
      </c>
      <c r="J153" s="22">
        <v>4.29</v>
      </c>
      <c r="K153" s="22">
        <v>4.34</v>
      </c>
      <c r="L153" s="22">
        <v>4.37</v>
      </c>
      <c r="M153" s="22">
        <v>4.38</v>
      </c>
      <c r="N153" s="22">
        <v>4.7300000000000004</v>
      </c>
      <c r="O153" s="22">
        <v>4.3600000000000003</v>
      </c>
      <c r="P153" s="22">
        <v>4.42</v>
      </c>
      <c r="Q153" s="22">
        <v>4.1900000000000004</v>
      </c>
      <c r="R153" s="145">
        <v>3.03</v>
      </c>
      <c r="S153" s="22">
        <v>4.3600000000000003</v>
      </c>
      <c r="T153" s="22">
        <v>4.7699999999999996</v>
      </c>
      <c r="U153" s="145">
        <v>3.54</v>
      </c>
      <c r="V153" s="22">
        <v>4.43</v>
      </c>
      <c r="W153" s="22">
        <v>4.07</v>
      </c>
      <c r="X153" s="145">
        <v>5.1756679999999999</v>
      </c>
      <c r="Y153" s="152">
        <v>4.8529999999999998</v>
      </c>
      <c r="Z153" s="22">
        <v>4.7359999999999998</v>
      </c>
      <c r="AA153" s="145">
        <v>4.4519999999999998E-4</v>
      </c>
      <c r="AB153" s="22">
        <v>4.5068000000000001</v>
      </c>
      <c r="AC153" s="152">
        <v>4.21</v>
      </c>
      <c r="AD153" s="22">
        <v>4.41</v>
      </c>
      <c r="AE153" s="22">
        <v>4.47</v>
      </c>
      <c r="AF153" s="150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4.4569999999999999</v>
      </c>
      <c r="E154" s="11">
        <v>4.62</v>
      </c>
      <c r="F154" s="11">
        <v>4.12</v>
      </c>
      <c r="G154" s="11">
        <v>4.32</v>
      </c>
      <c r="H154" s="11">
        <v>4.3917044707892225</v>
      </c>
      <c r="I154" s="11">
        <v>4.17</v>
      </c>
      <c r="J154" s="11">
        <v>4.38</v>
      </c>
      <c r="K154" s="11">
        <v>4.24</v>
      </c>
      <c r="L154" s="11">
        <v>4.46</v>
      </c>
      <c r="M154" s="11">
        <v>4.45</v>
      </c>
      <c r="N154" s="11">
        <v>4.71</v>
      </c>
      <c r="O154" s="11">
        <v>4.4800000000000004</v>
      </c>
      <c r="P154" s="11">
        <v>4.43</v>
      </c>
      <c r="Q154" s="11">
        <v>4.21</v>
      </c>
      <c r="R154" s="146">
        <v>3.12</v>
      </c>
      <c r="S154" s="11">
        <v>4.04</v>
      </c>
      <c r="T154" s="11">
        <v>4.88</v>
      </c>
      <c r="U154" s="146">
        <v>3.61</v>
      </c>
      <c r="V154" s="11">
        <v>4.3499999999999996</v>
      </c>
      <c r="W154" s="11">
        <v>3.9699999999999998</v>
      </c>
      <c r="X154" s="146">
        <v>5.265632000000001</v>
      </c>
      <c r="Y154" s="11">
        <v>4.6459999999999999</v>
      </c>
      <c r="Z154" s="11">
        <v>4.6959999999999997</v>
      </c>
      <c r="AA154" s="146">
        <v>4.2919000000000003E-4</v>
      </c>
      <c r="AB154" s="11">
        <v>4.5594999999999999</v>
      </c>
      <c r="AC154" s="11">
        <v>4.3900000000000006</v>
      </c>
      <c r="AD154" s="11">
        <v>4.49</v>
      </c>
      <c r="AE154" s="11">
        <v>4.54</v>
      </c>
      <c r="AF154" s="150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 t="e">
        <v>#N/A</v>
      </c>
    </row>
    <row r="155" spans="1:65">
      <c r="A155" s="30"/>
      <c r="B155" s="19">
        <v>1</v>
      </c>
      <c r="C155" s="9">
        <v>3</v>
      </c>
      <c r="D155" s="11">
        <v>4.4180000000000001</v>
      </c>
      <c r="E155" s="11">
        <v>4.57</v>
      </c>
      <c r="F155" s="11">
        <v>4.16</v>
      </c>
      <c r="G155" s="11">
        <v>4.3499999999999996</v>
      </c>
      <c r="H155" s="11">
        <v>4.3865569838171341</v>
      </c>
      <c r="I155" s="151">
        <v>4.42</v>
      </c>
      <c r="J155" s="11">
        <v>4.33</v>
      </c>
      <c r="K155" s="11">
        <v>4.24</v>
      </c>
      <c r="L155" s="11">
        <v>4.38</v>
      </c>
      <c r="M155" s="11">
        <v>4.45</v>
      </c>
      <c r="N155" s="11">
        <v>4.68</v>
      </c>
      <c r="O155" s="11">
        <v>4.43</v>
      </c>
      <c r="P155" s="11">
        <v>4.3899999999999997</v>
      </c>
      <c r="Q155" s="11">
        <v>4.45</v>
      </c>
      <c r="R155" s="146">
        <v>3.16</v>
      </c>
      <c r="S155" s="11">
        <v>4.3099999999999996</v>
      </c>
      <c r="T155" s="11">
        <v>4.8499999999999996</v>
      </c>
      <c r="U155" s="146">
        <v>3.62</v>
      </c>
      <c r="V155" s="11">
        <v>4.3499999999999996</v>
      </c>
      <c r="W155" s="11">
        <v>4</v>
      </c>
      <c r="X155" s="146">
        <v>5.2936040000000002</v>
      </c>
      <c r="Y155" s="11">
        <v>4.6529999999999996</v>
      </c>
      <c r="Z155" s="11">
        <v>4.75</v>
      </c>
      <c r="AA155" s="146">
        <v>4.2836999999999991E-4</v>
      </c>
      <c r="AB155" s="11">
        <v>4.4828000000000001</v>
      </c>
      <c r="AC155" s="11">
        <v>4.41</v>
      </c>
      <c r="AD155" s="11">
        <v>4.46</v>
      </c>
      <c r="AE155" s="11">
        <v>4.49</v>
      </c>
      <c r="AF155" s="150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4.3579999999999997</v>
      </c>
      <c r="E156" s="11">
        <v>4.5599999999999996</v>
      </c>
      <c r="F156" s="11">
        <v>4.16</v>
      </c>
      <c r="G156" s="11">
        <v>4.3099999999999996</v>
      </c>
      <c r="H156" s="11">
        <v>4.3891427583612259</v>
      </c>
      <c r="I156" s="11">
        <v>4.1500000000000004</v>
      </c>
      <c r="J156" s="11">
        <v>4.2699999999999996</v>
      </c>
      <c r="K156" s="11">
        <v>4.2300000000000004</v>
      </c>
      <c r="L156" s="11">
        <v>4.37</v>
      </c>
      <c r="M156" s="11">
        <v>4.32</v>
      </c>
      <c r="N156" s="11">
        <v>4.6900000000000004</v>
      </c>
      <c r="O156" s="11">
        <v>4.33</v>
      </c>
      <c r="P156" s="11">
        <v>4.43</v>
      </c>
      <c r="Q156" s="11">
        <v>4.17</v>
      </c>
      <c r="R156" s="146">
        <v>3.12</v>
      </c>
      <c r="S156" s="11">
        <v>4.16</v>
      </c>
      <c r="T156" s="11">
        <v>4.7300000000000004</v>
      </c>
      <c r="U156" s="146">
        <v>3.63</v>
      </c>
      <c r="V156" s="11">
        <v>4.3099999999999996</v>
      </c>
      <c r="W156" s="11">
        <v>4</v>
      </c>
      <c r="X156" s="146">
        <v>5.1510440000000006</v>
      </c>
      <c r="Y156" s="11">
        <v>4.6379999999999999</v>
      </c>
      <c r="Z156" s="11">
        <v>4.6349999999999998</v>
      </c>
      <c r="AA156" s="146">
        <v>4.1787999999999998E-4</v>
      </c>
      <c r="AB156" s="11">
        <v>4.5060000000000002</v>
      </c>
      <c r="AC156" s="11">
        <v>4.38</v>
      </c>
      <c r="AD156" s="11">
        <v>4.38</v>
      </c>
      <c r="AE156" s="11">
        <v>4.47</v>
      </c>
      <c r="AF156" s="150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4.3965321553903038</v>
      </c>
    </row>
    <row r="157" spans="1:65">
      <c r="A157" s="30"/>
      <c r="B157" s="19">
        <v>1</v>
      </c>
      <c r="C157" s="9">
        <v>5</v>
      </c>
      <c r="D157" s="11">
        <v>4.4139999999999997</v>
      </c>
      <c r="E157" s="11">
        <v>4.6500000000000004</v>
      </c>
      <c r="F157" s="11">
        <v>4.1500000000000004</v>
      </c>
      <c r="G157" s="11">
        <v>4.22</v>
      </c>
      <c r="H157" s="11">
        <v>4.4189170011285031</v>
      </c>
      <c r="I157" s="11">
        <v>4.2</v>
      </c>
      <c r="J157" s="11">
        <v>4.3</v>
      </c>
      <c r="K157" s="11">
        <v>4.3099999999999996</v>
      </c>
      <c r="L157" s="11">
        <v>4.3899999999999997</v>
      </c>
      <c r="M157" s="11">
        <v>4.38</v>
      </c>
      <c r="N157" s="11">
        <v>4.63</v>
      </c>
      <c r="O157" s="11">
        <v>4.1500000000000004</v>
      </c>
      <c r="P157" s="11">
        <v>4.4400000000000004</v>
      </c>
      <c r="Q157" s="11">
        <v>4.05</v>
      </c>
      <c r="R157" s="146">
        <v>3.19</v>
      </c>
      <c r="S157" s="11">
        <v>4.0599999999999996</v>
      </c>
      <c r="T157" s="11">
        <v>4.79</v>
      </c>
      <c r="U157" s="146">
        <v>3.6700000000000004</v>
      </c>
      <c r="V157" s="11">
        <v>4.3499999999999996</v>
      </c>
      <c r="W157" s="11">
        <v>3.94</v>
      </c>
      <c r="X157" s="146">
        <v>5.206016</v>
      </c>
      <c r="Y157" s="11">
        <v>4.5739999999999998</v>
      </c>
      <c r="Z157" s="11">
        <v>4.5940000000000003</v>
      </c>
      <c r="AA157" s="146">
        <v>4.1837999999999999E-4</v>
      </c>
      <c r="AB157" s="11">
        <v>4.5994999999999999</v>
      </c>
      <c r="AC157" s="11">
        <v>4.2799999999999994</v>
      </c>
      <c r="AD157" s="11">
        <v>4.46</v>
      </c>
      <c r="AE157" s="151">
        <v>4.3099999999999996</v>
      </c>
      <c r="AF157" s="150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80</v>
      </c>
    </row>
    <row r="158" spans="1:65">
      <c r="A158" s="30"/>
      <c r="B158" s="19">
        <v>1</v>
      </c>
      <c r="C158" s="9">
        <v>6</v>
      </c>
      <c r="D158" s="11">
        <v>4.4169999999999998</v>
      </c>
      <c r="E158" s="11">
        <v>4.58</v>
      </c>
      <c r="F158" s="11">
        <v>4.17</v>
      </c>
      <c r="G158" s="11">
        <v>4.28</v>
      </c>
      <c r="H158" s="11">
        <v>4.4141057270850999</v>
      </c>
      <c r="I158" s="11">
        <v>4.1100000000000003</v>
      </c>
      <c r="J158" s="11">
        <v>4.2300000000000004</v>
      </c>
      <c r="K158" s="11">
        <v>4.18</v>
      </c>
      <c r="L158" s="11">
        <v>4.32</v>
      </c>
      <c r="M158" s="11">
        <v>4.45</v>
      </c>
      <c r="N158" s="11">
        <v>4.59</v>
      </c>
      <c r="O158" s="11">
        <v>4.46</v>
      </c>
      <c r="P158" s="11">
        <v>4.34</v>
      </c>
      <c r="Q158" s="11">
        <v>4.04</v>
      </c>
      <c r="R158" s="146">
        <v>3.05</v>
      </c>
      <c r="S158" s="11">
        <v>4.41</v>
      </c>
      <c r="T158" s="11">
        <v>4.8499999999999996</v>
      </c>
      <c r="U158" s="146">
        <v>3.64</v>
      </c>
      <c r="V158" s="11">
        <v>4.38</v>
      </c>
      <c r="W158" s="11">
        <v>3.92</v>
      </c>
      <c r="X158" s="146">
        <v>5.2438160000000007</v>
      </c>
      <c r="Y158" s="11">
        <v>4.6529999999999996</v>
      </c>
      <c r="Z158" s="11">
        <v>4.8170000000000002</v>
      </c>
      <c r="AA158" s="146">
        <v>4.4621E-4</v>
      </c>
      <c r="AB158" s="11">
        <v>4.4931000000000001</v>
      </c>
      <c r="AC158" s="11">
        <v>4.41</v>
      </c>
      <c r="AD158" s="11">
        <v>4.49</v>
      </c>
      <c r="AE158" s="11">
        <v>4.4800000000000004</v>
      </c>
      <c r="AF158" s="150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275</v>
      </c>
      <c r="C159" s="12"/>
      <c r="D159" s="23">
        <v>4.4314999999999998</v>
      </c>
      <c r="E159" s="23">
        <v>4.5783333333333331</v>
      </c>
      <c r="F159" s="23">
        <v>4.1416666666666666</v>
      </c>
      <c r="G159" s="23">
        <v>4.291666666666667</v>
      </c>
      <c r="H159" s="23">
        <v>4.3986745023804348</v>
      </c>
      <c r="I159" s="23">
        <v>4.1899999999999995</v>
      </c>
      <c r="J159" s="23">
        <v>4.3</v>
      </c>
      <c r="K159" s="23">
        <v>4.2566666666666668</v>
      </c>
      <c r="L159" s="23">
        <v>4.3816666666666668</v>
      </c>
      <c r="M159" s="23">
        <v>4.4050000000000002</v>
      </c>
      <c r="N159" s="23">
        <v>4.6716666666666669</v>
      </c>
      <c r="O159" s="23">
        <v>4.3683333333333332</v>
      </c>
      <c r="P159" s="23">
        <v>4.4083333333333332</v>
      </c>
      <c r="Q159" s="23">
        <v>4.1850000000000005</v>
      </c>
      <c r="R159" s="23">
        <v>3.1116666666666664</v>
      </c>
      <c r="S159" s="23">
        <v>4.2233333333333336</v>
      </c>
      <c r="T159" s="23">
        <v>4.8116666666666665</v>
      </c>
      <c r="U159" s="23">
        <v>3.6183333333333336</v>
      </c>
      <c r="V159" s="23">
        <v>4.3616666666666664</v>
      </c>
      <c r="W159" s="23">
        <v>3.9833333333333329</v>
      </c>
      <c r="X159" s="23">
        <v>5.2226300000000014</v>
      </c>
      <c r="Y159" s="23">
        <v>4.6694999999999993</v>
      </c>
      <c r="Z159" s="23">
        <v>4.7046666666666672</v>
      </c>
      <c r="AA159" s="23">
        <v>4.3087166666666668E-4</v>
      </c>
      <c r="AB159" s="23">
        <v>4.5246166666666667</v>
      </c>
      <c r="AC159" s="23">
        <v>4.3466666666666667</v>
      </c>
      <c r="AD159" s="23">
        <v>4.4483333333333333</v>
      </c>
      <c r="AE159" s="23">
        <v>4.46</v>
      </c>
      <c r="AF159" s="150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276</v>
      </c>
      <c r="C160" s="29"/>
      <c r="D160" s="11">
        <v>4.4175000000000004</v>
      </c>
      <c r="E160" s="11">
        <v>4.5750000000000002</v>
      </c>
      <c r="F160" s="11">
        <v>4.1550000000000002</v>
      </c>
      <c r="G160" s="11">
        <v>4.2949999999999999</v>
      </c>
      <c r="H160" s="11">
        <v>4.3916622719453233</v>
      </c>
      <c r="I160" s="11">
        <v>4.16</v>
      </c>
      <c r="J160" s="11">
        <v>4.2949999999999999</v>
      </c>
      <c r="K160" s="11">
        <v>4.24</v>
      </c>
      <c r="L160" s="11">
        <v>4.375</v>
      </c>
      <c r="M160" s="11">
        <v>4.415</v>
      </c>
      <c r="N160" s="11">
        <v>4.6850000000000005</v>
      </c>
      <c r="O160" s="11">
        <v>4.3949999999999996</v>
      </c>
      <c r="P160" s="11">
        <v>4.4249999999999998</v>
      </c>
      <c r="Q160" s="11">
        <v>4.18</v>
      </c>
      <c r="R160" s="11">
        <v>3.12</v>
      </c>
      <c r="S160" s="11">
        <v>4.2349999999999994</v>
      </c>
      <c r="T160" s="11">
        <v>4.82</v>
      </c>
      <c r="U160" s="11">
        <v>3.625</v>
      </c>
      <c r="V160" s="11">
        <v>4.3499999999999996</v>
      </c>
      <c r="W160" s="11">
        <v>3.9849999999999999</v>
      </c>
      <c r="X160" s="11">
        <v>5.2249160000000003</v>
      </c>
      <c r="Y160" s="11">
        <v>4.6494999999999997</v>
      </c>
      <c r="Z160" s="11">
        <v>4.7159999999999993</v>
      </c>
      <c r="AA160" s="11">
        <v>4.2877999999999997E-4</v>
      </c>
      <c r="AB160" s="11">
        <v>4.5064000000000002</v>
      </c>
      <c r="AC160" s="11">
        <v>4.3849999999999998</v>
      </c>
      <c r="AD160" s="11">
        <v>4.46</v>
      </c>
      <c r="AE160" s="11">
        <v>4.4749999999999996</v>
      </c>
      <c r="AF160" s="150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277</v>
      </c>
      <c r="C161" s="29"/>
      <c r="D161" s="24">
        <v>5.5665968059488778E-2</v>
      </c>
      <c r="E161" s="24">
        <v>5.4924190177613665E-2</v>
      </c>
      <c r="F161" s="24">
        <v>3.0605010483034819E-2</v>
      </c>
      <c r="G161" s="24">
        <v>4.5350486950711658E-2</v>
      </c>
      <c r="H161" s="24">
        <v>1.4027944713792762E-2</v>
      </c>
      <c r="I161" s="24">
        <v>0.11949895397031718</v>
      </c>
      <c r="J161" s="24">
        <v>5.1380930314660428E-2</v>
      </c>
      <c r="K161" s="24">
        <v>5.8195074247453751E-2</v>
      </c>
      <c r="L161" s="24">
        <v>4.5350486950711533E-2</v>
      </c>
      <c r="M161" s="24">
        <v>5.3944415837044728E-2</v>
      </c>
      <c r="N161" s="24">
        <v>5.2313159593611672E-2</v>
      </c>
      <c r="O161" s="24">
        <v>0.12155931336868699</v>
      </c>
      <c r="P161" s="24">
        <v>3.7638632635454125E-2</v>
      </c>
      <c r="Q161" s="24">
        <v>0.14855975228843116</v>
      </c>
      <c r="R161" s="24">
        <v>6.1779176642835561E-2</v>
      </c>
      <c r="S161" s="24">
        <v>0.15832456116050567</v>
      </c>
      <c r="T161" s="24">
        <v>5.7416606192517559E-2</v>
      </c>
      <c r="U161" s="24">
        <v>4.3550736694878932E-2</v>
      </c>
      <c r="V161" s="24">
        <v>4.0207793606049445E-2</v>
      </c>
      <c r="W161" s="24">
        <v>5.3166405433005159E-2</v>
      </c>
      <c r="X161" s="24">
        <v>5.4665047538623911E-2</v>
      </c>
      <c r="Y161" s="24">
        <v>9.4743337496628208E-2</v>
      </c>
      <c r="Z161" s="24">
        <v>8.1032503766492764E-2</v>
      </c>
      <c r="AA161" s="24">
        <v>1.2445698721512859E-5</v>
      </c>
      <c r="AB161" s="24">
        <v>4.523341316622765E-2</v>
      </c>
      <c r="AC161" s="24">
        <v>8.2623644719091768E-2</v>
      </c>
      <c r="AD161" s="24">
        <v>4.445971959725651E-2</v>
      </c>
      <c r="AE161" s="24">
        <v>7.7974354758471892E-2</v>
      </c>
      <c r="AF161" s="203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86</v>
      </c>
      <c r="C162" s="29"/>
      <c r="D162" s="13">
        <v>1.2561427972354457E-2</v>
      </c>
      <c r="E162" s="13">
        <v>1.1996546817097997E-2</v>
      </c>
      <c r="F162" s="13">
        <v>7.3895397544550875E-3</v>
      </c>
      <c r="G162" s="13">
        <v>1.0567103755505628E-2</v>
      </c>
      <c r="H162" s="13">
        <v>3.1891299768148896E-3</v>
      </c>
      <c r="I162" s="13">
        <v>2.8520036747092407E-2</v>
      </c>
      <c r="J162" s="13">
        <v>1.1949053561548937E-2</v>
      </c>
      <c r="K162" s="13">
        <v>1.3671513135658673E-2</v>
      </c>
      <c r="L162" s="13">
        <v>1.0350054077758433E-2</v>
      </c>
      <c r="M162" s="13">
        <v>1.2246178396604931E-2</v>
      </c>
      <c r="N162" s="13">
        <v>1.1197964950469855E-2</v>
      </c>
      <c r="O162" s="13">
        <v>2.7827389554067987E-2</v>
      </c>
      <c r="P162" s="13">
        <v>8.538064113902637E-3</v>
      </c>
      <c r="Q162" s="13">
        <v>3.5498148694965627E-2</v>
      </c>
      <c r="R162" s="13">
        <v>1.9854047126781651E-2</v>
      </c>
      <c r="S162" s="13">
        <v>3.7488057101935042E-2</v>
      </c>
      <c r="T162" s="13">
        <v>1.1932789648600809E-2</v>
      </c>
      <c r="U162" s="13">
        <v>1.2036131744323978E-2</v>
      </c>
      <c r="V162" s="13">
        <v>9.2184471393311693E-3</v>
      </c>
      <c r="W162" s="13">
        <v>1.334721475305569E-2</v>
      </c>
      <c r="X162" s="13">
        <v>1.0466957747078367E-2</v>
      </c>
      <c r="Y162" s="13">
        <v>2.028982492700037E-2</v>
      </c>
      <c r="Z162" s="13">
        <v>1.7223856546654263E-2</v>
      </c>
      <c r="AA162" s="13">
        <v>2.8884931835495158E-2</v>
      </c>
      <c r="AB162" s="13">
        <v>9.9971813080800918E-3</v>
      </c>
      <c r="AC162" s="13">
        <v>1.9008507220649947E-2</v>
      </c>
      <c r="AD162" s="13">
        <v>9.9946915542727267E-3</v>
      </c>
      <c r="AE162" s="13">
        <v>1.7483039183513877E-2</v>
      </c>
      <c r="AF162" s="150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278</v>
      </c>
      <c r="C163" s="29"/>
      <c r="D163" s="13">
        <v>7.9535059391806495E-3</v>
      </c>
      <c r="E163" s="13">
        <v>4.1351040210210854E-2</v>
      </c>
      <c r="F163" s="13">
        <v>-5.7969663297279261E-2</v>
      </c>
      <c r="G163" s="13">
        <v>-2.3851864382492427E-2</v>
      </c>
      <c r="H163" s="13">
        <v>4.8728109209994486E-4</v>
      </c>
      <c r="I163" s="13">
        <v>-4.6976150313625897E-2</v>
      </c>
      <c r="J163" s="13">
        <v>-2.1956431109448893E-2</v>
      </c>
      <c r="K163" s="13">
        <v>-3.181268412927607E-2</v>
      </c>
      <c r="L163" s="13">
        <v>-3.381185033620504E-3</v>
      </c>
      <c r="M163" s="13">
        <v>1.9260281309019245E-3</v>
      </c>
      <c r="N163" s="13">
        <v>6.2579892868300346E-2</v>
      </c>
      <c r="O163" s="13">
        <v>-6.4138782704905584E-3</v>
      </c>
      <c r="P163" s="13">
        <v>2.6842014401193826E-3</v>
      </c>
      <c r="Q163" s="13">
        <v>-4.8113410277451862E-2</v>
      </c>
      <c r="R163" s="13">
        <v>-0.29224521584548102</v>
      </c>
      <c r="S163" s="13">
        <v>-3.9394417221450873E-2</v>
      </c>
      <c r="T163" s="13">
        <v>9.4423171855434473E-2</v>
      </c>
      <c r="U163" s="13">
        <v>-0.17700287284442373</v>
      </c>
      <c r="V163" s="13">
        <v>-7.9302248889254745E-3</v>
      </c>
      <c r="W163" s="13">
        <v>-9.398289548510963E-2</v>
      </c>
      <c r="X163" s="13">
        <v>0.18789760097554908</v>
      </c>
      <c r="Y163" s="13">
        <v>6.2087080217308799E-2</v>
      </c>
      <c r="Z163" s="13">
        <v>7.0085808629553492E-2</v>
      </c>
      <c r="AA163" s="13">
        <v>-0.99990199738079055</v>
      </c>
      <c r="AB163" s="13">
        <v>2.9133077332171187E-2</v>
      </c>
      <c r="AC163" s="13">
        <v>-1.1342004780404147E-2</v>
      </c>
      <c r="AD163" s="13">
        <v>1.1782281150729101E-2</v>
      </c>
      <c r="AE163" s="13">
        <v>1.4435887732990205E-2</v>
      </c>
      <c r="AF163" s="150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279</v>
      </c>
      <c r="C164" s="47"/>
      <c r="D164" s="45">
        <v>0.24</v>
      </c>
      <c r="E164" s="45">
        <v>0.93</v>
      </c>
      <c r="F164" s="45">
        <v>1.1299999999999999</v>
      </c>
      <c r="G164" s="45">
        <v>0.42</v>
      </c>
      <c r="H164" s="45">
        <v>0.08</v>
      </c>
      <c r="I164" s="45">
        <v>0.9</v>
      </c>
      <c r="J164" s="45">
        <v>0.39</v>
      </c>
      <c r="K164" s="45">
        <v>0.59</v>
      </c>
      <c r="L164" s="45">
        <v>0</v>
      </c>
      <c r="M164" s="45">
        <v>0.11</v>
      </c>
      <c r="N164" s="45">
        <v>1.37</v>
      </c>
      <c r="O164" s="45">
        <v>0.06</v>
      </c>
      <c r="P164" s="45">
        <v>0.13</v>
      </c>
      <c r="Q164" s="45">
        <v>0.93</v>
      </c>
      <c r="R164" s="45">
        <v>5.99</v>
      </c>
      <c r="S164" s="45">
        <v>0.75</v>
      </c>
      <c r="T164" s="45">
        <v>2.0299999999999998</v>
      </c>
      <c r="U164" s="45">
        <v>3.6</v>
      </c>
      <c r="V164" s="45">
        <v>0.09</v>
      </c>
      <c r="W164" s="45">
        <v>1.88</v>
      </c>
      <c r="X164" s="45">
        <v>3.97</v>
      </c>
      <c r="Y164" s="45">
        <v>1.36</v>
      </c>
      <c r="Z164" s="45">
        <v>1.52</v>
      </c>
      <c r="AA164" s="45" t="s">
        <v>280</v>
      </c>
      <c r="AB164" s="45">
        <v>0.67</v>
      </c>
      <c r="AC164" s="45">
        <v>0.17</v>
      </c>
      <c r="AD164" s="45">
        <v>0.31</v>
      </c>
      <c r="AE164" s="45">
        <v>0.37</v>
      </c>
      <c r="AF164" s="150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BM165" s="55"/>
    </row>
    <row r="166" spans="1:65" ht="15">
      <c r="B166" s="8" t="s">
        <v>592</v>
      </c>
      <c r="BM166" s="28" t="s">
        <v>66</v>
      </c>
    </row>
    <row r="167" spans="1:65" ht="15">
      <c r="A167" s="25" t="s">
        <v>19</v>
      </c>
      <c r="B167" s="18" t="s">
        <v>111</v>
      </c>
      <c r="C167" s="15" t="s">
        <v>112</v>
      </c>
      <c r="D167" s="16" t="s">
        <v>228</v>
      </c>
      <c r="E167" s="17" t="s">
        <v>228</v>
      </c>
      <c r="F167" s="17" t="s">
        <v>228</v>
      </c>
      <c r="G167" s="17" t="s">
        <v>228</v>
      </c>
      <c r="H167" s="17" t="s">
        <v>228</v>
      </c>
      <c r="I167" s="17" t="s">
        <v>228</v>
      </c>
      <c r="J167" s="17" t="s">
        <v>228</v>
      </c>
      <c r="K167" s="17" t="s">
        <v>228</v>
      </c>
      <c r="L167" s="17" t="s">
        <v>228</v>
      </c>
      <c r="M167" s="17" t="s">
        <v>228</v>
      </c>
      <c r="N167" s="17" t="s">
        <v>228</v>
      </c>
      <c r="O167" s="17" t="s">
        <v>228</v>
      </c>
      <c r="P167" s="17" t="s">
        <v>228</v>
      </c>
      <c r="Q167" s="17" t="s">
        <v>228</v>
      </c>
      <c r="R167" s="17" t="s">
        <v>228</v>
      </c>
      <c r="S167" s="17" t="s">
        <v>228</v>
      </c>
      <c r="T167" s="17" t="s">
        <v>228</v>
      </c>
      <c r="U167" s="17" t="s">
        <v>228</v>
      </c>
      <c r="V167" s="17" t="s">
        <v>228</v>
      </c>
      <c r="W167" s="17" t="s">
        <v>228</v>
      </c>
      <c r="X167" s="17" t="s">
        <v>228</v>
      </c>
      <c r="Y167" s="17" t="s">
        <v>228</v>
      </c>
      <c r="Z167" s="17" t="s">
        <v>228</v>
      </c>
      <c r="AA167" s="17" t="s">
        <v>228</v>
      </c>
      <c r="AB167" s="17" t="s">
        <v>228</v>
      </c>
      <c r="AC167" s="17" t="s">
        <v>228</v>
      </c>
      <c r="AD167" s="17" t="s">
        <v>228</v>
      </c>
      <c r="AE167" s="150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229</v>
      </c>
      <c r="C168" s="9" t="s">
        <v>229</v>
      </c>
      <c r="D168" s="148" t="s">
        <v>231</v>
      </c>
      <c r="E168" s="149" t="s">
        <v>232</v>
      </c>
      <c r="F168" s="149" t="s">
        <v>233</v>
      </c>
      <c r="G168" s="149" t="s">
        <v>234</v>
      </c>
      <c r="H168" s="149" t="s">
        <v>235</v>
      </c>
      <c r="I168" s="149" t="s">
        <v>236</v>
      </c>
      <c r="J168" s="149" t="s">
        <v>237</v>
      </c>
      <c r="K168" s="149" t="s">
        <v>238</v>
      </c>
      <c r="L168" s="149" t="s">
        <v>239</v>
      </c>
      <c r="M168" s="149" t="s">
        <v>240</v>
      </c>
      <c r="N168" s="149" t="s">
        <v>241</v>
      </c>
      <c r="O168" s="149" t="s">
        <v>242</v>
      </c>
      <c r="P168" s="149" t="s">
        <v>243</v>
      </c>
      <c r="Q168" s="149" t="s">
        <v>245</v>
      </c>
      <c r="R168" s="149" t="s">
        <v>248</v>
      </c>
      <c r="S168" s="149" t="s">
        <v>249</v>
      </c>
      <c r="T168" s="149" t="s">
        <v>304</v>
      </c>
      <c r="U168" s="149" t="s">
        <v>250</v>
      </c>
      <c r="V168" s="149" t="s">
        <v>251</v>
      </c>
      <c r="W168" s="149" t="s">
        <v>253</v>
      </c>
      <c r="X168" s="149" t="s">
        <v>256</v>
      </c>
      <c r="Y168" s="149" t="s">
        <v>257</v>
      </c>
      <c r="Z168" s="149" t="s">
        <v>305</v>
      </c>
      <c r="AA168" s="149" t="s">
        <v>260</v>
      </c>
      <c r="AB168" s="149" t="s">
        <v>266</v>
      </c>
      <c r="AC168" s="149" t="s">
        <v>267</v>
      </c>
      <c r="AD168" s="149" t="s">
        <v>268</v>
      </c>
      <c r="AE168" s="150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339</v>
      </c>
      <c r="E169" s="11" t="s">
        <v>340</v>
      </c>
      <c r="F169" s="11" t="s">
        <v>340</v>
      </c>
      <c r="G169" s="11" t="s">
        <v>339</v>
      </c>
      <c r="H169" s="11" t="s">
        <v>340</v>
      </c>
      <c r="I169" s="11" t="s">
        <v>340</v>
      </c>
      <c r="J169" s="11" t="s">
        <v>339</v>
      </c>
      <c r="K169" s="11" t="s">
        <v>339</v>
      </c>
      <c r="L169" s="11" t="s">
        <v>339</v>
      </c>
      <c r="M169" s="11" t="s">
        <v>339</v>
      </c>
      <c r="N169" s="11" t="s">
        <v>339</v>
      </c>
      <c r="O169" s="11" t="s">
        <v>339</v>
      </c>
      <c r="P169" s="11" t="s">
        <v>339</v>
      </c>
      <c r="Q169" s="11" t="s">
        <v>339</v>
      </c>
      <c r="R169" s="11" t="s">
        <v>339</v>
      </c>
      <c r="S169" s="11" t="s">
        <v>340</v>
      </c>
      <c r="T169" s="11" t="s">
        <v>340</v>
      </c>
      <c r="U169" s="11" t="s">
        <v>341</v>
      </c>
      <c r="V169" s="11" t="s">
        <v>340</v>
      </c>
      <c r="W169" s="11" t="s">
        <v>341</v>
      </c>
      <c r="X169" s="11" t="s">
        <v>339</v>
      </c>
      <c r="Y169" s="11" t="s">
        <v>339</v>
      </c>
      <c r="Z169" s="11" t="s">
        <v>339</v>
      </c>
      <c r="AA169" s="11" t="s">
        <v>340</v>
      </c>
      <c r="AB169" s="11" t="s">
        <v>340</v>
      </c>
      <c r="AC169" s="11" t="s">
        <v>339</v>
      </c>
      <c r="AD169" s="11" t="s">
        <v>339</v>
      </c>
      <c r="AE169" s="150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9"/>
      <c r="C170" s="9"/>
      <c r="D170" s="26" t="s">
        <v>343</v>
      </c>
      <c r="E170" s="26" t="s">
        <v>344</v>
      </c>
      <c r="F170" s="26" t="s">
        <v>343</v>
      </c>
      <c r="G170" s="26" t="s">
        <v>345</v>
      </c>
      <c r="H170" s="26" t="s">
        <v>346</v>
      </c>
      <c r="I170" s="26" t="s">
        <v>344</v>
      </c>
      <c r="J170" s="26" t="s">
        <v>344</v>
      </c>
      <c r="K170" s="26" t="s">
        <v>344</v>
      </c>
      <c r="L170" s="26" t="s">
        <v>344</v>
      </c>
      <c r="M170" s="26" t="s">
        <v>344</v>
      </c>
      <c r="N170" s="26" t="s">
        <v>344</v>
      </c>
      <c r="O170" s="26" t="s">
        <v>344</v>
      </c>
      <c r="P170" s="26" t="s">
        <v>344</v>
      </c>
      <c r="Q170" s="26" t="s">
        <v>347</v>
      </c>
      <c r="R170" s="26" t="s">
        <v>344</v>
      </c>
      <c r="S170" s="26" t="s">
        <v>343</v>
      </c>
      <c r="T170" s="26" t="s">
        <v>344</v>
      </c>
      <c r="U170" s="26" t="s">
        <v>343</v>
      </c>
      <c r="V170" s="26" t="s">
        <v>345</v>
      </c>
      <c r="W170" s="26" t="s">
        <v>346</v>
      </c>
      <c r="X170" s="26" t="s">
        <v>343</v>
      </c>
      <c r="Y170" s="26" t="s">
        <v>344</v>
      </c>
      <c r="Z170" s="26"/>
      <c r="AA170" s="26" t="s">
        <v>343</v>
      </c>
      <c r="AB170" s="26" t="s">
        <v>346</v>
      </c>
      <c r="AC170" s="26" t="s">
        <v>346</v>
      </c>
      <c r="AD170" s="26" t="s">
        <v>117</v>
      </c>
      <c r="AE170" s="150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3</v>
      </c>
    </row>
    <row r="171" spans="1:65">
      <c r="A171" s="30"/>
      <c r="B171" s="18">
        <v>1</v>
      </c>
      <c r="C171" s="14">
        <v>1</v>
      </c>
      <c r="D171" s="22">
        <v>0.2</v>
      </c>
      <c r="E171" s="22">
        <v>0.23</v>
      </c>
      <c r="F171" s="22">
        <v>0.24</v>
      </c>
      <c r="G171" s="22">
        <v>0.22</v>
      </c>
      <c r="H171" s="22">
        <v>0.22426903403203899</v>
      </c>
      <c r="I171" s="22">
        <v>0.21</v>
      </c>
      <c r="J171" s="22">
        <v>0.21</v>
      </c>
      <c r="K171" s="22">
        <v>0.22</v>
      </c>
      <c r="L171" s="22">
        <v>0.21</v>
      </c>
      <c r="M171" s="22">
        <v>0.21</v>
      </c>
      <c r="N171" s="22">
        <v>0.24</v>
      </c>
      <c r="O171" s="22">
        <v>0.24</v>
      </c>
      <c r="P171" s="22">
        <v>0.21</v>
      </c>
      <c r="Q171" s="22">
        <v>0.2</v>
      </c>
      <c r="R171" s="145">
        <v>0.2</v>
      </c>
      <c r="S171" s="22">
        <v>0.25</v>
      </c>
      <c r="T171" s="22">
        <v>0.21</v>
      </c>
      <c r="U171" s="145" t="s">
        <v>104</v>
      </c>
      <c r="V171" s="22">
        <v>0.24</v>
      </c>
      <c r="W171" s="145">
        <v>5.0999999999999996</v>
      </c>
      <c r="X171" s="22">
        <v>0.17962514581039984</v>
      </c>
      <c r="Y171" s="145">
        <v>0.27</v>
      </c>
      <c r="Z171" s="22">
        <v>0.20055270934227148</v>
      </c>
      <c r="AA171" s="22">
        <v>0.25</v>
      </c>
      <c r="AB171" s="22">
        <v>0.23</v>
      </c>
      <c r="AC171" s="22">
        <v>0.23</v>
      </c>
      <c r="AD171" s="22">
        <v>0.22</v>
      </c>
      <c r="AE171" s="150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>
        <v>1</v>
      </c>
      <c r="C172" s="9">
        <v>2</v>
      </c>
      <c r="D172" s="11">
        <v>0.22</v>
      </c>
      <c r="E172" s="11">
        <v>0.26</v>
      </c>
      <c r="F172" s="11">
        <v>0.22</v>
      </c>
      <c r="G172" s="11">
        <v>0.23</v>
      </c>
      <c r="H172" s="11">
        <v>0.23205506845750676</v>
      </c>
      <c r="I172" s="11">
        <v>0.22</v>
      </c>
      <c r="J172" s="151">
        <v>0.25</v>
      </c>
      <c r="K172" s="11">
        <v>0.2</v>
      </c>
      <c r="L172" s="11">
        <v>0.2</v>
      </c>
      <c r="M172" s="11">
        <v>0.22</v>
      </c>
      <c r="N172" s="11">
        <v>0.23</v>
      </c>
      <c r="O172" s="11">
        <v>0.22</v>
      </c>
      <c r="P172" s="11">
        <v>0.21</v>
      </c>
      <c r="Q172" s="11">
        <v>0.2</v>
      </c>
      <c r="R172" s="146">
        <v>0.2</v>
      </c>
      <c r="S172" s="11">
        <v>0.23</v>
      </c>
      <c r="T172" s="11">
        <v>0.22</v>
      </c>
      <c r="U172" s="146" t="s">
        <v>104</v>
      </c>
      <c r="V172" s="11">
        <v>0.25</v>
      </c>
      <c r="W172" s="146">
        <v>5.8</v>
      </c>
      <c r="X172" s="11">
        <v>0.1980753090421</v>
      </c>
      <c r="Y172" s="146">
        <v>0.28000000000000003</v>
      </c>
      <c r="Z172" s="11">
        <v>0.18529990115278935</v>
      </c>
      <c r="AA172" s="11">
        <v>0.2</v>
      </c>
      <c r="AB172" s="11">
        <v>0.24</v>
      </c>
      <c r="AC172" s="11">
        <v>0.21</v>
      </c>
      <c r="AD172" s="11">
        <v>0.2</v>
      </c>
      <c r="AE172" s="150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23</v>
      </c>
    </row>
    <row r="173" spans="1:65">
      <c r="A173" s="30"/>
      <c r="B173" s="19">
        <v>1</v>
      </c>
      <c r="C173" s="9">
        <v>3</v>
      </c>
      <c r="D173" s="11">
        <v>0.21</v>
      </c>
      <c r="E173" s="11">
        <v>0.26</v>
      </c>
      <c r="F173" s="11">
        <v>0.23</v>
      </c>
      <c r="G173" s="11">
        <v>0.21</v>
      </c>
      <c r="H173" s="11">
        <v>0.21904005534516999</v>
      </c>
      <c r="I173" s="11">
        <v>0.22</v>
      </c>
      <c r="J173" s="11">
        <v>0.2</v>
      </c>
      <c r="K173" s="11">
        <v>0.2</v>
      </c>
      <c r="L173" s="11">
        <v>0.22</v>
      </c>
      <c r="M173" s="11">
        <v>0.23</v>
      </c>
      <c r="N173" s="11">
        <v>0.22</v>
      </c>
      <c r="O173" s="11">
        <v>0.21</v>
      </c>
      <c r="P173" s="11">
        <v>0.23</v>
      </c>
      <c r="Q173" s="11">
        <v>0.23</v>
      </c>
      <c r="R173" s="146">
        <v>0.2</v>
      </c>
      <c r="S173" s="11">
        <v>0.26</v>
      </c>
      <c r="T173" s="11">
        <v>0.2</v>
      </c>
      <c r="U173" s="146" t="s">
        <v>104</v>
      </c>
      <c r="V173" s="11">
        <v>0.22</v>
      </c>
      <c r="W173" s="146">
        <v>5.2</v>
      </c>
      <c r="X173" s="11">
        <v>0.21650156075199101</v>
      </c>
      <c r="Y173" s="146">
        <v>0.33</v>
      </c>
      <c r="Z173" s="11">
        <v>0.17965728023894637</v>
      </c>
      <c r="AA173" s="11">
        <v>0.2</v>
      </c>
      <c r="AB173" s="11">
        <v>0.24</v>
      </c>
      <c r="AC173" s="11">
        <v>0.23</v>
      </c>
      <c r="AD173" s="11">
        <v>0.24</v>
      </c>
      <c r="AE173" s="150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16</v>
      </c>
    </row>
    <row r="174" spans="1:65">
      <c r="A174" s="30"/>
      <c r="B174" s="19">
        <v>1</v>
      </c>
      <c r="C174" s="9">
        <v>4</v>
      </c>
      <c r="D174" s="11">
        <v>0.23</v>
      </c>
      <c r="E174" s="11">
        <v>0.23</v>
      </c>
      <c r="F174" s="11">
        <v>0.23</v>
      </c>
      <c r="G174" s="11">
        <v>0.2</v>
      </c>
      <c r="H174" s="11">
        <v>0.230286105212998</v>
      </c>
      <c r="I174" s="11">
        <v>0.2</v>
      </c>
      <c r="J174" s="11">
        <v>0.21</v>
      </c>
      <c r="K174" s="11">
        <v>0.2</v>
      </c>
      <c r="L174" s="11">
        <v>0.2</v>
      </c>
      <c r="M174" s="11">
        <v>0.21</v>
      </c>
      <c r="N174" s="11">
        <v>0.22</v>
      </c>
      <c r="O174" s="11">
        <v>0.21</v>
      </c>
      <c r="P174" s="11">
        <v>0.22</v>
      </c>
      <c r="Q174" s="11">
        <v>0.2</v>
      </c>
      <c r="R174" s="146">
        <v>0.2</v>
      </c>
      <c r="S174" s="11">
        <v>0.23</v>
      </c>
      <c r="T174" s="11">
        <v>0.24</v>
      </c>
      <c r="U174" s="146" t="s">
        <v>104</v>
      </c>
      <c r="V174" s="11">
        <v>0.2</v>
      </c>
      <c r="W174" s="146">
        <v>5.8</v>
      </c>
      <c r="X174" s="11">
        <v>0.19473071301473999</v>
      </c>
      <c r="Y174" s="146">
        <v>0.26</v>
      </c>
      <c r="Z174" s="11">
        <v>0.16998995379334902</v>
      </c>
      <c r="AA174" s="11">
        <v>0.2</v>
      </c>
      <c r="AB174" s="11">
        <v>0.26</v>
      </c>
      <c r="AC174" s="11">
        <v>0.21</v>
      </c>
      <c r="AD174" s="11">
        <v>0.21</v>
      </c>
      <c r="AE174" s="150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0.21708646037983076</v>
      </c>
    </row>
    <row r="175" spans="1:65">
      <c r="A175" s="30"/>
      <c r="B175" s="19">
        <v>1</v>
      </c>
      <c r="C175" s="9">
        <v>5</v>
      </c>
      <c r="D175" s="11">
        <v>0.21</v>
      </c>
      <c r="E175" s="11">
        <v>0.22</v>
      </c>
      <c r="F175" s="11">
        <v>0.21</v>
      </c>
      <c r="G175" s="11">
        <v>0.2</v>
      </c>
      <c r="H175" s="11">
        <v>0.21824251197857958</v>
      </c>
      <c r="I175" s="11">
        <v>0.23</v>
      </c>
      <c r="J175" s="11">
        <v>0.22</v>
      </c>
      <c r="K175" s="11">
        <v>0.21</v>
      </c>
      <c r="L175" s="11">
        <v>0.23</v>
      </c>
      <c r="M175" s="11">
        <v>0.21</v>
      </c>
      <c r="N175" s="11">
        <v>0.24</v>
      </c>
      <c r="O175" s="11">
        <v>0.22</v>
      </c>
      <c r="P175" s="11">
        <v>0.22</v>
      </c>
      <c r="Q175" s="11">
        <v>0.21</v>
      </c>
      <c r="R175" s="146">
        <v>0.2</v>
      </c>
      <c r="S175" s="11">
        <v>0.24</v>
      </c>
      <c r="T175" s="11">
        <v>0.2</v>
      </c>
      <c r="U175" s="146" t="s">
        <v>104</v>
      </c>
      <c r="V175" s="11">
        <v>0.21</v>
      </c>
      <c r="W175" s="146">
        <v>5.2</v>
      </c>
      <c r="X175" s="11">
        <v>0.20280802130870501</v>
      </c>
      <c r="Y175" s="146">
        <v>0.31</v>
      </c>
      <c r="Z175" s="11">
        <v>0.20617374707605465</v>
      </c>
      <c r="AA175" s="11">
        <v>0.2</v>
      </c>
      <c r="AB175" s="11">
        <v>0.23</v>
      </c>
      <c r="AC175" s="11">
        <v>0.21</v>
      </c>
      <c r="AD175" s="11">
        <v>0.19</v>
      </c>
      <c r="AE175" s="150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81</v>
      </c>
    </row>
    <row r="176" spans="1:65">
      <c r="A176" s="30"/>
      <c r="B176" s="19">
        <v>1</v>
      </c>
      <c r="C176" s="9">
        <v>6</v>
      </c>
      <c r="D176" s="11">
        <v>0.21</v>
      </c>
      <c r="E176" s="11">
        <v>0.23</v>
      </c>
      <c r="F176" s="11">
        <v>0.23</v>
      </c>
      <c r="G176" s="11">
        <v>0.21</v>
      </c>
      <c r="H176" s="11">
        <v>0.22132019549273177</v>
      </c>
      <c r="I176" s="11">
        <v>0.18</v>
      </c>
      <c r="J176" s="11">
        <v>0.2</v>
      </c>
      <c r="K176" s="11">
        <v>0.2</v>
      </c>
      <c r="L176" s="11">
        <v>0.21</v>
      </c>
      <c r="M176" s="11">
        <v>0.22</v>
      </c>
      <c r="N176" s="11">
        <v>0.22</v>
      </c>
      <c r="O176" s="11">
        <v>0.22</v>
      </c>
      <c r="P176" s="11">
        <v>0.22</v>
      </c>
      <c r="Q176" s="11">
        <v>0.21</v>
      </c>
      <c r="R176" s="146">
        <v>0.2</v>
      </c>
      <c r="S176" s="11">
        <v>0.25</v>
      </c>
      <c r="T176" s="11">
        <v>0.2</v>
      </c>
      <c r="U176" s="146" t="s">
        <v>104</v>
      </c>
      <c r="V176" s="11">
        <v>0.23</v>
      </c>
      <c r="W176" s="146">
        <v>5.4</v>
      </c>
      <c r="X176" s="11">
        <v>0.191510423628172</v>
      </c>
      <c r="Y176" s="146">
        <v>0.27</v>
      </c>
      <c r="Z176" s="11">
        <v>0.18979379673809735</v>
      </c>
      <c r="AA176" s="11">
        <v>0.25</v>
      </c>
      <c r="AB176" s="11">
        <v>0.23</v>
      </c>
      <c r="AC176" s="11">
        <v>0.21</v>
      </c>
      <c r="AD176" s="11">
        <v>0.23</v>
      </c>
      <c r="AE176" s="150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20" t="s">
        <v>275</v>
      </c>
      <c r="C177" s="12"/>
      <c r="D177" s="23">
        <v>0.21333333333333335</v>
      </c>
      <c r="E177" s="23">
        <v>0.23833333333333331</v>
      </c>
      <c r="F177" s="23">
        <v>0.22666666666666666</v>
      </c>
      <c r="G177" s="23">
        <v>0.21166666666666667</v>
      </c>
      <c r="H177" s="23">
        <v>0.22420216175317084</v>
      </c>
      <c r="I177" s="23">
        <v>0.21</v>
      </c>
      <c r="J177" s="23">
        <v>0.21499999999999997</v>
      </c>
      <c r="K177" s="23">
        <v>0.20499999999999999</v>
      </c>
      <c r="L177" s="23">
        <v>0.21166666666666667</v>
      </c>
      <c r="M177" s="23">
        <v>0.21666666666666667</v>
      </c>
      <c r="N177" s="23">
        <v>0.2283333333333333</v>
      </c>
      <c r="O177" s="23">
        <v>0.21999999999999997</v>
      </c>
      <c r="P177" s="23">
        <v>0.21833333333333335</v>
      </c>
      <c r="Q177" s="23">
        <v>0.20833333333333334</v>
      </c>
      <c r="R177" s="23">
        <v>0.19999999999999998</v>
      </c>
      <c r="S177" s="23">
        <v>0.24333333333333332</v>
      </c>
      <c r="T177" s="23">
        <v>0.21166666666666667</v>
      </c>
      <c r="U177" s="23" t="s">
        <v>706</v>
      </c>
      <c r="V177" s="23">
        <v>0.22499999999999998</v>
      </c>
      <c r="W177" s="23">
        <v>5.416666666666667</v>
      </c>
      <c r="X177" s="23">
        <v>0.19720852892601795</v>
      </c>
      <c r="Y177" s="23">
        <v>0.28666666666666668</v>
      </c>
      <c r="Z177" s="23">
        <v>0.18857789805691802</v>
      </c>
      <c r="AA177" s="23">
        <v>0.21666666666666667</v>
      </c>
      <c r="AB177" s="23">
        <v>0.23833333333333331</v>
      </c>
      <c r="AC177" s="23">
        <v>0.21666666666666667</v>
      </c>
      <c r="AD177" s="23">
        <v>0.215</v>
      </c>
      <c r="AE177" s="150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276</v>
      </c>
      <c r="C178" s="29"/>
      <c r="D178" s="11">
        <v>0.21</v>
      </c>
      <c r="E178" s="11">
        <v>0.23</v>
      </c>
      <c r="F178" s="11">
        <v>0.23</v>
      </c>
      <c r="G178" s="11">
        <v>0.21</v>
      </c>
      <c r="H178" s="11">
        <v>0.22279461476238538</v>
      </c>
      <c r="I178" s="11">
        <v>0.215</v>
      </c>
      <c r="J178" s="11">
        <v>0.21</v>
      </c>
      <c r="K178" s="11">
        <v>0.2</v>
      </c>
      <c r="L178" s="11">
        <v>0.21</v>
      </c>
      <c r="M178" s="11">
        <v>0.215</v>
      </c>
      <c r="N178" s="11">
        <v>0.22500000000000001</v>
      </c>
      <c r="O178" s="11">
        <v>0.22</v>
      </c>
      <c r="P178" s="11">
        <v>0.22</v>
      </c>
      <c r="Q178" s="11">
        <v>0.20500000000000002</v>
      </c>
      <c r="R178" s="11">
        <v>0.2</v>
      </c>
      <c r="S178" s="11">
        <v>0.245</v>
      </c>
      <c r="T178" s="11">
        <v>0.20500000000000002</v>
      </c>
      <c r="U178" s="11" t="s">
        <v>706</v>
      </c>
      <c r="V178" s="11">
        <v>0.22500000000000001</v>
      </c>
      <c r="W178" s="11">
        <v>5.3000000000000007</v>
      </c>
      <c r="X178" s="11">
        <v>0.19640301102842</v>
      </c>
      <c r="Y178" s="11">
        <v>0.27500000000000002</v>
      </c>
      <c r="Z178" s="11">
        <v>0.18754684894544335</v>
      </c>
      <c r="AA178" s="11">
        <v>0.2</v>
      </c>
      <c r="AB178" s="11">
        <v>0.23499999999999999</v>
      </c>
      <c r="AC178" s="11">
        <v>0.21</v>
      </c>
      <c r="AD178" s="11">
        <v>0.215</v>
      </c>
      <c r="AE178" s="150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277</v>
      </c>
      <c r="C179" s="29"/>
      <c r="D179" s="24">
        <v>1.0327955589886448E-2</v>
      </c>
      <c r="E179" s="24">
        <v>1.7224014243685085E-2</v>
      </c>
      <c r="F179" s="24">
        <v>1.0327955589886448E-2</v>
      </c>
      <c r="G179" s="24">
        <v>1.169045194450012E-2</v>
      </c>
      <c r="H179" s="24">
        <v>5.8164848690713013E-3</v>
      </c>
      <c r="I179" s="24">
        <v>1.7888543819998323E-2</v>
      </c>
      <c r="J179" s="24">
        <v>1.8708286933869705E-2</v>
      </c>
      <c r="K179" s="24">
        <v>8.3666002653407495E-3</v>
      </c>
      <c r="L179" s="24">
        <v>1.169045194450012E-2</v>
      </c>
      <c r="M179" s="24">
        <v>8.1649658092772665E-3</v>
      </c>
      <c r="N179" s="24">
        <v>9.8319208025017465E-3</v>
      </c>
      <c r="O179" s="24">
        <v>1.0954451150103323E-2</v>
      </c>
      <c r="P179" s="24">
        <v>7.5277265270908156E-3</v>
      </c>
      <c r="Q179" s="24">
        <v>1.1690451944500121E-2</v>
      </c>
      <c r="R179" s="24">
        <v>3.0404709722440586E-17</v>
      </c>
      <c r="S179" s="24">
        <v>1.2110601416389965E-2</v>
      </c>
      <c r="T179" s="24">
        <v>1.6020819787597215E-2</v>
      </c>
      <c r="U179" s="24" t="s">
        <v>706</v>
      </c>
      <c r="V179" s="24">
        <v>1.8708286933869705E-2</v>
      </c>
      <c r="W179" s="24">
        <v>0.31251666622224583</v>
      </c>
      <c r="X179" s="24">
        <v>1.2264664995160211E-2</v>
      </c>
      <c r="Y179" s="24">
        <v>2.7325202042558925E-2</v>
      </c>
      <c r="Z179" s="24">
        <v>1.3344083149698311E-2</v>
      </c>
      <c r="AA179" s="24">
        <v>2.5819888974716196E-2</v>
      </c>
      <c r="AB179" s="24">
        <v>1.1690451944500118E-2</v>
      </c>
      <c r="AC179" s="24">
        <v>1.0327955589886454E-2</v>
      </c>
      <c r="AD179" s="24">
        <v>1.8708286933869705E-2</v>
      </c>
      <c r="AE179" s="203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204"/>
      <c r="AV179" s="204"/>
      <c r="AW179" s="204"/>
      <c r="AX179" s="204"/>
      <c r="AY179" s="204"/>
      <c r="AZ179" s="204"/>
      <c r="BA179" s="204"/>
      <c r="BB179" s="204"/>
      <c r="BC179" s="204"/>
      <c r="BD179" s="204"/>
      <c r="BE179" s="204"/>
      <c r="BF179" s="204"/>
      <c r="BG179" s="204"/>
      <c r="BH179" s="204"/>
      <c r="BI179" s="204"/>
      <c r="BJ179" s="204"/>
      <c r="BK179" s="204"/>
      <c r="BL179" s="204"/>
      <c r="BM179" s="56"/>
    </row>
    <row r="180" spans="1:65">
      <c r="A180" s="30"/>
      <c r="B180" s="3" t="s">
        <v>86</v>
      </c>
      <c r="C180" s="29"/>
      <c r="D180" s="13">
        <v>4.8412291827592727E-2</v>
      </c>
      <c r="E180" s="13">
        <v>7.2268591232245119E-2</v>
      </c>
      <c r="F180" s="13">
        <v>4.5564509955381395E-2</v>
      </c>
      <c r="G180" s="13">
        <v>5.523048162755962E-2</v>
      </c>
      <c r="H180" s="13">
        <v>2.594303651485216E-2</v>
      </c>
      <c r="I180" s="13">
        <v>8.5183541999992021E-2</v>
      </c>
      <c r="J180" s="13">
        <v>8.7015288064510268E-2</v>
      </c>
      <c r="K180" s="13">
        <v>4.0812684221174393E-2</v>
      </c>
      <c r="L180" s="13">
        <v>5.523048162755962E-2</v>
      </c>
      <c r="M180" s="13">
        <v>3.7684457581279689E-2</v>
      </c>
      <c r="N180" s="13">
        <v>4.3059507164241229E-2</v>
      </c>
      <c r="O180" s="13">
        <v>4.9792959773196928E-2</v>
      </c>
      <c r="P180" s="13">
        <v>3.447813676530144E-2</v>
      </c>
      <c r="Q180" s="13">
        <v>5.6114169333600583E-2</v>
      </c>
      <c r="R180" s="13">
        <v>1.5202354861220294E-16</v>
      </c>
      <c r="S180" s="13">
        <v>4.976959486187657E-2</v>
      </c>
      <c r="T180" s="13">
        <v>7.5688912382349052E-2</v>
      </c>
      <c r="U180" s="13" t="s">
        <v>706</v>
      </c>
      <c r="V180" s="13">
        <v>8.3147941928309807E-2</v>
      </c>
      <c r="W180" s="13">
        <v>5.7695384533337689E-2</v>
      </c>
      <c r="X180" s="13">
        <v>6.2191351773438028E-2</v>
      </c>
      <c r="Y180" s="13">
        <v>9.5320472241484613E-2</v>
      </c>
      <c r="Z180" s="13">
        <v>7.0761649626992329E-2</v>
      </c>
      <c r="AA180" s="13">
        <v>0.11916871834484398</v>
      </c>
      <c r="AB180" s="13">
        <v>4.9050847319580919E-2</v>
      </c>
      <c r="AC180" s="13">
        <v>4.7667487337937478E-2</v>
      </c>
      <c r="AD180" s="13">
        <v>8.7015288064510254E-2</v>
      </c>
      <c r="AE180" s="150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278</v>
      </c>
      <c r="C181" s="29"/>
      <c r="D181" s="13">
        <v>-1.7288627950037272E-2</v>
      </c>
      <c r="E181" s="13">
        <v>9.7872860962067598E-2</v>
      </c>
      <c r="F181" s="13">
        <v>4.4130832803085163E-2</v>
      </c>
      <c r="G181" s="13">
        <v>-2.4966060544177715E-2</v>
      </c>
      <c r="H181" s="13">
        <v>3.277819059231013E-2</v>
      </c>
      <c r="I181" s="13">
        <v>-3.2643493138318047E-2</v>
      </c>
      <c r="J181" s="13">
        <v>-9.6111953558971619E-3</v>
      </c>
      <c r="K181" s="13">
        <v>-5.5675790920739154E-2</v>
      </c>
      <c r="L181" s="13">
        <v>-2.4966060544177715E-2</v>
      </c>
      <c r="M181" s="13">
        <v>-1.9337627617567188E-3</v>
      </c>
      <c r="N181" s="13">
        <v>5.1808265397225384E-2</v>
      </c>
      <c r="O181" s="13">
        <v>1.3421102426523834E-2</v>
      </c>
      <c r="P181" s="13">
        <v>5.7436698323836133E-3</v>
      </c>
      <c r="Q181" s="13">
        <v>-4.0320925732458379E-2</v>
      </c>
      <c r="R181" s="13">
        <v>-7.8708088703160151E-2</v>
      </c>
      <c r="S181" s="13">
        <v>0.12090515874448848</v>
      </c>
      <c r="T181" s="13">
        <v>-2.4966060544177715E-2</v>
      </c>
      <c r="U181" s="13" t="s">
        <v>706</v>
      </c>
      <c r="V181" s="13">
        <v>3.6453400208944942E-2</v>
      </c>
      <c r="W181" s="13">
        <v>23.951655930956083</v>
      </c>
      <c r="X181" s="13">
        <v>-9.156688730855389E-2</v>
      </c>
      <c r="Y181" s="13">
        <v>0.32051840619213734</v>
      </c>
      <c r="Z181" s="13">
        <v>-0.13132353935400676</v>
      </c>
      <c r="AA181" s="13">
        <v>-1.9337627617567188E-3</v>
      </c>
      <c r="AB181" s="13">
        <v>9.7872860962067598E-2</v>
      </c>
      <c r="AC181" s="13">
        <v>-1.9337627617567188E-3</v>
      </c>
      <c r="AD181" s="13">
        <v>-9.6111953558970509E-3</v>
      </c>
      <c r="AE181" s="150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279</v>
      </c>
      <c r="C182" s="47"/>
      <c r="D182" s="45">
        <v>0.32</v>
      </c>
      <c r="E182" s="45">
        <v>2.06</v>
      </c>
      <c r="F182" s="45">
        <v>0.95</v>
      </c>
      <c r="G182" s="45">
        <v>0.47</v>
      </c>
      <c r="H182" s="45">
        <v>0.72</v>
      </c>
      <c r="I182" s="45">
        <v>0.63</v>
      </c>
      <c r="J182" s="45">
        <v>0.16</v>
      </c>
      <c r="K182" s="45">
        <v>1.1100000000000001</v>
      </c>
      <c r="L182" s="45">
        <v>0.47</v>
      </c>
      <c r="M182" s="45">
        <v>0</v>
      </c>
      <c r="N182" s="45">
        <v>1.1100000000000001</v>
      </c>
      <c r="O182" s="45">
        <v>0.32</v>
      </c>
      <c r="P182" s="45">
        <v>0.16</v>
      </c>
      <c r="Q182" s="45">
        <v>0.79</v>
      </c>
      <c r="R182" s="45" t="s">
        <v>280</v>
      </c>
      <c r="S182" s="45">
        <v>2.5299999999999998</v>
      </c>
      <c r="T182" s="45">
        <v>0.47</v>
      </c>
      <c r="U182" s="45" t="s">
        <v>280</v>
      </c>
      <c r="V182" s="45">
        <v>0.79</v>
      </c>
      <c r="W182" s="45" t="s">
        <v>280</v>
      </c>
      <c r="X182" s="45">
        <v>1.85</v>
      </c>
      <c r="Y182" s="45">
        <v>6.65</v>
      </c>
      <c r="Z182" s="45">
        <v>2.67</v>
      </c>
      <c r="AA182" s="45">
        <v>0</v>
      </c>
      <c r="AB182" s="45">
        <v>2.06</v>
      </c>
      <c r="AC182" s="45">
        <v>0</v>
      </c>
      <c r="AD182" s="45">
        <v>0.16</v>
      </c>
      <c r="AE182" s="150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351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BM183" s="55"/>
    </row>
    <row r="184" spans="1:65">
      <c r="BM184" s="55"/>
    </row>
    <row r="185" spans="1:65" ht="15">
      <c r="B185" s="8" t="s">
        <v>593</v>
      </c>
      <c r="BM185" s="28" t="s">
        <v>66</v>
      </c>
    </row>
    <row r="186" spans="1:65" ht="15">
      <c r="A186" s="25" t="s">
        <v>22</v>
      </c>
      <c r="B186" s="18" t="s">
        <v>111</v>
      </c>
      <c r="C186" s="15" t="s">
        <v>112</v>
      </c>
      <c r="D186" s="16" t="s">
        <v>228</v>
      </c>
      <c r="E186" s="17" t="s">
        <v>228</v>
      </c>
      <c r="F186" s="17" t="s">
        <v>228</v>
      </c>
      <c r="G186" s="17" t="s">
        <v>228</v>
      </c>
      <c r="H186" s="17" t="s">
        <v>228</v>
      </c>
      <c r="I186" s="17" t="s">
        <v>228</v>
      </c>
      <c r="J186" s="17" t="s">
        <v>228</v>
      </c>
      <c r="K186" s="17" t="s">
        <v>228</v>
      </c>
      <c r="L186" s="17" t="s">
        <v>228</v>
      </c>
      <c r="M186" s="17" t="s">
        <v>228</v>
      </c>
      <c r="N186" s="17" t="s">
        <v>228</v>
      </c>
      <c r="O186" s="17" t="s">
        <v>228</v>
      </c>
      <c r="P186" s="17" t="s">
        <v>228</v>
      </c>
      <c r="Q186" s="17" t="s">
        <v>228</v>
      </c>
      <c r="R186" s="17" t="s">
        <v>228</v>
      </c>
      <c r="S186" s="17" t="s">
        <v>228</v>
      </c>
      <c r="T186" s="17" t="s">
        <v>228</v>
      </c>
      <c r="U186" s="17" t="s">
        <v>228</v>
      </c>
      <c r="V186" s="17" t="s">
        <v>228</v>
      </c>
      <c r="W186" s="17" t="s">
        <v>228</v>
      </c>
      <c r="X186" s="17" t="s">
        <v>228</v>
      </c>
      <c r="Y186" s="150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229</v>
      </c>
      <c r="C187" s="9" t="s">
        <v>229</v>
      </c>
      <c r="D187" s="148" t="s">
        <v>231</v>
      </c>
      <c r="E187" s="149" t="s">
        <v>232</v>
      </c>
      <c r="F187" s="149" t="s">
        <v>233</v>
      </c>
      <c r="G187" s="149" t="s">
        <v>234</v>
      </c>
      <c r="H187" s="149" t="s">
        <v>235</v>
      </c>
      <c r="I187" s="149" t="s">
        <v>236</v>
      </c>
      <c r="J187" s="149" t="s">
        <v>237</v>
      </c>
      <c r="K187" s="149" t="s">
        <v>239</v>
      </c>
      <c r="L187" s="149" t="s">
        <v>240</v>
      </c>
      <c r="M187" s="149" t="s">
        <v>241</v>
      </c>
      <c r="N187" s="149" t="s">
        <v>242</v>
      </c>
      <c r="O187" s="149" t="s">
        <v>243</v>
      </c>
      <c r="P187" s="149" t="s">
        <v>249</v>
      </c>
      <c r="Q187" s="149" t="s">
        <v>304</v>
      </c>
      <c r="R187" s="149" t="s">
        <v>251</v>
      </c>
      <c r="S187" s="149" t="s">
        <v>256</v>
      </c>
      <c r="T187" s="149" t="s">
        <v>257</v>
      </c>
      <c r="U187" s="149" t="s">
        <v>305</v>
      </c>
      <c r="V187" s="149" t="s">
        <v>266</v>
      </c>
      <c r="W187" s="149" t="s">
        <v>267</v>
      </c>
      <c r="X187" s="149" t="s">
        <v>268</v>
      </c>
      <c r="Y187" s="150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339</v>
      </c>
      <c r="E188" s="11" t="s">
        <v>340</v>
      </c>
      <c r="F188" s="11" t="s">
        <v>340</v>
      </c>
      <c r="G188" s="11" t="s">
        <v>339</v>
      </c>
      <c r="H188" s="11" t="s">
        <v>340</v>
      </c>
      <c r="I188" s="11" t="s">
        <v>340</v>
      </c>
      <c r="J188" s="11" t="s">
        <v>339</v>
      </c>
      <c r="K188" s="11" t="s">
        <v>339</v>
      </c>
      <c r="L188" s="11" t="s">
        <v>339</v>
      </c>
      <c r="M188" s="11" t="s">
        <v>339</v>
      </c>
      <c r="N188" s="11" t="s">
        <v>339</v>
      </c>
      <c r="O188" s="11" t="s">
        <v>339</v>
      </c>
      <c r="P188" s="11" t="s">
        <v>340</v>
      </c>
      <c r="Q188" s="11" t="s">
        <v>340</v>
      </c>
      <c r="R188" s="11" t="s">
        <v>340</v>
      </c>
      <c r="S188" s="11" t="s">
        <v>339</v>
      </c>
      <c r="T188" s="11" t="s">
        <v>341</v>
      </c>
      <c r="U188" s="11" t="s">
        <v>339</v>
      </c>
      <c r="V188" s="11" t="s">
        <v>340</v>
      </c>
      <c r="W188" s="11" t="s">
        <v>339</v>
      </c>
      <c r="X188" s="11" t="s">
        <v>339</v>
      </c>
      <c r="Y188" s="150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343</v>
      </c>
      <c r="E189" s="26" t="s">
        <v>344</v>
      </c>
      <c r="F189" s="26" t="s">
        <v>343</v>
      </c>
      <c r="G189" s="26" t="s">
        <v>345</v>
      </c>
      <c r="H189" s="26" t="s">
        <v>346</v>
      </c>
      <c r="I189" s="26" t="s">
        <v>344</v>
      </c>
      <c r="J189" s="26" t="s">
        <v>344</v>
      </c>
      <c r="K189" s="26" t="s">
        <v>344</v>
      </c>
      <c r="L189" s="26" t="s">
        <v>344</v>
      </c>
      <c r="M189" s="26" t="s">
        <v>344</v>
      </c>
      <c r="N189" s="26" t="s">
        <v>344</v>
      </c>
      <c r="O189" s="26" t="s">
        <v>344</v>
      </c>
      <c r="P189" s="26" t="s">
        <v>343</v>
      </c>
      <c r="Q189" s="26" t="s">
        <v>344</v>
      </c>
      <c r="R189" s="26" t="s">
        <v>345</v>
      </c>
      <c r="S189" s="26" t="s">
        <v>343</v>
      </c>
      <c r="T189" s="26" t="s">
        <v>344</v>
      </c>
      <c r="U189" s="26"/>
      <c r="V189" s="26" t="s">
        <v>346</v>
      </c>
      <c r="W189" s="26" t="s">
        <v>346</v>
      </c>
      <c r="X189" s="26" t="s">
        <v>117</v>
      </c>
      <c r="Y189" s="150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21">
        <v>15.39</v>
      </c>
      <c r="E190" s="221">
        <v>14.87</v>
      </c>
      <c r="F190" s="221">
        <v>14.46</v>
      </c>
      <c r="G190" s="221">
        <v>15.01</v>
      </c>
      <c r="H190" s="221">
        <v>14.665710207326779</v>
      </c>
      <c r="I190" s="221">
        <v>15.6</v>
      </c>
      <c r="J190" s="223">
        <v>19.100000000000001</v>
      </c>
      <c r="K190" s="221">
        <v>14.2</v>
      </c>
      <c r="L190" s="221">
        <v>15.15</v>
      </c>
      <c r="M190" s="221">
        <v>16.399999999999999</v>
      </c>
      <c r="N190" s="221">
        <v>16.399999999999999</v>
      </c>
      <c r="O190" s="221">
        <v>14.95</v>
      </c>
      <c r="P190" s="221">
        <v>14.35</v>
      </c>
      <c r="Q190" s="221">
        <v>14</v>
      </c>
      <c r="R190" s="221">
        <v>16.2</v>
      </c>
      <c r="S190" s="221">
        <v>15.584769351829401</v>
      </c>
      <c r="T190" s="221">
        <v>14.4</v>
      </c>
      <c r="U190" s="221">
        <v>13.72313617384707</v>
      </c>
      <c r="V190" s="221">
        <v>17.3</v>
      </c>
      <c r="W190" s="221">
        <v>16.279</v>
      </c>
      <c r="X190" s="221">
        <v>14.787000000000001</v>
      </c>
      <c r="Y190" s="224"/>
      <c r="Z190" s="225"/>
      <c r="AA190" s="225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  <c r="AL190" s="225"/>
      <c r="AM190" s="225"/>
      <c r="AN190" s="225"/>
      <c r="AO190" s="225"/>
      <c r="AP190" s="225"/>
      <c r="AQ190" s="225"/>
      <c r="AR190" s="225"/>
      <c r="AS190" s="225"/>
      <c r="AT190" s="225"/>
      <c r="AU190" s="225"/>
      <c r="AV190" s="225"/>
      <c r="AW190" s="225"/>
      <c r="AX190" s="225"/>
      <c r="AY190" s="225"/>
      <c r="AZ190" s="225"/>
      <c r="BA190" s="225"/>
      <c r="BB190" s="225"/>
      <c r="BC190" s="225"/>
      <c r="BD190" s="225"/>
      <c r="BE190" s="225"/>
      <c r="BF190" s="225"/>
      <c r="BG190" s="225"/>
      <c r="BH190" s="225"/>
      <c r="BI190" s="225"/>
      <c r="BJ190" s="225"/>
      <c r="BK190" s="225"/>
      <c r="BL190" s="225"/>
      <c r="BM190" s="226">
        <v>1</v>
      </c>
    </row>
    <row r="191" spans="1:65">
      <c r="A191" s="30"/>
      <c r="B191" s="19">
        <v>1</v>
      </c>
      <c r="C191" s="9">
        <v>2</v>
      </c>
      <c r="D191" s="227">
        <v>15.12</v>
      </c>
      <c r="E191" s="227">
        <v>14.7</v>
      </c>
      <c r="F191" s="227">
        <v>14.34</v>
      </c>
      <c r="G191" s="227">
        <v>14.7</v>
      </c>
      <c r="H191" s="227">
        <v>15.757147757565878</v>
      </c>
      <c r="I191" s="227">
        <v>15.6</v>
      </c>
      <c r="J191" s="228">
        <v>19.100000000000001</v>
      </c>
      <c r="K191" s="227">
        <v>14.35</v>
      </c>
      <c r="L191" s="227">
        <v>15.5</v>
      </c>
      <c r="M191" s="227">
        <v>15.8</v>
      </c>
      <c r="N191" s="227">
        <v>16.350000000000001</v>
      </c>
      <c r="O191" s="227">
        <v>16.2</v>
      </c>
      <c r="P191" s="227">
        <v>14.92</v>
      </c>
      <c r="Q191" s="227">
        <v>14.1</v>
      </c>
      <c r="R191" s="227">
        <v>16</v>
      </c>
      <c r="S191" s="227">
        <v>15.756971765359509</v>
      </c>
      <c r="T191" s="227">
        <v>14.6</v>
      </c>
      <c r="U191" s="227">
        <v>13.425992215074826</v>
      </c>
      <c r="V191" s="227">
        <v>17.100000000000001</v>
      </c>
      <c r="W191" s="227">
        <v>17.094999999999999</v>
      </c>
      <c r="X191" s="227">
        <v>15.416999999999998</v>
      </c>
      <c r="Y191" s="224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  <c r="AO191" s="225"/>
      <c r="AP191" s="225"/>
      <c r="AQ191" s="225"/>
      <c r="AR191" s="225"/>
      <c r="AS191" s="225"/>
      <c r="AT191" s="225"/>
      <c r="AU191" s="225"/>
      <c r="AV191" s="225"/>
      <c r="AW191" s="225"/>
      <c r="AX191" s="225"/>
      <c r="AY191" s="225"/>
      <c r="AZ191" s="225"/>
      <c r="BA191" s="225"/>
      <c r="BB191" s="225"/>
      <c r="BC191" s="225"/>
      <c r="BD191" s="225"/>
      <c r="BE191" s="225"/>
      <c r="BF191" s="225"/>
      <c r="BG191" s="225"/>
      <c r="BH191" s="225"/>
      <c r="BI191" s="225"/>
      <c r="BJ191" s="225"/>
      <c r="BK191" s="225"/>
      <c r="BL191" s="225"/>
      <c r="BM191" s="226">
        <v>24</v>
      </c>
    </row>
    <row r="192" spans="1:65">
      <c r="A192" s="30"/>
      <c r="B192" s="19">
        <v>1</v>
      </c>
      <c r="C192" s="9">
        <v>3</v>
      </c>
      <c r="D192" s="227">
        <v>15.33</v>
      </c>
      <c r="E192" s="227">
        <v>15.26</v>
      </c>
      <c r="F192" s="227">
        <v>14.55</v>
      </c>
      <c r="G192" s="227">
        <v>16.32</v>
      </c>
      <c r="H192" s="227">
        <v>15.319819342561917</v>
      </c>
      <c r="I192" s="227">
        <v>16</v>
      </c>
      <c r="J192" s="228">
        <v>19.5</v>
      </c>
      <c r="K192" s="227">
        <v>14.85</v>
      </c>
      <c r="L192" s="227">
        <v>15.550000000000002</v>
      </c>
      <c r="M192" s="227">
        <v>16.5</v>
      </c>
      <c r="N192" s="227">
        <v>16.3</v>
      </c>
      <c r="O192" s="227">
        <v>14.75</v>
      </c>
      <c r="P192" s="227">
        <v>14.29</v>
      </c>
      <c r="Q192" s="227">
        <v>14.2</v>
      </c>
      <c r="R192" s="227">
        <v>16.399999999999999</v>
      </c>
      <c r="S192" s="227">
        <v>15.4438770355621</v>
      </c>
      <c r="T192" s="227">
        <v>14.4</v>
      </c>
      <c r="U192" s="227">
        <v>13.638037805522696</v>
      </c>
      <c r="V192" s="227">
        <v>17.399999999999999</v>
      </c>
      <c r="W192" s="227">
        <v>17.065000000000001</v>
      </c>
      <c r="X192" s="227">
        <v>14.849</v>
      </c>
      <c r="Y192" s="224"/>
      <c r="Z192" s="225"/>
      <c r="AA192" s="225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  <c r="AL192" s="225"/>
      <c r="AM192" s="225"/>
      <c r="AN192" s="225"/>
      <c r="AO192" s="225"/>
      <c r="AP192" s="225"/>
      <c r="AQ192" s="225"/>
      <c r="AR192" s="225"/>
      <c r="AS192" s="225"/>
      <c r="AT192" s="225"/>
      <c r="AU192" s="225"/>
      <c r="AV192" s="225"/>
      <c r="AW192" s="225"/>
      <c r="AX192" s="225"/>
      <c r="AY192" s="225"/>
      <c r="AZ192" s="225"/>
      <c r="BA192" s="225"/>
      <c r="BB192" s="225"/>
      <c r="BC192" s="225"/>
      <c r="BD192" s="225"/>
      <c r="BE192" s="225"/>
      <c r="BF192" s="225"/>
      <c r="BG192" s="225"/>
      <c r="BH192" s="225"/>
      <c r="BI192" s="225"/>
      <c r="BJ192" s="225"/>
      <c r="BK192" s="225"/>
      <c r="BL192" s="225"/>
      <c r="BM192" s="226">
        <v>16</v>
      </c>
    </row>
    <row r="193" spans="1:65">
      <c r="A193" s="30"/>
      <c r="B193" s="19">
        <v>1</v>
      </c>
      <c r="C193" s="9">
        <v>4</v>
      </c>
      <c r="D193" s="227">
        <v>15.400000000000002</v>
      </c>
      <c r="E193" s="227">
        <v>15.39</v>
      </c>
      <c r="F193" s="227">
        <v>15.299999999999999</v>
      </c>
      <c r="G193" s="227">
        <v>15.7</v>
      </c>
      <c r="H193" s="227">
        <v>15.218453355409068</v>
      </c>
      <c r="I193" s="227">
        <v>16</v>
      </c>
      <c r="J193" s="228">
        <v>19.5</v>
      </c>
      <c r="K193" s="227">
        <v>14.4</v>
      </c>
      <c r="L193" s="227">
        <v>15.299999999999999</v>
      </c>
      <c r="M193" s="227">
        <v>15.949999999999998</v>
      </c>
      <c r="N193" s="227">
        <v>15.5</v>
      </c>
      <c r="O193" s="227">
        <v>15.299999999999999</v>
      </c>
      <c r="P193" s="227">
        <v>14.44</v>
      </c>
      <c r="Q193" s="227">
        <v>14.1</v>
      </c>
      <c r="R193" s="227">
        <v>16.100000000000001</v>
      </c>
      <c r="S193" s="227">
        <v>15.6780280757499</v>
      </c>
      <c r="T193" s="227">
        <v>14.3</v>
      </c>
      <c r="U193" s="227">
        <v>13.677267289369494</v>
      </c>
      <c r="V193" s="227">
        <v>17.100000000000001</v>
      </c>
      <c r="W193" s="227">
        <v>16.420000000000002</v>
      </c>
      <c r="X193" s="227">
        <v>14.375999999999999</v>
      </c>
      <c r="Y193" s="224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  <c r="AP193" s="225"/>
      <c r="AQ193" s="225"/>
      <c r="AR193" s="225"/>
      <c r="AS193" s="225"/>
      <c r="AT193" s="225"/>
      <c r="AU193" s="225"/>
      <c r="AV193" s="225"/>
      <c r="AW193" s="225"/>
      <c r="AX193" s="225"/>
      <c r="AY193" s="225"/>
      <c r="AZ193" s="225"/>
      <c r="BA193" s="225"/>
      <c r="BB193" s="225"/>
      <c r="BC193" s="225"/>
      <c r="BD193" s="225"/>
      <c r="BE193" s="225"/>
      <c r="BF193" s="225"/>
      <c r="BG193" s="225"/>
      <c r="BH193" s="225"/>
      <c r="BI193" s="225"/>
      <c r="BJ193" s="225"/>
      <c r="BK193" s="225"/>
      <c r="BL193" s="225"/>
      <c r="BM193" s="226">
        <v>15.319585854500179</v>
      </c>
    </row>
    <row r="194" spans="1:65">
      <c r="A194" s="30"/>
      <c r="B194" s="19">
        <v>1</v>
      </c>
      <c r="C194" s="9">
        <v>5</v>
      </c>
      <c r="D194" s="227">
        <v>15.890000000000002</v>
      </c>
      <c r="E194" s="227">
        <v>15.25</v>
      </c>
      <c r="F194" s="227">
        <v>15.25</v>
      </c>
      <c r="G194" s="227">
        <v>14.67</v>
      </c>
      <c r="H194" s="227">
        <v>16.087119868946292</v>
      </c>
      <c r="I194" s="227">
        <v>16.2</v>
      </c>
      <c r="J194" s="228">
        <v>19.5</v>
      </c>
      <c r="K194" s="227">
        <v>14.85</v>
      </c>
      <c r="L194" s="227">
        <v>15.75</v>
      </c>
      <c r="M194" s="227">
        <v>16.8</v>
      </c>
      <c r="N194" s="227">
        <v>16.350000000000001</v>
      </c>
      <c r="O194" s="227">
        <v>15.05</v>
      </c>
      <c r="P194" s="227">
        <v>14.95</v>
      </c>
      <c r="Q194" s="227">
        <v>14.3</v>
      </c>
      <c r="R194" s="227">
        <v>16.3</v>
      </c>
      <c r="S194" s="227">
        <v>15.715483877497499</v>
      </c>
      <c r="T194" s="227">
        <v>14.7</v>
      </c>
      <c r="U194" s="227">
        <v>13.377827698349989</v>
      </c>
      <c r="V194" s="227">
        <v>17.399999999999999</v>
      </c>
      <c r="W194" s="227">
        <v>17.056000000000001</v>
      </c>
      <c r="X194" s="227">
        <v>13.315</v>
      </c>
      <c r="Y194" s="224"/>
      <c r="Z194" s="225"/>
      <c r="AA194" s="225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  <c r="AO194" s="225"/>
      <c r="AP194" s="225"/>
      <c r="AQ194" s="225"/>
      <c r="AR194" s="225"/>
      <c r="AS194" s="225"/>
      <c r="AT194" s="225"/>
      <c r="AU194" s="225"/>
      <c r="AV194" s="225"/>
      <c r="AW194" s="225"/>
      <c r="AX194" s="225"/>
      <c r="AY194" s="225"/>
      <c r="AZ194" s="225"/>
      <c r="BA194" s="225"/>
      <c r="BB194" s="225"/>
      <c r="BC194" s="225"/>
      <c r="BD194" s="225"/>
      <c r="BE194" s="225"/>
      <c r="BF194" s="225"/>
      <c r="BG194" s="225"/>
      <c r="BH194" s="225"/>
      <c r="BI194" s="225"/>
      <c r="BJ194" s="225"/>
      <c r="BK194" s="225"/>
      <c r="BL194" s="225"/>
      <c r="BM194" s="226">
        <v>82</v>
      </c>
    </row>
    <row r="195" spans="1:65">
      <c r="A195" s="30"/>
      <c r="B195" s="19">
        <v>1</v>
      </c>
      <c r="C195" s="9">
        <v>6</v>
      </c>
      <c r="D195" s="227">
        <v>15.43</v>
      </c>
      <c r="E195" s="227">
        <v>15.99</v>
      </c>
      <c r="F195" s="227">
        <v>15.07</v>
      </c>
      <c r="G195" s="227">
        <v>14.62</v>
      </c>
      <c r="H195" s="227">
        <v>14.947297894080631</v>
      </c>
      <c r="I195" s="227">
        <v>14.9</v>
      </c>
      <c r="J195" s="228">
        <v>19.5</v>
      </c>
      <c r="K195" s="227">
        <v>14.2</v>
      </c>
      <c r="L195" s="227">
        <v>15.75</v>
      </c>
      <c r="M195" s="227">
        <v>15.75</v>
      </c>
      <c r="N195" s="227">
        <v>16.3</v>
      </c>
      <c r="O195" s="227">
        <v>15.05</v>
      </c>
      <c r="P195" s="227">
        <v>14.3</v>
      </c>
      <c r="Q195" s="227">
        <v>14.1</v>
      </c>
      <c r="R195" s="227">
        <v>16.399999999999999</v>
      </c>
      <c r="S195" s="227">
        <v>15.336112214778485</v>
      </c>
      <c r="T195" s="227">
        <v>14.4</v>
      </c>
      <c r="U195" s="227">
        <v>13.78025061118989</v>
      </c>
      <c r="V195" s="227">
        <v>17.2</v>
      </c>
      <c r="W195" s="227">
        <v>16.574999999999999</v>
      </c>
      <c r="X195" s="227">
        <v>14.372999999999999</v>
      </c>
      <c r="Y195" s="224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  <c r="BC195" s="225"/>
      <c r="BD195" s="225"/>
      <c r="BE195" s="225"/>
      <c r="BF195" s="225"/>
      <c r="BG195" s="225"/>
      <c r="BH195" s="225"/>
      <c r="BI195" s="225"/>
      <c r="BJ195" s="225"/>
      <c r="BK195" s="225"/>
      <c r="BL195" s="225"/>
      <c r="BM195" s="230"/>
    </row>
    <row r="196" spans="1:65">
      <c r="A196" s="30"/>
      <c r="B196" s="20" t="s">
        <v>275</v>
      </c>
      <c r="C196" s="12"/>
      <c r="D196" s="231">
        <v>15.426666666666668</v>
      </c>
      <c r="E196" s="231">
        <v>15.243333333333332</v>
      </c>
      <c r="F196" s="231">
        <v>14.828333333333333</v>
      </c>
      <c r="G196" s="231">
        <v>15.170000000000002</v>
      </c>
      <c r="H196" s="231">
        <v>15.332591404315094</v>
      </c>
      <c r="I196" s="231">
        <v>15.716666666666669</v>
      </c>
      <c r="J196" s="231">
        <v>19.366666666666667</v>
      </c>
      <c r="K196" s="231">
        <v>14.475</v>
      </c>
      <c r="L196" s="231">
        <v>15.5</v>
      </c>
      <c r="M196" s="231">
        <v>16.2</v>
      </c>
      <c r="N196" s="231">
        <v>16.2</v>
      </c>
      <c r="O196" s="231">
        <v>15.216666666666667</v>
      </c>
      <c r="P196" s="231">
        <v>14.541666666666666</v>
      </c>
      <c r="Q196" s="231">
        <v>14.133333333333333</v>
      </c>
      <c r="R196" s="231">
        <v>16.233333333333334</v>
      </c>
      <c r="S196" s="231">
        <v>15.585873720129483</v>
      </c>
      <c r="T196" s="231">
        <v>14.466666666666669</v>
      </c>
      <c r="U196" s="231">
        <v>13.603751965558994</v>
      </c>
      <c r="V196" s="231">
        <v>17.250000000000004</v>
      </c>
      <c r="W196" s="231">
        <v>16.748333333333331</v>
      </c>
      <c r="X196" s="231">
        <v>14.519500000000001</v>
      </c>
      <c r="Y196" s="224"/>
      <c r="Z196" s="225"/>
      <c r="AA196" s="225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  <c r="AP196" s="225"/>
      <c r="AQ196" s="225"/>
      <c r="AR196" s="225"/>
      <c r="AS196" s="225"/>
      <c r="AT196" s="225"/>
      <c r="AU196" s="225"/>
      <c r="AV196" s="225"/>
      <c r="AW196" s="225"/>
      <c r="AX196" s="225"/>
      <c r="AY196" s="225"/>
      <c r="AZ196" s="225"/>
      <c r="BA196" s="225"/>
      <c r="BB196" s="225"/>
      <c r="BC196" s="225"/>
      <c r="BD196" s="225"/>
      <c r="BE196" s="225"/>
      <c r="BF196" s="225"/>
      <c r="BG196" s="225"/>
      <c r="BH196" s="225"/>
      <c r="BI196" s="225"/>
      <c r="BJ196" s="225"/>
      <c r="BK196" s="225"/>
      <c r="BL196" s="225"/>
      <c r="BM196" s="230"/>
    </row>
    <row r="197" spans="1:65">
      <c r="A197" s="30"/>
      <c r="B197" s="3" t="s">
        <v>276</v>
      </c>
      <c r="C197" s="29"/>
      <c r="D197" s="227">
        <v>15.395000000000001</v>
      </c>
      <c r="E197" s="227">
        <v>15.254999999999999</v>
      </c>
      <c r="F197" s="227">
        <v>14.81</v>
      </c>
      <c r="G197" s="227">
        <v>14.855</v>
      </c>
      <c r="H197" s="227">
        <v>15.269136348985493</v>
      </c>
      <c r="I197" s="227">
        <v>15.8</v>
      </c>
      <c r="J197" s="227">
        <v>19.5</v>
      </c>
      <c r="K197" s="227">
        <v>14.375</v>
      </c>
      <c r="L197" s="227">
        <v>15.525000000000002</v>
      </c>
      <c r="M197" s="227">
        <v>16.174999999999997</v>
      </c>
      <c r="N197" s="227">
        <v>16.325000000000003</v>
      </c>
      <c r="O197" s="227">
        <v>15.05</v>
      </c>
      <c r="P197" s="227">
        <v>14.395</v>
      </c>
      <c r="Q197" s="227">
        <v>14.1</v>
      </c>
      <c r="R197" s="227">
        <v>16.25</v>
      </c>
      <c r="S197" s="227">
        <v>15.63139871378965</v>
      </c>
      <c r="T197" s="227">
        <v>14.4</v>
      </c>
      <c r="U197" s="227">
        <v>13.657652547446094</v>
      </c>
      <c r="V197" s="227">
        <v>17.25</v>
      </c>
      <c r="W197" s="227">
        <v>16.8155</v>
      </c>
      <c r="X197" s="227">
        <v>14.5815</v>
      </c>
      <c r="Y197" s="224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25"/>
      <c r="AQ197" s="225"/>
      <c r="AR197" s="225"/>
      <c r="AS197" s="225"/>
      <c r="AT197" s="225"/>
      <c r="AU197" s="225"/>
      <c r="AV197" s="225"/>
      <c r="AW197" s="225"/>
      <c r="AX197" s="225"/>
      <c r="AY197" s="225"/>
      <c r="AZ197" s="225"/>
      <c r="BA197" s="225"/>
      <c r="BB197" s="225"/>
      <c r="BC197" s="225"/>
      <c r="BD197" s="225"/>
      <c r="BE197" s="225"/>
      <c r="BF197" s="225"/>
      <c r="BG197" s="225"/>
      <c r="BH197" s="225"/>
      <c r="BI197" s="225"/>
      <c r="BJ197" s="225"/>
      <c r="BK197" s="225"/>
      <c r="BL197" s="225"/>
      <c r="BM197" s="230"/>
    </row>
    <row r="198" spans="1:65">
      <c r="A198" s="30"/>
      <c r="B198" s="3" t="s">
        <v>277</v>
      </c>
      <c r="C198" s="29"/>
      <c r="D198" s="24">
        <v>0.25303491195221889</v>
      </c>
      <c r="E198" s="24">
        <v>0.45031840587152</v>
      </c>
      <c r="F198" s="24">
        <v>0.42668098934293558</v>
      </c>
      <c r="G198" s="24">
        <v>0.69316664662979877</v>
      </c>
      <c r="H198" s="24">
        <v>0.52075590072877376</v>
      </c>
      <c r="I198" s="24">
        <v>0.46654760385909866</v>
      </c>
      <c r="J198" s="24">
        <v>0.20655911179772815</v>
      </c>
      <c r="K198" s="24">
        <v>0.30124740662784144</v>
      </c>
      <c r="L198" s="24">
        <v>0.24083189157584609</v>
      </c>
      <c r="M198" s="24">
        <v>0.42778499272414899</v>
      </c>
      <c r="N198" s="24">
        <v>0.34496376621320696</v>
      </c>
      <c r="O198" s="24">
        <v>0.5134848261308862</v>
      </c>
      <c r="P198" s="24">
        <v>0.30941342353987589</v>
      </c>
      <c r="Q198" s="24">
        <v>0.10327955589886466</v>
      </c>
      <c r="R198" s="24">
        <v>0.1632993161855445</v>
      </c>
      <c r="S198" s="24">
        <v>0.16559640506181303</v>
      </c>
      <c r="T198" s="24">
        <v>0.15055453054181567</v>
      </c>
      <c r="U198" s="24">
        <v>0.16408819955207632</v>
      </c>
      <c r="V198" s="24">
        <v>0.13784048752090108</v>
      </c>
      <c r="W198" s="24">
        <v>0.36694286567075624</v>
      </c>
      <c r="X198" s="24">
        <v>0.70406072181311163</v>
      </c>
      <c r="Y198" s="150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86</v>
      </c>
      <c r="C199" s="29"/>
      <c r="D199" s="13">
        <v>1.6402435951958873E-2</v>
      </c>
      <c r="E199" s="13">
        <v>2.954199032614389E-2</v>
      </c>
      <c r="F199" s="13">
        <v>2.8774709857902817E-2</v>
      </c>
      <c r="G199" s="13">
        <v>4.5693252909017712E-2</v>
      </c>
      <c r="H199" s="13">
        <v>3.3963984756172134E-2</v>
      </c>
      <c r="I199" s="13">
        <v>2.968489526144848E-2</v>
      </c>
      <c r="J199" s="13">
        <v>1.0665702846698528E-2</v>
      </c>
      <c r="K199" s="13">
        <v>2.0811565224721343E-2</v>
      </c>
      <c r="L199" s="13">
        <v>1.5537541391990071E-2</v>
      </c>
      <c r="M199" s="13">
        <v>2.6406481032354878E-2</v>
      </c>
      <c r="N199" s="13">
        <v>2.1294059642790554E-2</v>
      </c>
      <c r="O199" s="13">
        <v>3.3744895474099861E-2</v>
      </c>
      <c r="P199" s="13">
        <v>2.1277713939704932E-2</v>
      </c>
      <c r="Q199" s="13">
        <v>7.3075157475611793E-3</v>
      </c>
      <c r="R199" s="13">
        <v>1.0059506130526355E-2</v>
      </c>
      <c r="S199" s="13">
        <v>1.0624775231429073E-2</v>
      </c>
      <c r="T199" s="13">
        <v>1.0406995198743017E-2</v>
      </c>
      <c r="U199" s="13">
        <v>1.2061981133403718E-2</v>
      </c>
      <c r="V199" s="13">
        <v>7.9907528997623795E-3</v>
      </c>
      <c r="W199" s="13">
        <v>2.1909216778033015E-2</v>
      </c>
      <c r="X199" s="13">
        <v>4.849070021785265E-2</v>
      </c>
      <c r="Y199" s="150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278</v>
      </c>
      <c r="C200" s="29"/>
      <c r="D200" s="13">
        <v>6.9897981044333424E-3</v>
      </c>
      <c r="E200" s="13">
        <v>-4.9774531694959379E-3</v>
      </c>
      <c r="F200" s="13">
        <v>-3.2066958325935313E-2</v>
      </c>
      <c r="G200" s="13">
        <v>-9.7643536790673613E-3</v>
      </c>
      <c r="H200" s="13">
        <v>8.4894917776745515E-4</v>
      </c>
      <c r="I200" s="13">
        <v>2.5919813755921117E-2</v>
      </c>
      <c r="J200" s="13">
        <v>0.26417690730050936</v>
      </c>
      <c r="K200" s="13">
        <v>-5.5131115326598645E-2</v>
      </c>
      <c r="L200" s="13">
        <v>1.1776698614004877E-2</v>
      </c>
      <c r="M200" s="13">
        <v>5.7469839841734149E-2</v>
      </c>
      <c r="N200" s="13">
        <v>5.7469839841734149E-2</v>
      </c>
      <c r="O200" s="13">
        <v>-6.718144263885506E-3</v>
      </c>
      <c r="P200" s="13">
        <v>-5.0779387590624503E-2</v>
      </c>
      <c r="Q200" s="13">
        <v>-7.7433719973466597E-2</v>
      </c>
      <c r="R200" s="13">
        <v>5.9645703709721332E-2</v>
      </c>
      <c r="S200" s="13">
        <v>1.7382184359186148E-2</v>
      </c>
      <c r="T200" s="13">
        <v>-5.567508129359533E-2</v>
      </c>
      <c r="U200" s="13">
        <v>-0.11200262887244783</v>
      </c>
      <c r="V200" s="13">
        <v>0.12600955168332817</v>
      </c>
      <c r="W200" s="13">
        <v>9.326280047012192E-2</v>
      </c>
      <c r="X200" s="13">
        <v>-5.2226337062835859E-2</v>
      </c>
      <c r="Y200" s="150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279</v>
      </c>
      <c r="C201" s="47"/>
      <c r="D201" s="45">
        <v>0.08</v>
      </c>
      <c r="E201" s="45">
        <v>7.0000000000000007E-2</v>
      </c>
      <c r="F201" s="45">
        <v>0.42</v>
      </c>
      <c r="G201" s="45">
        <v>0.13</v>
      </c>
      <c r="H201" s="45">
        <v>0</v>
      </c>
      <c r="I201" s="45">
        <v>0.32</v>
      </c>
      <c r="J201" s="45">
        <v>3.35</v>
      </c>
      <c r="K201" s="45">
        <v>0.71</v>
      </c>
      <c r="L201" s="45">
        <v>0.14000000000000001</v>
      </c>
      <c r="M201" s="45">
        <v>0.72</v>
      </c>
      <c r="N201" s="45">
        <v>0.72</v>
      </c>
      <c r="O201" s="45">
        <v>0.1</v>
      </c>
      <c r="P201" s="45">
        <v>0.66</v>
      </c>
      <c r="Q201" s="45">
        <v>0.99</v>
      </c>
      <c r="R201" s="45">
        <v>0.75</v>
      </c>
      <c r="S201" s="45">
        <v>0.21</v>
      </c>
      <c r="T201" s="45">
        <v>0.72</v>
      </c>
      <c r="U201" s="45">
        <v>1.43</v>
      </c>
      <c r="V201" s="45">
        <v>1.59</v>
      </c>
      <c r="W201" s="45">
        <v>1.17</v>
      </c>
      <c r="X201" s="45">
        <v>0.67</v>
      </c>
      <c r="Y201" s="150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BM202" s="55"/>
    </row>
    <row r="203" spans="1:65" ht="15">
      <c r="B203" s="8" t="s">
        <v>594</v>
      </c>
      <c r="BM203" s="28" t="s">
        <v>66</v>
      </c>
    </row>
    <row r="204" spans="1:65" ht="15">
      <c r="A204" s="25" t="s">
        <v>25</v>
      </c>
      <c r="B204" s="18" t="s">
        <v>111</v>
      </c>
      <c r="C204" s="15" t="s">
        <v>112</v>
      </c>
      <c r="D204" s="16" t="s">
        <v>228</v>
      </c>
      <c r="E204" s="17" t="s">
        <v>228</v>
      </c>
      <c r="F204" s="17" t="s">
        <v>228</v>
      </c>
      <c r="G204" s="17" t="s">
        <v>228</v>
      </c>
      <c r="H204" s="17" t="s">
        <v>228</v>
      </c>
      <c r="I204" s="17" t="s">
        <v>228</v>
      </c>
      <c r="J204" s="17" t="s">
        <v>228</v>
      </c>
      <c r="K204" s="17" t="s">
        <v>228</v>
      </c>
      <c r="L204" s="17" t="s">
        <v>228</v>
      </c>
      <c r="M204" s="17" t="s">
        <v>228</v>
      </c>
      <c r="N204" s="17" t="s">
        <v>228</v>
      </c>
      <c r="O204" s="17" t="s">
        <v>228</v>
      </c>
      <c r="P204" s="17" t="s">
        <v>228</v>
      </c>
      <c r="Q204" s="17" t="s">
        <v>228</v>
      </c>
      <c r="R204" s="17" t="s">
        <v>228</v>
      </c>
      <c r="S204" s="17" t="s">
        <v>228</v>
      </c>
      <c r="T204" s="17" t="s">
        <v>228</v>
      </c>
      <c r="U204" s="17" t="s">
        <v>228</v>
      </c>
      <c r="V204" s="17" t="s">
        <v>228</v>
      </c>
      <c r="W204" s="17" t="s">
        <v>228</v>
      </c>
      <c r="X204" s="17" t="s">
        <v>228</v>
      </c>
      <c r="Y204" s="17" t="s">
        <v>228</v>
      </c>
      <c r="Z204" s="17" t="s">
        <v>228</v>
      </c>
      <c r="AA204" s="17" t="s">
        <v>228</v>
      </c>
      <c r="AB204" s="17" t="s">
        <v>228</v>
      </c>
      <c r="AC204" s="17" t="s">
        <v>228</v>
      </c>
      <c r="AD204" s="17" t="s">
        <v>228</v>
      </c>
      <c r="AE204" s="150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229</v>
      </c>
      <c r="C205" s="9" t="s">
        <v>229</v>
      </c>
      <c r="D205" s="148" t="s">
        <v>231</v>
      </c>
      <c r="E205" s="149" t="s">
        <v>232</v>
      </c>
      <c r="F205" s="149" t="s">
        <v>233</v>
      </c>
      <c r="G205" s="149" t="s">
        <v>234</v>
      </c>
      <c r="H205" s="149" t="s">
        <v>235</v>
      </c>
      <c r="I205" s="149" t="s">
        <v>236</v>
      </c>
      <c r="J205" s="149" t="s">
        <v>237</v>
      </c>
      <c r="K205" s="149" t="s">
        <v>238</v>
      </c>
      <c r="L205" s="149" t="s">
        <v>239</v>
      </c>
      <c r="M205" s="149" t="s">
        <v>240</v>
      </c>
      <c r="N205" s="149" t="s">
        <v>241</v>
      </c>
      <c r="O205" s="149" t="s">
        <v>242</v>
      </c>
      <c r="P205" s="149" t="s">
        <v>243</v>
      </c>
      <c r="Q205" s="149" t="s">
        <v>245</v>
      </c>
      <c r="R205" s="149" t="s">
        <v>248</v>
      </c>
      <c r="S205" s="149" t="s">
        <v>249</v>
      </c>
      <c r="T205" s="149" t="s">
        <v>304</v>
      </c>
      <c r="U205" s="149" t="s">
        <v>250</v>
      </c>
      <c r="V205" s="149" t="s">
        <v>251</v>
      </c>
      <c r="W205" s="149" t="s">
        <v>253</v>
      </c>
      <c r="X205" s="149" t="s">
        <v>256</v>
      </c>
      <c r="Y205" s="149" t="s">
        <v>257</v>
      </c>
      <c r="Z205" s="149" t="s">
        <v>305</v>
      </c>
      <c r="AA205" s="149" t="s">
        <v>260</v>
      </c>
      <c r="AB205" s="149" t="s">
        <v>266</v>
      </c>
      <c r="AC205" s="149" t="s">
        <v>267</v>
      </c>
      <c r="AD205" s="149" t="s">
        <v>268</v>
      </c>
      <c r="AE205" s="150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339</v>
      </c>
      <c r="E206" s="11" t="s">
        <v>340</v>
      </c>
      <c r="F206" s="11" t="s">
        <v>340</v>
      </c>
      <c r="G206" s="11" t="s">
        <v>339</v>
      </c>
      <c r="H206" s="11" t="s">
        <v>340</v>
      </c>
      <c r="I206" s="11" t="s">
        <v>340</v>
      </c>
      <c r="J206" s="11" t="s">
        <v>339</v>
      </c>
      <c r="K206" s="11" t="s">
        <v>339</v>
      </c>
      <c r="L206" s="11" t="s">
        <v>339</v>
      </c>
      <c r="M206" s="11" t="s">
        <v>339</v>
      </c>
      <c r="N206" s="11" t="s">
        <v>339</v>
      </c>
      <c r="O206" s="11" t="s">
        <v>339</v>
      </c>
      <c r="P206" s="11" t="s">
        <v>339</v>
      </c>
      <c r="Q206" s="11" t="s">
        <v>339</v>
      </c>
      <c r="R206" s="11" t="s">
        <v>339</v>
      </c>
      <c r="S206" s="11" t="s">
        <v>340</v>
      </c>
      <c r="T206" s="11" t="s">
        <v>340</v>
      </c>
      <c r="U206" s="11" t="s">
        <v>341</v>
      </c>
      <c r="V206" s="11" t="s">
        <v>340</v>
      </c>
      <c r="W206" s="11" t="s">
        <v>341</v>
      </c>
      <c r="X206" s="11" t="s">
        <v>339</v>
      </c>
      <c r="Y206" s="11" t="s">
        <v>339</v>
      </c>
      <c r="Z206" s="11" t="s">
        <v>339</v>
      </c>
      <c r="AA206" s="11" t="s">
        <v>340</v>
      </c>
      <c r="AB206" s="11" t="s">
        <v>340</v>
      </c>
      <c r="AC206" s="11" t="s">
        <v>339</v>
      </c>
      <c r="AD206" s="11" t="s">
        <v>339</v>
      </c>
      <c r="AE206" s="150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9"/>
      <c r="C207" s="9"/>
      <c r="D207" s="26" t="s">
        <v>343</v>
      </c>
      <c r="E207" s="26" t="s">
        <v>344</v>
      </c>
      <c r="F207" s="26" t="s">
        <v>343</v>
      </c>
      <c r="G207" s="26" t="s">
        <v>345</v>
      </c>
      <c r="H207" s="26" t="s">
        <v>346</v>
      </c>
      <c r="I207" s="26" t="s">
        <v>344</v>
      </c>
      <c r="J207" s="26" t="s">
        <v>344</v>
      </c>
      <c r="K207" s="26" t="s">
        <v>344</v>
      </c>
      <c r="L207" s="26" t="s">
        <v>344</v>
      </c>
      <c r="M207" s="26" t="s">
        <v>344</v>
      </c>
      <c r="N207" s="26" t="s">
        <v>344</v>
      </c>
      <c r="O207" s="26" t="s">
        <v>344</v>
      </c>
      <c r="P207" s="26" t="s">
        <v>344</v>
      </c>
      <c r="Q207" s="26" t="s">
        <v>347</v>
      </c>
      <c r="R207" s="26" t="s">
        <v>344</v>
      </c>
      <c r="S207" s="26" t="s">
        <v>343</v>
      </c>
      <c r="T207" s="26" t="s">
        <v>344</v>
      </c>
      <c r="U207" s="26" t="s">
        <v>343</v>
      </c>
      <c r="V207" s="26" t="s">
        <v>345</v>
      </c>
      <c r="W207" s="26" t="s">
        <v>346</v>
      </c>
      <c r="X207" s="26" t="s">
        <v>343</v>
      </c>
      <c r="Y207" s="26" t="s">
        <v>344</v>
      </c>
      <c r="Z207" s="26"/>
      <c r="AA207" s="26" t="s">
        <v>343</v>
      </c>
      <c r="AB207" s="26" t="s">
        <v>346</v>
      </c>
      <c r="AC207" s="26" t="s">
        <v>346</v>
      </c>
      <c r="AD207" s="26" t="s">
        <v>117</v>
      </c>
      <c r="AE207" s="150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3</v>
      </c>
    </row>
    <row r="208" spans="1:65">
      <c r="A208" s="30"/>
      <c r="B208" s="18">
        <v>1</v>
      </c>
      <c r="C208" s="14">
        <v>1</v>
      </c>
      <c r="D208" s="22">
        <v>5.2</v>
      </c>
      <c r="E208" s="22">
        <v>5.5</v>
      </c>
      <c r="F208" s="22">
        <v>5</v>
      </c>
      <c r="G208" s="22">
        <v>4.8</v>
      </c>
      <c r="H208" s="22">
        <v>4.9430463178710689</v>
      </c>
      <c r="I208" s="22">
        <v>5.2</v>
      </c>
      <c r="J208" s="22">
        <v>4.8</v>
      </c>
      <c r="K208" s="22">
        <v>4.9400000000000004</v>
      </c>
      <c r="L208" s="22">
        <v>4.8</v>
      </c>
      <c r="M208" s="22">
        <v>4.8</v>
      </c>
      <c r="N208" s="22">
        <v>5.0999999999999996</v>
      </c>
      <c r="O208" s="22">
        <v>5.5</v>
      </c>
      <c r="P208" s="22">
        <v>5.4</v>
      </c>
      <c r="Q208" s="22">
        <v>5</v>
      </c>
      <c r="R208" s="22">
        <v>5.3</v>
      </c>
      <c r="S208" s="22">
        <v>5.2</v>
      </c>
      <c r="T208" s="22">
        <v>4.8</v>
      </c>
      <c r="U208" s="145" t="s">
        <v>104</v>
      </c>
      <c r="V208" s="22">
        <v>4.91</v>
      </c>
      <c r="W208" s="145">
        <v>3.5</v>
      </c>
      <c r="X208" s="145">
        <v>4.0518384606414539</v>
      </c>
      <c r="Y208" s="22">
        <v>4.6399999999999997</v>
      </c>
      <c r="Z208" s="22">
        <v>4.5511880101002005</v>
      </c>
      <c r="AA208" s="22">
        <v>5.35</v>
      </c>
      <c r="AB208" s="22">
        <v>5</v>
      </c>
      <c r="AC208" s="22">
        <v>4.9000000000000004</v>
      </c>
      <c r="AD208" s="22">
        <v>5.2</v>
      </c>
      <c r="AE208" s="15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>
        <v>1</v>
      </c>
      <c r="C209" s="9">
        <v>2</v>
      </c>
      <c r="D209" s="11">
        <v>5.0999999999999996</v>
      </c>
      <c r="E209" s="11">
        <v>5.5</v>
      </c>
      <c r="F209" s="11">
        <v>4.8</v>
      </c>
      <c r="G209" s="11">
        <v>4.9000000000000004</v>
      </c>
      <c r="H209" s="11">
        <v>5.081402909960862</v>
      </c>
      <c r="I209" s="11">
        <v>5.3</v>
      </c>
      <c r="J209" s="11">
        <v>4.8</v>
      </c>
      <c r="K209" s="11">
        <v>4.95</v>
      </c>
      <c r="L209" s="11">
        <v>4.8</v>
      </c>
      <c r="M209" s="11">
        <v>4.9000000000000004</v>
      </c>
      <c r="N209" s="11">
        <v>5.0999999999999996</v>
      </c>
      <c r="O209" s="151">
        <v>5.8</v>
      </c>
      <c r="P209" s="11">
        <v>5.3</v>
      </c>
      <c r="Q209" s="11">
        <v>5</v>
      </c>
      <c r="R209" s="11">
        <v>5.3</v>
      </c>
      <c r="S209" s="11">
        <v>5.4</v>
      </c>
      <c r="T209" s="11">
        <v>4.8</v>
      </c>
      <c r="U209" s="146" t="s">
        <v>104</v>
      </c>
      <c r="V209" s="11">
        <v>4.87</v>
      </c>
      <c r="W209" s="146">
        <v>3.9</v>
      </c>
      <c r="X209" s="146">
        <v>4.0621834458076762</v>
      </c>
      <c r="Y209" s="11">
        <v>5.04</v>
      </c>
      <c r="Z209" s="11">
        <v>5.0972749537746509</v>
      </c>
      <c r="AA209" s="11">
        <v>5.05</v>
      </c>
      <c r="AB209" s="11">
        <v>5.2</v>
      </c>
      <c r="AC209" s="11">
        <v>5.3</v>
      </c>
      <c r="AD209" s="11">
        <v>5.3</v>
      </c>
      <c r="AE209" s="150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25</v>
      </c>
    </row>
    <row r="210" spans="1:65">
      <c r="A210" s="30"/>
      <c r="B210" s="19">
        <v>1</v>
      </c>
      <c r="C210" s="9">
        <v>3</v>
      </c>
      <c r="D210" s="11">
        <v>5.0999999999999996</v>
      </c>
      <c r="E210" s="11">
        <v>5.5</v>
      </c>
      <c r="F210" s="11">
        <v>4.9000000000000004</v>
      </c>
      <c r="G210" s="11">
        <v>5.0999999999999996</v>
      </c>
      <c r="H210" s="11">
        <v>5.2323899461350685</v>
      </c>
      <c r="I210" s="11">
        <v>5.4</v>
      </c>
      <c r="J210" s="11">
        <v>4.8</v>
      </c>
      <c r="K210" s="11">
        <v>4.8</v>
      </c>
      <c r="L210" s="11">
        <v>4.8</v>
      </c>
      <c r="M210" s="11">
        <v>4.9000000000000004</v>
      </c>
      <c r="N210" s="11">
        <v>5.5</v>
      </c>
      <c r="O210" s="11">
        <v>5.5</v>
      </c>
      <c r="P210" s="11">
        <v>5.2</v>
      </c>
      <c r="Q210" s="11">
        <v>5.4</v>
      </c>
      <c r="R210" s="11">
        <v>5.0999999999999996</v>
      </c>
      <c r="S210" s="11">
        <v>5.2</v>
      </c>
      <c r="T210" s="11">
        <v>4.8</v>
      </c>
      <c r="U210" s="146" t="s">
        <v>104</v>
      </c>
      <c r="V210" s="11">
        <v>4.8600000000000003</v>
      </c>
      <c r="W210" s="146">
        <v>3.6</v>
      </c>
      <c r="X210" s="146">
        <v>4.0500116543804401</v>
      </c>
      <c r="Y210" s="11">
        <v>4.8099999999999996</v>
      </c>
      <c r="Z210" s="11">
        <v>4.9420231373799188</v>
      </c>
      <c r="AA210" s="11">
        <v>5.15</v>
      </c>
      <c r="AB210" s="11">
        <v>5.3</v>
      </c>
      <c r="AC210" s="11">
        <v>5.0999999999999996</v>
      </c>
      <c r="AD210" s="11">
        <v>5.2</v>
      </c>
      <c r="AE210" s="150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16</v>
      </c>
    </row>
    <row r="211" spans="1:65">
      <c r="A211" s="30"/>
      <c r="B211" s="19">
        <v>1</v>
      </c>
      <c r="C211" s="9">
        <v>4</v>
      </c>
      <c r="D211" s="11">
        <v>5</v>
      </c>
      <c r="E211" s="11">
        <v>5.4</v>
      </c>
      <c r="F211" s="11">
        <v>4.9000000000000004</v>
      </c>
      <c r="G211" s="11">
        <v>4.8</v>
      </c>
      <c r="H211" s="11">
        <v>4.9172061187276848</v>
      </c>
      <c r="I211" s="11">
        <v>5.3</v>
      </c>
      <c r="J211" s="11">
        <v>4.8</v>
      </c>
      <c r="K211" s="11">
        <v>4.9800000000000004</v>
      </c>
      <c r="L211" s="11">
        <v>4.8</v>
      </c>
      <c r="M211" s="11">
        <v>5</v>
      </c>
      <c r="N211" s="11">
        <v>5.0999999999999996</v>
      </c>
      <c r="O211" s="11">
        <v>5.4</v>
      </c>
      <c r="P211" s="11">
        <v>5.3</v>
      </c>
      <c r="Q211" s="11">
        <v>5.0999999999999996</v>
      </c>
      <c r="R211" s="11">
        <v>5</v>
      </c>
      <c r="S211" s="11">
        <v>5.4</v>
      </c>
      <c r="T211" s="11">
        <v>4.7</v>
      </c>
      <c r="U211" s="146" t="s">
        <v>104</v>
      </c>
      <c r="V211" s="11">
        <v>4.91</v>
      </c>
      <c r="W211" s="146">
        <v>3.6</v>
      </c>
      <c r="X211" s="146">
        <v>4.0778138472292804</v>
      </c>
      <c r="Y211" s="11">
        <v>4.72</v>
      </c>
      <c r="Z211" s="11">
        <v>4.7365303676624819</v>
      </c>
      <c r="AA211" s="11">
        <v>5.25</v>
      </c>
      <c r="AB211" s="11">
        <v>5.0999999999999996</v>
      </c>
      <c r="AC211" s="11">
        <v>4.8</v>
      </c>
      <c r="AD211" s="11">
        <v>5.0999999999999996</v>
      </c>
      <c r="AE211" s="150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5.0506112481121486</v>
      </c>
    </row>
    <row r="212" spans="1:65">
      <c r="A212" s="30"/>
      <c r="B212" s="19">
        <v>1</v>
      </c>
      <c r="C212" s="9">
        <v>5</v>
      </c>
      <c r="D212" s="11">
        <v>5.3</v>
      </c>
      <c r="E212" s="11">
        <v>5.2</v>
      </c>
      <c r="F212" s="11">
        <v>5</v>
      </c>
      <c r="G212" s="11">
        <v>4.7</v>
      </c>
      <c r="H212" s="11">
        <v>5.1889610714149237</v>
      </c>
      <c r="I212" s="11">
        <v>5.4</v>
      </c>
      <c r="J212" s="11">
        <v>4.8</v>
      </c>
      <c r="K212" s="11">
        <v>5.0599999999999996</v>
      </c>
      <c r="L212" s="11">
        <v>4.8</v>
      </c>
      <c r="M212" s="11">
        <v>4.9000000000000004</v>
      </c>
      <c r="N212" s="11">
        <v>5.4</v>
      </c>
      <c r="O212" s="11">
        <v>5.4</v>
      </c>
      <c r="P212" s="11">
        <v>5.3</v>
      </c>
      <c r="Q212" s="11">
        <v>4.8</v>
      </c>
      <c r="R212" s="11">
        <v>5.0999999999999996</v>
      </c>
      <c r="S212" s="11">
        <v>5.3</v>
      </c>
      <c r="T212" s="11">
        <v>4.8</v>
      </c>
      <c r="U212" s="146" t="s">
        <v>104</v>
      </c>
      <c r="V212" s="11">
        <v>4.78</v>
      </c>
      <c r="W212" s="146">
        <v>3.7</v>
      </c>
      <c r="X212" s="146">
        <v>4.0513909412700277</v>
      </c>
      <c r="Y212" s="11">
        <v>4.8600000000000003</v>
      </c>
      <c r="Z212" s="11">
        <v>4.7157317767560958</v>
      </c>
      <c r="AA212" s="11">
        <v>5.0999999999999996</v>
      </c>
      <c r="AB212" s="11">
        <v>5.0999999999999996</v>
      </c>
      <c r="AC212" s="11">
        <v>5</v>
      </c>
      <c r="AD212" s="11">
        <v>5</v>
      </c>
      <c r="AE212" s="150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83</v>
      </c>
    </row>
    <row r="213" spans="1:65">
      <c r="A213" s="30"/>
      <c r="B213" s="19">
        <v>1</v>
      </c>
      <c r="C213" s="9">
        <v>6</v>
      </c>
      <c r="D213" s="11">
        <v>5.0999999999999996</v>
      </c>
      <c r="E213" s="11">
        <v>5.0999999999999996</v>
      </c>
      <c r="F213" s="11">
        <v>4.9000000000000004</v>
      </c>
      <c r="G213" s="11">
        <v>5</v>
      </c>
      <c r="H213" s="11">
        <v>4.9269839965781168</v>
      </c>
      <c r="I213" s="11">
        <v>5.2</v>
      </c>
      <c r="J213" s="11">
        <v>4.7</v>
      </c>
      <c r="K213" s="11">
        <v>4.8499999999999996</v>
      </c>
      <c r="L213" s="11">
        <v>4.5999999999999996</v>
      </c>
      <c r="M213" s="11">
        <v>5</v>
      </c>
      <c r="N213" s="11">
        <v>5</v>
      </c>
      <c r="O213" s="11">
        <v>5.4</v>
      </c>
      <c r="P213" s="11">
        <v>5.4</v>
      </c>
      <c r="Q213" s="11">
        <v>4.9000000000000004</v>
      </c>
      <c r="R213" s="11">
        <v>4.9000000000000004</v>
      </c>
      <c r="S213" s="11">
        <v>5.2</v>
      </c>
      <c r="T213" s="11">
        <v>4.7</v>
      </c>
      <c r="U213" s="146" t="s">
        <v>104</v>
      </c>
      <c r="V213" s="11">
        <v>4.88</v>
      </c>
      <c r="W213" s="146">
        <v>3.7</v>
      </c>
      <c r="X213" s="146">
        <v>4.0381958113118595</v>
      </c>
      <c r="Y213" s="11">
        <v>4.78</v>
      </c>
      <c r="Z213" s="11">
        <v>4.82528112178833</v>
      </c>
      <c r="AA213" s="11">
        <v>5.35</v>
      </c>
      <c r="AB213" s="11">
        <v>5.2</v>
      </c>
      <c r="AC213" s="11">
        <v>4.9000000000000004</v>
      </c>
      <c r="AD213" s="11">
        <v>5.2</v>
      </c>
      <c r="AE213" s="150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20" t="s">
        <v>275</v>
      </c>
      <c r="C214" s="12"/>
      <c r="D214" s="23">
        <v>5.1333333333333329</v>
      </c>
      <c r="E214" s="23">
        <v>5.3666666666666663</v>
      </c>
      <c r="F214" s="23">
        <v>4.916666666666667</v>
      </c>
      <c r="G214" s="23">
        <v>4.8833333333333329</v>
      </c>
      <c r="H214" s="23">
        <v>5.0483317267812868</v>
      </c>
      <c r="I214" s="23">
        <v>5.3</v>
      </c>
      <c r="J214" s="23">
        <v>4.7833333333333332</v>
      </c>
      <c r="K214" s="23">
        <v>4.93</v>
      </c>
      <c r="L214" s="23">
        <v>4.7666666666666666</v>
      </c>
      <c r="M214" s="23">
        <v>4.916666666666667</v>
      </c>
      <c r="N214" s="23">
        <v>5.1999999999999993</v>
      </c>
      <c r="O214" s="23">
        <v>5.5</v>
      </c>
      <c r="P214" s="23">
        <v>5.3166666666666664</v>
      </c>
      <c r="Q214" s="23">
        <v>5.0333333333333341</v>
      </c>
      <c r="R214" s="23">
        <v>5.1166666666666663</v>
      </c>
      <c r="S214" s="23">
        <v>5.2833333333333341</v>
      </c>
      <c r="T214" s="23">
        <v>4.7666666666666666</v>
      </c>
      <c r="U214" s="23" t="s">
        <v>706</v>
      </c>
      <c r="V214" s="23">
        <v>4.8683333333333332</v>
      </c>
      <c r="W214" s="23">
        <v>3.6666666666666665</v>
      </c>
      <c r="X214" s="23">
        <v>4.0552390267734557</v>
      </c>
      <c r="Y214" s="23">
        <v>4.8083333333333327</v>
      </c>
      <c r="Z214" s="23">
        <v>4.8113382279102801</v>
      </c>
      <c r="AA214" s="23">
        <v>5.208333333333333</v>
      </c>
      <c r="AB214" s="23">
        <v>5.15</v>
      </c>
      <c r="AC214" s="23">
        <v>5</v>
      </c>
      <c r="AD214" s="23">
        <v>5.1666666666666661</v>
      </c>
      <c r="AE214" s="150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276</v>
      </c>
      <c r="C215" s="29"/>
      <c r="D215" s="11">
        <v>5.0999999999999996</v>
      </c>
      <c r="E215" s="11">
        <v>5.45</v>
      </c>
      <c r="F215" s="11">
        <v>4.9000000000000004</v>
      </c>
      <c r="G215" s="11">
        <v>4.8499999999999996</v>
      </c>
      <c r="H215" s="11">
        <v>5.012224613915965</v>
      </c>
      <c r="I215" s="11">
        <v>5.3</v>
      </c>
      <c r="J215" s="11">
        <v>4.8</v>
      </c>
      <c r="K215" s="11">
        <v>4.9450000000000003</v>
      </c>
      <c r="L215" s="11">
        <v>4.8</v>
      </c>
      <c r="M215" s="11">
        <v>4.9000000000000004</v>
      </c>
      <c r="N215" s="11">
        <v>5.0999999999999996</v>
      </c>
      <c r="O215" s="11">
        <v>5.45</v>
      </c>
      <c r="P215" s="11">
        <v>5.3</v>
      </c>
      <c r="Q215" s="11">
        <v>5</v>
      </c>
      <c r="R215" s="11">
        <v>5.0999999999999996</v>
      </c>
      <c r="S215" s="11">
        <v>5.25</v>
      </c>
      <c r="T215" s="11">
        <v>4.8</v>
      </c>
      <c r="U215" s="11" t="s">
        <v>706</v>
      </c>
      <c r="V215" s="11">
        <v>4.875</v>
      </c>
      <c r="W215" s="11">
        <v>3.6500000000000004</v>
      </c>
      <c r="X215" s="11">
        <v>4.0516147009557404</v>
      </c>
      <c r="Y215" s="11">
        <v>4.7949999999999999</v>
      </c>
      <c r="Z215" s="11">
        <v>4.7809057447254055</v>
      </c>
      <c r="AA215" s="11">
        <v>5.2</v>
      </c>
      <c r="AB215" s="11">
        <v>5.15</v>
      </c>
      <c r="AC215" s="11">
        <v>4.95</v>
      </c>
      <c r="AD215" s="11">
        <v>5.2</v>
      </c>
      <c r="AE215" s="150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277</v>
      </c>
      <c r="C216" s="29"/>
      <c r="D216" s="24">
        <v>0.10327955589886449</v>
      </c>
      <c r="E216" s="24">
        <v>0.17511900715418272</v>
      </c>
      <c r="F216" s="24">
        <v>7.5277265270908111E-2</v>
      </c>
      <c r="G216" s="24">
        <v>0.14719601443879735</v>
      </c>
      <c r="H216" s="24">
        <v>0.13982271480910965</v>
      </c>
      <c r="I216" s="24">
        <v>8.9442719099991672E-2</v>
      </c>
      <c r="J216" s="24">
        <v>4.0824829046386159E-2</v>
      </c>
      <c r="K216" s="24">
        <v>9.2951600308978061E-2</v>
      </c>
      <c r="L216" s="24">
        <v>8.1649658092772678E-2</v>
      </c>
      <c r="M216" s="24">
        <v>7.5277265270908111E-2</v>
      </c>
      <c r="N216" s="24">
        <v>0.20000000000000018</v>
      </c>
      <c r="O216" s="24">
        <v>0.15491933384829645</v>
      </c>
      <c r="P216" s="24">
        <v>7.5277265270908222E-2</v>
      </c>
      <c r="Q216" s="24">
        <v>0.20655911179772901</v>
      </c>
      <c r="R216" s="24">
        <v>0.16020819787597204</v>
      </c>
      <c r="S216" s="24">
        <v>9.8319208025017577E-2</v>
      </c>
      <c r="T216" s="24">
        <v>5.1639777949432045E-2</v>
      </c>
      <c r="U216" s="24" t="s">
        <v>706</v>
      </c>
      <c r="V216" s="24">
        <v>4.7923550230201659E-2</v>
      </c>
      <c r="W216" s="24">
        <v>0.13662601021279461</v>
      </c>
      <c r="X216" s="24">
        <v>1.3431423616289014E-2</v>
      </c>
      <c r="Y216" s="24">
        <v>0.13658940905746209</v>
      </c>
      <c r="Z216" s="24">
        <v>0.19049813979910774</v>
      </c>
      <c r="AA216" s="24">
        <v>0.12812754062521706</v>
      </c>
      <c r="AB216" s="24">
        <v>0.10488088481701521</v>
      </c>
      <c r="AC216" s="24">
        <v>0.17888543819998304</v>
      </c>
      <c r="AD216" s="24">
        <v>0.10327955589886449</v>
      </c>
      <c r="AE216" s="203"/>
      <c r="AF216" s="204"/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/>
      <c r="AS216" s="204"/>
      <c r="AT216" s="204"/>
      <c r="AU216" s="204"/>
      <c r="AV216" s="204"/>
      <c r="AW216" s="204"/>
      <c r="AX216" s="204"/>
      <c r="AY216" s="204"/>
      <c r="AZ216" s="204"/>
      <c r="BA216" s="204"/>
      <c r="BB216" s="204"/>
      <c r="BC216" s="204"/>
      <c r="BD216" s="204"/>
      <c r="BE216" s="204"/>
      <c r="BF216" s="204"/>
      <c r="BG216" s="204"/>
      <c r="BH216" s="204"/>
      <c r="BI216" s="204"/>
      <c r="BJ216" s="204"/>
      <c r="BK216" s="204"/>
      <c r="BL216" s="204"/>
      <c r="BM216" s="56"/>
    </row>
    <row r="217" spans="1:65">
      <c r="A217" s="30"/>
      <c r="B217" s="3" t="s">
        <v>86</v>
      </c>
      <c r="C217" s="29"/>
      <c r="D217" s="13">
        <v>2.0119394006272304E-2</v>
      </c>
      <c r="E217" s="13">
        <v>3.2630870898294917E-2</v>
      </c>
      <c r="F217" s="13">
        <v>1.531063022459148E-2</v>
      </c>
      <c r="G217" s="13">
        <v>3.0142528554019936E-2</v>
      </c>
      <c r="H217" s="13">
        <v>2.7696815973354778E-2</v>
      </c>
      <c r="I217" s="13">
        <v>1.6875984735847487E-2</v>
      </c>
      <c r="J217" s="13">
        <v>8.5348074661434487E-3</v>
      </c>
      <c r="K217" s="13">
        <v>1.8854279981537134E-2</v>
      </c>
      <c r="L217" s="13">
        <v>1.712929890058168E-2</v>
      </c>
      <c r="M217" s="13">
        <v>1.531063022459148E-2</v>
      </c>
      <c r="N217" s="13">
        <v>3.8461538461538498E-2</v>
      </c>
      <c r="O217" s="13">
        <v>2.8167151608781173E-2</v>
      </c>
      <c r="P217" s="13">
        <v>1.4158733279794651E-2</v>
      </c>
      <c r="Q217" s="13">
        <v>4.1038234131999134E-2</v>
      </c>
      <c r="R217" s="13">
        <v>3.1311048444815387E-2</v>
      </c>
      <c r="S217" s="13">
        <v>1.8609313821769887E-2</v>
      </c>
      <c r="T217" s="13">
        <v>1.0833519849531199E-2</v>
      </c>
      <c r="U217" s="13" t="s">
        <v>706</v>
      </c>
      <c r="V217" s="13">
        <v>9.8439336316744255E-3</v>
      </c>
      <c r="W217" s="13">
        <v>3.7261639148943988E-2</v>
      </c>
      <c r="X217" s="13">
        <v>3.3121163826872382E-3</v>
      </c>
      <c r="Y217" s="13">
        <v>2.8406809509350872E-2</v>
      </c>
      <c r="Z217" s="13">
        <v>3.9593587225699417E-2</v>
      </c>
      <c r="AA217" s="13">
        <v>2.4600487800041676E-2</v>
      </c>
      <c r="AB217" s="13">
        <v>2.0365220352818486E-2</v>
      </c>
      <c r="AC217" s="13">
        <v>3.577708763999661E-2</v>
      </c>
      <c r="AD217" s="13">
        <v>1.9989591464296356E-2</v>
      </c>
      <c r="AE217" s="150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278</v>
      </c>
      <c r="C218" s="29"/>
      <c r="D218" s="13">
        <v>1.6378628478306512E-2</v>
      </c>
      <c r="E218" s="13">
        <v>6.2577657045502111E-2</v>
      </c>
      <c r="F218" s="13">
        <v>-2.652046947694664E-2</v>
      </c>
      <c r="G218" s="13">
        <v>-3.3120330700831868E-2</v>
      </c>
      <c r="H218" s="13">
        <v>-4.5133573321720633E-4</v>
      </c>
      <c r="I218" s="13">
        <v>4.9377934597732098E-2</v>
      </c>
      <c r="J218" s="13">
        <v>-5.2919914372487109E-2</v>
      </c>
      <c r="K218" s="13">
        <v>-2.3880524987392682E-2</v>
      </c>
      <c r="L218" s="13">
        <v>-5.6219844984429668E-2</v>
      </c>
      <c r="M218" s="13">
        <v>-2.652046947694664E-2</v>
      </c>
      <c r="N218" s="13">
        <v>2.9578350926076524E-2</v>
      </c>
      <c r="O218" s="13">
        <v>8.897710194104258E-2</v>
      </c>
      <c r="P218" s="13">
        <v>5.2677865209674435E-2</v>
      </c>
      <c r="Q218" s="13">
        <v>-3.4209551933486182E-3</v>
      </c>
      <c r="R218" s="13">
        <v>1.3078697866363953E-2</v>
      </c>
      <c r="S218" s="13">
        <v>4.607800398578954E-2</v>
      </c>
      <c r="T218" s="13">
        <v>-5.6219844984429668E-2</v>
      </c>
      <c r="U218" s="13" t="s">
        <v>706</v>
      </c>
      <c r="V218" s="13">
        <v>-3.6090268251580127E-2</v>
      </c>
      <c r="W218" s="13">
        <v>-0.27401526537263821</v>
      </c>
      <c r="X218" s="13">
        <v>-0.19707955580836867</v>
      </c>
      <c r="Y218" s="13">
        <v>-4.7970018454573382E-2</v>
      </c>
      <c r="Z218" s="13">
        <v>-4.7375061838565657E-2</v>
      </c>
      <c r="AA218" s="13">
        <v>3.1228316232047915E-2</v>
      </c>
      <c r="AB218" s="13">
        <v>1.967855909024907E-2</v>
      </c>
      <c r="AC218" s="13">
        <v>-1.0020816417233958E-2</v>
      </c>
      <c r="AD218" s="13">
        <v>2.2978489702191407E-2</v>
      </c>
      <c r="AE218" s="15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279</v>
      </c>
      <c r="C219" s="47"/>
      <c r="D219" s="45">
        <v>0.47</v>
      </c>
      <c r="E219" s="45">
        <v>1.29</v>
      </c>
      <c r="F219" s="45">
        <v>0.28999999999999998</v>
      </c>
      <c r="G219" s="45">
        <v>0.41</v>
      </c>
      <c r="H219" s="45">
        <v>0.17</v>
      </c>
      <c r="I219" s="45">
        <v>1.06</v>
      </c>
      <c r="J219" s="45">
        <v>0.76</v>
      </c>
      <c r="K219" s="45">
        <v>0.25</v>
      </c>
      <c r="L219" s="45">
        <v>0.82</v>
      </c>
      <c r="M219" s="45">
        <v>0.28999999999999998</v>
      </c>
      <c r="N219" s="45">
        <v>0.7</v>
      </c>
      <c r="O219" s="45">
        <v>1.76</v>
      </c>
      <c r="P219" s="45">
        <v>1.1100000000000001</v>
      </c>
      <c r="Q219" s="45">
        <v>0.12</v>
      </c>
      <c r="R219" s="45">
        <v>0.41</v>
      </c>
      <c r="S219" s="45">
        <v>1</v>
      </c>
      <c r="T219" s="45">
        <v>0.82</v>
      </c>
      <c r="U219" s="45">
        <v>14.07</v>
      </c>
      <c r="V219" s="45">
        <v>0.46</v>
      </c>
      <c r="W219" s="45">
        <v>4.6900000000000004</v>
      </c>
      <c r="X219" s="45">
        <v>3.32</v>
      </c>
      <c r="Y219" s="45">
        <v>0.67</v>
      </c>
      <c r="Z219" s="45">
        <v>0.66</v>
      </c>
      <c r="AA219" s="45">
        <v>0.73</v>
      </c>
      <c r="AB219" s="45">
        <v>0.53</v>
      </c>
      <c r="AC219" s="45">
        <v>0</v>
      </c>
      <c r="AD219" s="45">
        <v>0.59</v>
      </c>
      <c r="AE219" s="15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BM220" s="55"/>
    </row>
    <row r="221" spans="1:65" ht="15">
      <c r="B221" s="8" t="s">
        <v>595</v>
      </c>
      <c r="BM221" s="28" t="s">
        <v>66</v>
      </c>
    </row>
    <row r="222" spans="1:65" ht="15">
      <c r="A222" s="25" t="s">
        <v>51</v>
      </c>
      <c r="B222" s="18" t="s">
        <v>111</v>
      </c>
      <c r="C222" s="15" t="s">
        <v>112</v>
      </c>
      <c r="D222" s="16" t="s">
        <v>228</v>
      </c>
      <c r="E222" s="17" t="s">
        <v>228</v>
      </c>
      <c r="F222" s="17" t="s">
        <v>228</v>
      </c>
      <c r="G222" s="17" t="s">
        <v>228</v>
      </c>
      <c r="H222" s="17" t="s">
        <v>228</v>
      </c>
      <c r="I222" s="17" t="s">
        <v>228</v>
      </c>
      <c r="J222" s="17" t="s">
        <v>228</v>
      </c>
      <c r="K222" s="17" t="s">
        <v>228</v>
      </c>
      <c r="L222" s="17" t="s">
        <v>228</v>
      </c>
      <c r="M222" s="17" t="s">
        <v>228</v>
      </c>
      <c r="N222" s="17" t="s">
        <v>228</v>
      </c>
      <c r="O222" s="17" t="s">
        <v>228</v>
      </c>
      <c r="P222" s="17" t="s">
        <v>228</v>
      </c>
      <c r="Q222" s="17" t="s">
        <v>228</v>
      </c>
      <c r="R222" s="17" t="s">
        <v>228</v>
      </c>
      <c r="S222" s="17" t="s">
        <v>228</v>
      </c>
      <c r="T222" s="17" t="s">
        <v>228</v>
      </c>
      <c r="U222" s="17" t="s">
        <v>228</v>
      </c>
      <c r="V222" s="17" t="s">
        <v>228</v>
      </c>
      <c r="W222" s="17" t="s">
        <v>228</v>
      </c>
      <c r="X222" s="17" t="s">
        <v>228</v>
      </c>
      <c r="Y222" s="17" t="s">
        <v>228</v>
      </c>
      <c r="Z222" s="17" t="s">
        <v>228</v>
      </c>
      <c r="AA222" s="17" t="s">
        <v>228</v>
      </c>
      <c r="AB222" s="17" t="s">
        <v>228</v>
      </c>
      <c r="AC222" s="17" t="s">
        <v>228</v>
      </c>
      <c r="AD222" s="150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229</v>
      </c>
      <c r="C223" s="9" t="s">
        <v>229</v>
      </c>
      <c r="D223" s="148" t="s">
        <v>231</v>
      </c>
      <c r="E223" s="149" t="s">
        <v>232</v>
      </c>
      <c r="F223" s="149" t="s">
        <v>233</v>
      </c>
      <c r="G223" s="149" t="s">
        <v>234</v>
      </c>
      <c r="H223" s="149" t="s">
        <v>235</v>
      </c>
      <c r="I223" s="149" t="s">
        <v>236</v>
      </c>
      <c r="J223" s="149" t="s">
        <v>237</v>
      </c>
      <c r="K223" s="149" t="s">
        <v>238</v>
      </c>
      <c r="L223" s="149" t="s">
        <v>239</v>
      </c>
      <c r="M223" s="149" t="s">
        <v>240</v>
      </c>
      <c r="N223" s="149" t="s">
        <v>241</v>
      </c>
      <c r="O223" s="149" t="s">
        <v>242</v>
      </c>
      <c r="P223" s="149" t="s">
        <v>243</v>
      </c>
      <c r="Q223" s="149" t="s">
        <v>245</v>
      </c>
      <c r="R223" s="149" t="s">
        <v>248</v>
      </c>
      <c r="S223" s="149" t="s">
        <v>249</v>
      </c>
      <c r="T223" s="149" t="s">
        <v>304</v>
      </c>
      <c r="U223" s="149" t="s">
        <v>250</v>
      </c>
      <c r="V223" s="149" t="s">
        <v>251</v>
      </c>
      <c r="W223" s="149" t="s">
        <v>256</v>
      </c>
      <c r="X223" s="149" t="s">
        <v>257</v>
      </c>
      <c r="Y223" s="149" t="s">
        <v>305</v>
      </c>
      <c r="Z223" s="149" t="s">
        <v>260</v>
      </c>
      <c r="AA223" s="149" t="s">
        <v>266</v>
      </c>
      <c r="AB223" s="149" t="s">
        <v>267</v>
      </c>
      <c r="AC223" s="149" t="s">
        <v>268</v>
      </c>
      <c r="AD223" s="150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341</v>
      </c>
      <c r="E224" s="11" t="s">
        <v>340</v>
      </c>
      <c r="F224" s="11" t="s">
        <v>340</v>
      </c>
      <c r="G224" s="11" t="s">
        <v>339</v>
      </c>
      <c r="H224" s="11" t="s">
        <v>340</v>
      </c>
      <c r="I224" s="11" t="s">
        <v>340</v>
      </c>
      <c r="J224" s="11" t="s">
        <v>341</v>
      </c>
      <c r="K224" s="11" t="s">
        <v>339</v>
      </c>
      <c r="L224" s="11" t="s">
        <v>339</v>
      </c>
      <c r="M224" s="11" t="s">
        <v>339</v>
      </c>
      <c r="N224" s="11" t="s">
        <v>339</v>
      </c>
      <c r="O224" s="11" t="s">
        <v>339</v>
      </c>
      <c r="P224" s="11" t="s">
        <v>339</v>
      </c>
      <c r="Q224" s="11" t="s">
        <v>339</v>
      </c>
      <c r="R224" s="11" t="s">
        <v>339</v>
      </c>
      <c r="S224" s="11" t="s">
        <v>340</v>
      </c>
      <c r="T224" s="11" t="s">
        <v>340</v>
      </c>
      <c r="U224" s="11" t="s">
        <v>341</v>
      </c>
      <c r="V224" s="11" t="s">
        <v>340</v>
      </c>
      <c r="W224" s="11" t="s">
        <v>341</v>
      </c>
      <c r="X224" s="11" t="s">
        <v>341</v>
      </c>
      <c r="Y224" s="11" t="s">
        <v>339</v>
      </c>
      <c r="Z224" s="11" t="s">
        <v>340</v>
      </c>
      <c r="AA224" s="11" t="s">
        <v>340</v>
      </c>
      <c r="AB224" s="11" t="s">
        <v>339</v>
      </c>
      <c r="AC224" s="11" t="s">
        <v>339</v>
      </c>
      <c r="AD224" s="150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/>
      <c r="C225" s="9"/>
      <c r="D225" s="26" t="s">
        <v>343</v>
      </c>
      <c r="E225" s="26" t="s">
        <v>344</v>
      </c>
      <c r="F225" s="26" t="s">
        <v>343</v>
      </c>
      <c r="G225" s="26" t="s">
        <v>345</v>
      </c>
      <c r="H225" s="26" t="s">
        <v>346</v>
      </c>
      <c r="I225" s="26" t="s">
        <v>344</v>
      </c>
      <c r="J225" s="26" t="s">
        <v>344</v>
      </c>
      <c r="K225" s="26" t="s">
        <v>344</v>
      </c>
      <c r="L225" s="26" t="s">
        <v>344</v>
      </c>
      <c r="M225" s="26" t="s">
        <v>344</v>
      </c>
      <c r="N225" s="26" t="s">
        <v>344</v>
      </c>
      <c r="O225" s="26" t="s">
        <v>344</v>
      </c>
      <c r="P225" s="26" t="s">
        <v>344</v>
      </c>
      <c r="Q225" s="26" t="s">
        <v>347</v>
      </c>
      <c r="R225" s="26" t="s">
        <v>344</v>
      </c>
      <c r="S225" s="26" t="s">
        <v>343</v>
      </c>
      <c r="T225" s="26" t="s">
        <v>344</v>
      </c>
      <c r="U225" s="26" t="s">
        <v>343</v>
      </c>
      <c r="V225" s="26" t="s">
        <v>345</v>
      </c>
      <c r="W225" s="26" t="s">
        <v>343</v>
      </c>
      <c r="X225" s="26" t="s">
        <v>344</v>
      </c>
      <c r="Y225" s="26"/>
      <c r="Z225" s="26" t="s">
        <v>343</v>
      </c>
      <c r="AA225" s="26" t="s">
        <v>346</v>
      </c>
      <c r="AB225" s="26" t="s">
        <v>346</v>
      </c>
      <c r="AC225" s="26" t="s">
        <v>117</v>
      </c>
      <c r="AD225" s="150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8">
        <v>1</v>
      </c>
      <c r="C226" s="14">
        <v>1</v>
      </c>
      <c r="D226" s="221">
        <v>18</v>
      </c>
      <c r="E226" s="221">
        <v>17</v>
      </c>
      <c r="F226" s="221">
        <v>16</v>
      </c>
      <c r="G226" s="221">
        <v>17</v>
      </c>
      <c r="H226" s="221">
        <v>17.167562474575647</v>
      </c>
      <c r="I226" s="221">
        <v>19</v>
      </c>
      <c r="J226" s="221">
        <v>17</v>
      </c>
      <c r="K226" s="221">
        <v>20</v>
      </c>
      <c r="L226" s="221">
        <v>17</v>
      </c>
      <c r="M226" s="221">
        <v>17</v>
      </c>
      <c r="N226" s="221">
        <v>18</v>
      </c>
      <c r="O226" s="221">
        <v>17</v>
      </c>
      <c r="P226" s="221">
        <v>17</v>
      </c>
      <c r="Q226" s="221">
        <v>19.600000000000001</v>
      </c>
      <c r="R226" s="221">
        <v>17</v>
      </c>
      <c r="S226" s="221">
        <v>18</v>
      </c>
      <c r="T226" s="221">
        <v>16.8</v>
      </c>
      <c r="U226" s="222">
        <v>28.9</v>
      </c>
      <c r="V226" s="221">
        <v>19</v>
      </c>
      <c r="W226" s="221">
        <v>19.37</v>
      </c>
      <c r="X226" s="223">
        <v>22</v>
      </c>
      <c r="Y226" s="221">
        <v>20.329238427518952</v>
      </c>
      <c r="Z226" s="221">
        <v>17.5</v>
      </c>
      <c r="AA226" s="221">
        <v>19</v>
      </c>
      <c r="AB226" s="223">
        <v>22</v>
      </c>
      <c r="AC226" s="221">
        <v>19</v>
      </c>
      <c r="AD226" s="224"/>
      <c r="AE226" s="225"/>
      <c r="AF226" s="225"/>
      <c r="AG226" s="225"/>
      <c r="AH226" s="225"/>
      <c r="AI226" s="225"/>
      <c r="AJ226" s="225"/>
      <c r="AK226" s="225"/>
      <c r="AL226" s="225"/>
      <c r="AM226" s="225"/>
      <c r="AN226" s="225"/>
      <c r="AO226" s="225"/>
      <c r="AP226" s="225"/>
      <c r="AQ226" s="225"/>
      <c r="AR226" s="225"/>
      <c r="AS226" s="225"/>
      <c r="AT226" s="225"/>
      <c r="AU226" s="225"/>
      <c r="AV226" s="225"/>
      <c r="AW226" s="225"/>
      <c r="AX226" s="225"/>
      <c r="AY226" s="225"/>
      <c r="AZ226" s="225"/>
      <c r="BA226" s="225"/>
      <c r="BB226" s="225"/>
      <c r="BC226" s="225"/>
      <c r="BD226" s="225"/>
      <c r="BE226" s="225"/>
      <c r="BF226" s="225"/>
      <c r="BG226" s="225"/>
      <c r="BH226" s="225"/>
      <c r="BI226" s="225"/>
      <c r="BJ226" s="225"/>
      <c r="BK226" s="225"/>
      <c r="BL226" s="225"/>
      <c r="BM226" s="226">
        <v>1</v>
      </c>
    </row>
    <row r="227" spans="1:65">
      <c r="A227" s="30"/>
      <c r="B227" s="19">
        <v>1</v>
      </c>
      <c r="C227" s="9">
        <v>2</v>
      </c>
      <c r="D227" s="227">
        <v>18</v>
      </c>
      <c r="E227" s="227">
        <v>18</v>
      </c>
      <c r="F227" s="227">
        <v>16</v>
      </c>
      <c r="G227" s="227">
        <v>18</v>
      </c>
      <c r="H227" s="227">
        <v>17.943885030176791</v>
      </c>
      <c r="I227" s="227">
        <v>20</v>
      </c>
      <c r="J227" s="227">
        <v>17</v>
      </c>
      <c r="K227" s="227">
        <v>20</v>
      </c>
      <c r="L227" s="227">
        <v>17</v>
      </c>
      <c r="M227" s="227">
        <v>18</v>
      </c>
      <c r="N227" s="227">
        <v>18</v>
      </c>
      <c r="O227" s="227">
        <v>18</v>
      </c>
      <c r="P227" s="227">
        <v>17</v>
      </c>
      <c r="Q227" s="227">
        <v>19.5</v>
      </c>
      <c r="R227" s="227">
        <v>17</v>
      </c>
      <c r="S227" s="227">
        <v>17</v>
      </c>
      <c r="T227" s="227">
        <v>17</v>
      </c>
      <c r="U227" s="229">
        <v>23.6</v>
      </c>
      <c r="V227" s="227">
        <v>19</v>
      </c>
      <c r="W227" s="227">
        <v>19.239999999999998</v>
      </c>
      <c r="X227" s="228">
        <v>23</v>
      </c>
      <c r="Y227" s="227">
        <v>20.708645168690488</v>
      </c>
      <c r="Z227" s="227">
        <v>17</v>
      </c>
      <c r="AA227" s="227">
        <v>20</v>
      </c>
      <c r="AB227" s="228">
        <v>23</v>
      </c>
      <c r="AC227" s="227">
        <v>20</v>
      </c>
      <c r="AD227" s="224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  <c r="AO227" s="225"/>
      <c r="AP227" s="225"/>
      <c r="AQ227" s="225"/>
      <c r="AR227" s="225"/>
      <c r="AS227" s="225"/>
      <c r="AT227" s="225"/>
      <c r="AU227" s="225"/>
      <c r="AV227" s="225"/>
      <c r="AW227" s="225"/>
      <c r="AX227" s="225"/>
      <c r="AY227" s="225"/>
      <c r="AZ227" s="225"/>
      <c r="BA227" s="225"/>
      <c r="BB227" s="225"/>
      <c r="BC227" s="225"/>
      <c r="BD227" s="225"/>
      <c r="BE227" s="225"/>
      <c r="BF227" s="225"/>
      <c r="BG227" s="225"/>
      <c r="BH227" s="225"/>
      <c r="BI227" s="225"/>
      <c r="BJ227" s="225"/>
      <c r="BK227" s="225"/>
      <c r="BL227" s="225"/>
      <c r="BM227" s="226">
        <v>26</v>
      </c>
    </row>
    <row r="228" spans="1:65">
      <c r="A228" s="30"/>
      <c r="B228" s="19">
        <v>1</v>
      </c>
      <c r="C228" s="9">
        <v>3</v>
      </c>
      <c r="D228" s="227">
        <v>18</v>
      </c>
      <c r="E228" s="227">
        <v>18</v>
      </c>
      <c r="F228" s="227">
        <v>17</v>
      </c>
      <c r="G228" s="227">
        <v>18</v>
      </c>
      <c r="H228" s="227">
        <v>17.381603408499689</v>
      </c>
      <c r="I228" s="227">
        <v>20</v>
      </c>
      <c r="J228" s="227">
        <v>18</v>
      </c>
      <c r="K228" s="227">
        <v>19</v>
      </c>
      <c r="L228" s="227">
        <v>17</v>
      </c>
      <c r="M228" s="227">
        <v>18</v>
      </c>
      <c r="N228" s="227">
        <v>18</v>
      </c>
      <c r="O228" s="227">
        <v>17</v>
      </c>
      <c r="P228" s="227">
        <v>17</v>
      </c>
      <c r="Q228" s="227">
        <v>19.3</v>
      </c>
      <c r="R228" s="227">
        <v>17</v>
      </c>
      <c r="S228" s="227">
        <v>18</v>
      </c>
      <c r="T228" s="227">
        <v>17.100000000000001</v>
      </c>
      <c r="U228" s="227">
        <v>18.7</v>
      </c>
      <c r="V228" s="227">
        <v>19</v>
      </c>
      <c r="W228" s="227">
        <v>19.28</v>
      </c>
      <c r="X228" s="228">
        <v>23</v>
      </c>
      <c r="Y228" s="227">
        <v>20.740144497403978</v>
      </c>
      <c r="Z228" s="227">
        <v>17.5</v>
      </c>
      <c r="AA228" s="227">
        <v>19</v>
      </c>
      <c r="AB228" s="228">
        <v>23</v>
      </c>
      <c r="AC228" s="227">
        <v>19</v>
      </c>
      <c r="AD228" s="224"/>
      <c r="AE228" s="225"/>
      <c r="AF228" s="225"/>
      <c r="AG228" s="225"/>
      <c r="AH228" s="225"/>
      <c r="AI228" s="225"/>
      <c r="AJ228" s="225"/>
      <c r="AK228" s="225"/>
      <c r="AL228" s="225"/>
      <c r="AM228" s="225"/>
      <c r="AN228" s="225"/>
      <c r="AO228" s="225"/>
      <c r="AP228" s="225"/>
      <c r="AQ228" s="225"/>
      <c r="AR228" s="225"/>
      <c r="AS228" s="225"/>
      <c r="AT228" s="225"/>
      <c r="AU228" s="225"/>
      <c r="AV228" s="225"/>
      <c r="AW228" s="225"/>
      <c r="AX228" s="225"/>
      <c r="AY228" s="225"/>
      <c r="AZ228" s="225"/>
      <c r="BA228" s="225"/>
      <c r="BB228" s="225"/>
      <c r="BC228" s="225"/>
      <c r="BD228" s="225"/>
      <c r="BE228" s="225"/>
      <c r="BF228" s="225"/>
      <c r="BG228" s="225"/>
      <c r="BH228" s="225"/>
      <c r="BI228" s="225"/>
      <c r="BJ228" s="225"/>
      <c r="BK228" s="225"/>
      <c r="BL228" s="225"/>
      <c r="BM228" s="226">
        <v>16</v>
      </c>
    </row>
    <row r="229" spans="1:65">
      <c r="A229" s="30"/>
      <c r="B229" s="19">
        <v>1</v>
      </c>
      <c r="C229" s="9">
        <v>4</v>
      </c>
      <c r="D229" s="227">
        <v>18</v>
      </c>
      <c r="E229" s="227">
        <v>18</v>
      </c>
      <c r="F229" s="227">
        <v>17</v>
      </c>
      <c r="G229" s="227">
        <v>18</v>
      </c>
      <c r="H229" s="227">
        <v>17.141743495542023</v>
      </c>
      <c r="I229" s="227">
        <v>20</v>
      </c>
      <c r="J229" s="227">
        <v>17</v>
      </c>
      <c r="K229" s="227">
        <v>19</v>
      </c>
      <c r="L229" s="227">
        <v>17</v>
      </c>
      <c r="M229" s="227">
        <v>18</v>
      </c>
      <c r="N229" s="227">
        <v>18</v>
      </c>
      <c r="O229" s="227">
        <v>17</v>
      </c>
      <c r="P229" s="227">
        <v>17</v>
      </c>
      <c r="Q229" s="227">
        <v>18.899999999999999</v>
      </c>
      <c r="R229" s="227">
        <v>17</v>
      </c>
      <c r="S229" s="227">
        <v>17</v>
      </c>
      <c r="T229" s="227">
        <v>16.7</v>
      </c>
      <c r="U229" s="227">
        <v>17.100000000000001</v>
      </c>
      <c r="V229" s="227">
        <v>18</v>
      </c>
      <c r="W229" s="227">
        <v>19.329999999999998</v>
      </c>
      <c r="X229" s="228">
        <v>22</v>
      </c>
      <c r="Y229" s="227">
        <v>20.101398152283689</v>
      </c>
      <c r="Z229" s="227">
        <v>17</v>
      </c>
      <c r="AA229" s="227">
        <v>20</v>
      </c>
      <c r="AB229" s="228">
        <v>22</v>
      </c>
      <c r="AC229" s="227">
        <v>19</v>
      </c>
      <c r="AD229" s="224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  <c r="AO229" s="225"/>
      <c r="AP229" s="225"/>
      <c r="AQ229" s="225"/>
      <c r="AR229" s="225"/>
      <c r="AS229" s="225"/>
      <c r="AT229" s="225"/>
      <c r="AU229" s="225"/>
      <c r="AV229" s="225"/>
      <c r="AW229" s="225"/>
      <c r="AX229" s="225"/>
      <c r="AY229" s="225"/>
      <c r="AZ229" s="225"/>
      <c r="BA229" s="225"/>
      <c r="BB229" s="225"/>
      <c r="BC229" s="225"/>
      <c r="BD229" s="225"/>
      <c r="BE229" s="225"/>
      <c r="BF229" s="225"/>
      <c r="BG229" s="225"/>
      <c r="BH229" s="225"/>
      <c r="BI229" s="225"/>
      <c r="BJ229" s="225"/>
      <c r="BK229" s="225"/>
      <c r="BL229" s="225"/>
      <c r="BM229" s="226">
        <v>18.067714991745039</v>
      </c>
    </row>
    <row r="230" spans="1:65">
      <c r="A230" s="30"/>
      <c r="B230" s="19">
        <v>1</v>
      </c>
      <c r="C230" s="9">
        <v>5</v>
      </c>
      <c r="D230" s="227">
        <v>19</v>
      </c>
      <c r="E230" s="227">
        <v>18</v>
      </c>
      <c r="F230" s="227">
        <v>17</v>
      </c>
      <c r="G230" s="227">
        <v>17</v>
      </c>
      <c r="H230" s="227">
        <v>17.870928165900263</v>
      </c>
      <c r="I230" s="227">
        <v>20</v>
      </c>
      <c r="J230" s="227">
        <v>18</v>
      </c>
      <c r="K230" s="227">
        <v>19</v>
      </c>
      <c r="L230" s="227">
        <v>17</v>
      </c>
      <c r="M230" s="227">
        <v>18</v>
      </c>
      <c r="N230" s="227">
        <v>17</v>
      </c>
      <c r="O230" s="227">
        <v>17</v>
      </c>
      <c r="P230" s="227">
        <v>17</v>
      </c>
      <c r="Q230" s="227">
        <v>17.100000000000001</v>
      </c>
      <c r="R230" s="227">
        <v>18</v>
      </c>
      <c r="S230" s="227">
        <v>18</v>
      </c>
      <c r="T230" s="227">
        <v>16.899999999999999</v>
      </c>
      <c r="U230" s="227">
        <v>18.100000000000001</v>
      </c>
      <c r="V230" s="227">
        <v>18</v>
      </c>
      <c r="W230" s="227">
        <v>19.11</v>
      </c>
      <c r="X230" s="228">
        <v>23</v>
      </c>
      <c r="Y230" s="229">
        <v>22.630788841949805</v>
      </c>
      <c r="Z230" s="227">
        <v>17.5</v>
      </c>
      <c r="AA230" s="227">
        <v>20</v>
      </c>
      <c r="AB230" s="228">
        <v>23</v>
      </c>
      <c r="AC230" s="227">
        <v>18</v>
      </c>
      <c r="AD230" s="224"/>
      <c r="AE230" s="225"/>
      <c r="AF230" s="225"/>
      <c r="AG230" s="225"/>
      <c r="AH230" s="225"/>
      <c r="AI230" s="225"/>
      <c r="AJ230" s="225"/>
      <c r="AK230" s="225"/>
      <c r="AL230" s="225"/>
      <c r="AM230" s="225"/>
      <c r="AN230" s="225"/>
      <c r="AO230" s="225"/>
      <c r="AP230" s="225"/>
      <c r="AQ230" s="225"/>
      <c r="AR230" s="225"/>
      <c r="AS230" s="225"/>
      <c r="AT230" s="225"/>
      <c r="AU230" s="225"/>
      <c r="AV230" s="225"/>
      <c r="AW230" s="225"/>
      <c r="AX230" s="225"/>
      <c r="AY230" s="225"/>
      <c r="AZ230" s="225"/>
      <c r="BA230" s="225"/>
      <c r="BB230" s="225"/>
      <c r="BC230" s="225"/>
      <c r="BD230" s="225"/>
      <c r="BE230" s="225"/>
      <c r="BF230" s="225"/>
      <c r="BG230" s="225"/>
      <c r="BH230" s="225"/>
      <c r="BI230" s="225"/>
      <c r="BJ230" s="225"/>
      <c r="BK230" s="225"/>
      <c r="BL230" s="225"/>
      <c r="BM230" s="226">
        <v>84</v>
      </c>
    </row>
    <row r="231" spans="1:65">
      <c r="A231" s="30"/>
      <c r="B231" s="19">
        <v>1</v>
      </c>
      <c r="C231" s="9">
        <v>6</v>
      </c>
      <c r="D231" s="227">
        <v>18</v>
      </c>
      <c r="E231" s="227">
        <v>17</v>
      </c>
      <c r="F231" s="227">
        <v>17</v>
      </c>
      <c r="G231" s="227">
        <v>17</v>
      </c>
      <c r="H231" s="227">
        <v>17.701216782005393</v>
      </c>
      <c r="I231" s="227">
        <v>19</v>
      </c>
      <c r="J231" s="227">
        <v>18</v>
      </c>
      <c r="K231" s="227">
        <v>19</v>
      </c>
      <c r="L231" s="227">
        <v>17</v>
      </c>
      <c r="M231" s="227">
        <v>18</v>
      </c>
      <c r="N231" s="227">
        <v>17</v>
      </c>
      <c r="O231" s="227">
        <v>18</v>
      </c>
      <c r="P231" s="227">
        <v>17</v>
      </c>
      <c r="Q231" s="227">
        <v>17.5</v>
      </c>
      <c r="R231" s="227">
        <v>17</v>
      </c>
      <c r="S231" s="227">
        <v>18</v>
      </c>
      <c r="T231" s="227">
        <v>17</v>
      </c>
      <c r="U231" s="227">
        <v>19.3</v>
      </c>
      <c r="V231" s="227">
        <v>18</v>
      </c>
      <c r="W231" s="227">
        <v>19.3</v>
      </c>
      <c r="X231" s="228">
        <v>23</v>
      </c>
      <c r="Y231" s="227">
        <v>19.965589966257042</v>
      </c>
      <c r="Z231" s="227">
        <v>18</v>
      </c>
      <c r="AA231" s="227">
        <v>19</v>
      </c>
      <c r="AB231" s="228">
        <v>22</v>
      </c>
      <c r="AC231" s="227">
        <v>19</v>
      </c>
      <c r="AD231" s="224"/>
      <c r="AE231" s="225"/>
      <c r="AF231" s="225"/>
      <c r="AG231" s="225"/>
      <c r="AH231" s="225"/>
      <c r="AI231" s="225"/>
      <c r="AJ231" s="225"/>
      <c r="AK231" s="225"/>
      <c r="AL231" s="225"/>
      <c r="AM231" s="225"/>
      <c r="AN231" s="225"/>
      <c r="AO231" s="225"/>
      <c r="AP231" s="225"/>
      <c r="AQ231" s="225"/>
      <c r="AR231" s="225"/>
      <c r="AS231" s="225"/>
      <c r="AT231" s="225"/>
      <c r="AU231" s="225"/>
      <c r="AV231" s="225"/>
      <c r="AW231" s="225"/>
      <c r="AX231" s="225"/>
      <c r="AY231" s="225"/>
      <c r="AZ231" s="225"/>
      <c r="BA231" s="225"/>
      <c r="BB231" s="225"/>
      <c r="BC231" s="225"/>
      <c r="BD231" s="225"/>
      <c r="BE231" s="225"/>
      <c r="BF231" s="225"/>
      <c r="BG231" s="225"/>
      <c r="BH231" s="225"/>
      <c r="BI231" s="225"/>
      <c r="BJ231" s="225"/>
      <c r="BK231" s="225"/>
      <c r="BL231" s="225"/>
      <c r="BM231" s="230"/>
    </row>
    <row r="232" spans="1:65">
      <c r="A232" s="30"/>
      <c r="B232" s="20" t="s">
        <v>275</v>
      </c>
      <c r="C232" s="12"/>
      <c r="D232" s="231">
        <v>18.166666666666668</v>
      </c>
      <c r="E232" s="231">
        <v>17.666666666666668</v>
      </c>
      <c r="F232" s="231">
        <v>16.666666666666668</v>
      </c>
      <c r="G232" s="231">
        <v>17.5</v>
      </c>
      <c r="H232" s="231">
        <v>17.534489892783299</v>
      </c>
      <c r="I232" s="231">
        <v>19.666666666666668</v>
      </c>
      <c r="J232" s="231">
        <v>17.5</v>
      </c>
      <c r="K232" s="231">
        <v>19.333333333333332</v>
      </c>
      <c r="L232" s="231">
        <v>17</v>
      </c>
      <c r="M232" s="231">
        <v>17.833333333333332</v>
      </c>
      <c r="N232" s="231">
        <v>17.666666666666668</v>
      </c>
      <c r="O232" s="231">
        <v>17.333333333333332</v>
      </c>
      <c r="P232" s="231">
        <v>17</v>
      </c>
      <c r="Q232" s="231">
        <v>18.650000000000002</v>
      </c>
      <c r="R232" s="231">
        <v>17.166666666666668</v>
      </c>
      <c r="S232" s="231">
        <v>17.666666666666668</v>
      </c>
      <c r="T232" s="231">
        <v>16.916666666666668</v>
      </c>
      <c r="U232" s="231">
        <v>20.95</v>
      </c>
      <c r="V232" s="231">
        <v>18.5</v>
      </c>
      <c r="W232" s="231">
        <v>19.271666666666665</v>
      </c>
      <c r="X232" s="231">
        <v>22.666666666666668</v>
      </c>
      <c r="Y232" s="231">
        <v>20.745967509017326</v>
      </c>
      <c r="Z232" s="231">
        <v>17.416666666666668</v>
      </c>
      <c r="AA232" s="231">
        <v>19.5</v>
      </c>
      <c r="AB232" s="231">
        <v>22.5</v>
      </c>
      <c r="AC232" s="231">
        <v>19</v>
      </c>
      <c r="AD232" s="224"/>
      <c r="AE232" s="225"/>
      <c r="AF232" s="225"/>
      <c r="AG232" s="225"/>
      <c r="AH232" s="225"/>
      <c r="AI232" s="225"/>
      <c r="AJ232" s="225"/>
      <c r="AK232" s="225"/>
      <c r="AL232" s="225"/>
      <c r="AM232" s="225"/>
      <c r="AN232" s="225"/>
      <c r="AO232" s="225"/>
      <c r="AP232" s="225"/>
      <c r="AQ232" s="225"/>
      <c r="AR232" s="225"/>
      <c r="AS232" s="225"/>
      <c r="AT232" s="225"/>
      <c r="AU232" s="225"/>
      <c r="AV232" s="225"/>
      <c r="AW232" s="225"/>
      <c r="AX232" s="225"/>
      <c r="AY232" s="225"/>
      <c r="AZ232" s="225"/>
      <c r="BA232" s="225"/>
      <c r="BB232" s="225"/>
      <c r="BC232" s="225"/>
      <c r="BD232" s="225"/>
      <c r="BE232" s="225"/>
      <c r="BF232" s="225"/>
      <c r="BG232" s="225"/>
      <c r="BH232" s="225"/>
      <c r="BI232" s="225"/>
      <c r="BJ232" s="225"/>
      <c r="BK232" s="225"/>
      <c r="BL232" s="225"/>
      <c r="BM232" s="230"/>
    </row>
    <row r="233" spans="1:65">
      <c r="A233" s="30"/>
      <c r="B233" s="3" t="s">
        <v>276</v>
      </c>
      <c r="C233" s="29"/>
      <c r="D233" s="227">
        <v>18</v>
      </c>
      <c r="E233" s="227">
        <v>18</v>
      </c>
      <c r="F233" s="227">
        <v>17</v>
      </c>
      <c r="G233" s="227">
        <v>17.5</v>
      </c>
      <c r="H233" s="227">
        <v>17.541410095252541</v>
      </c>
      <c r="I233" s="227">
        <v>20</v>
      </c>
      <c r="J233" s="227">
        <v>17.5</v>
      </c>
      <c r="K233" s="227">
        <v>19</v>
      </c>
      <c r="L233" s="227">
        <v>17</v>
      </c>
      <c r="M233" s="227">
        <v>18</v>
      </c>
      <c r="N233" s="227">
        <v>18</v>
      </c>
      <c r="O233" s="227">
        <v>17</v>
      </c>
      <c r="P233" s="227">
        <v>17</v>
      </c>
      <c r="Q233" s="227">
        <v>19.100000000000001</v>
      </c>
      <c r="R233" s="227">
        <v>17</v>
      </c>
      <c r="S233" s="227">
        <v>18</v>
      </c>
      <c r="T233" s="227">
        <v>16.95</v>
      </c>
      <c r="U233" s="227">
        <v>19</v>
      </c>
      <c r="V233" s="227">
        <v>18.5</v>
      </c>
      <c r="W233" s="227">
        <v>19.29</v>
      </c>
      <c r="X233" s="227">
        <v>23</v>
      </c>
      <c r="Y233" s="227">
        <v>20.51894179810472</v>
      </c>
      <c r="Z233" s="227">
        <v>17.5</v>
      </c>
      <c r="AA233" s="227">
        <v>19.5</v>
      </c>
      <c r="AB233" s="227">
        <v>22.5</v>
      </c>
      <c r="AC233" s="227">
        <v>19</v>
      </c>
      <c r="AD233" s="224"/>
      <c r="AE233" s="225"/>
      <c r="AF233" s="225"/>
      <c r="AG233" s="225"/>
      <c r="AH233" s="225"/>
      <c r="AI233" s="225"/>
      <c r="AJ233" s="225"/>
      <c r="AK233" s="225"/>
      <c r="AL233" s="225"/>
      <c r="AM233" s="225"/>
      <c r="AN233" s="225"/>
      <c r="AO233" s="225"/>
      <c r="AP233" s="225"/>
      <c r="AQ233" s="225"/>
      <c r="AR233" s="225"/>
      <c r="AS233" s="225"/>
      <c r="AT233" s="225"/>
      <c r="AU233" s="225"/>
      <c r="AV233" s="225"/>
      <c r="AW233" s="225"/>
      <c r="AX233" s="225"/>
      <c r="AY233" s="225"/>
      <c r="AZ233" s="225"/>
      <c r="BA233" s="225"/>
      <c r="BB233" s="225"/>
      <c r="BC233" s="225"/>
      <c r="BD233" s="225"/>
      <c r="BE233" s="225"/>
      <c r="BF233" s="225"/>
      <c r="BG233" s="225"/>
      <c r="BH233" s="225"/>
      <c r="BI233" s="225"/>
      <c r="BJ233" s="225"/>
      <c r="BK233" s="225"/>
      <c r="BL233" s="225"/>
      <c r="BM233" s="230"/>
    </row>
    <row r="234" spans="1:65">
      <c r="A234" s="30"/>
      <c r="B234" s="3" t="s">
        <v>277</v>
      </c>
      <c r="C234" s="29"/>
      <c r="D234" s="24">
        <v>0.40824829046386302</v>
      </c>
      <c r="E234" s="24">
        <v>0.5163977794943222</v>
      </c>
      <c r="F234" s="24">
        <v>0.5163977794943222</v>
      </c>
      <c r="G234" s="24">
        <v>0.54772255750516607</v>
      </c>
      <c r="H234" s="24">
        <v>0.35237840046863689</v>
      </c>
      <c r="I234" s="24">
        <v>0.5163977794943222</v>
      </c>
      <c r="J234" s="24">
        <v>0.54772255750516607</v>
      </c>
      <c r="K234" s="24">
        <v>0.5163977794943222</v>
      </c>
      <c r="L234" s="24">
        <v>0</v>
      </c>
      <c r="M234" s="24">
        <v>0.40824829046386296</v>
      </c>
      <c r="N234" s="24">
        <v>0.5163977794943222</v>
      </c>
      <c r="O234" s="24">
        <v>0.5163977794943222</v>
      </c>
      <c r="P234" s="24">
        <v>0</v>
      </c>
      <c r="Q234" s="24">
        <v>1.0802777420645118</v>
      </c>
      <c r="R234" s="24">
        <v>0.40824829046386302</v>
      </c>
      <c r="S234" s="24">
        <v>0.5163977794943222</v>
      </c>
      <c r="T234" s="24">
        <v>0.14719601443879793</v>
      </c>
      <c r="U234" s="24">
        <v>4.4934396624412232</v>
      </c>
      <c r="V234" s="24">
        <v>0.54772255750516607</v>
      </c>
      <c r="W234" s="24">
        <v>9.0645830939248023E-2</v>
      </c>
      <c r="X234" s="24">
        <v>0.5163977794943222</v>
      </c>
      <c r="Y234" s="24">
        <v>0.97489488806539137</v>
      </c>
      <c r="Z234" s="24">
        <v>0.3763863263545405</v>
      </c>
      <c r="AA234" s="24">
        <v>0.54772255750516607</v>
      </c>
      <c r="AB234" s="24">
        <v>0.54772255750516607</v>
      </c>
      <c r="AC234" s="24">
        <v>0.63245553203367588</v>
      </c>
      <c r="AD234" s="150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86</v>
      </c>
      <c r="C235" s="29"/>
      <c r="D235" s="13">
        <v>2.2472382961313559E-2</v>
      </c>
      <c r="E235" s="13">
        <v>2.9230062990244651E-2</v>
      </c>
      <c r="F235" s="13">
        <v>3.0983866769659328E-2</v>
      </c>
      <c r="G235" s="13">
        <v>3.129843185743806E-2</v>
      </c>
      <c r="H235" s="13">
        <v>2.009630178142028E-2</v>
      </c>
      <c r="I235" s="13">
        <v>2.6257514211575704E-2</v>
      </c>
      <c r="J235" s="13">
        <v>3.129843185743806E-2</v>
      </c>
      <c r="K235" s="13">
        <v>2.6710229973844254E-2</v>
      </c>
      <c r="L235" s="13">
        <v>0</v>
      </c>
      <c r="M235" s="13">
        <v>2.2892427502646522E-2</v>
      </c>
      <c r="N235" s="13">
        <v>2.9230062990244651E-2</v>
      </c>
      <c r="O235" s="13">
        <v>2.9792179586210898E-2</v>
      </c>
      <c r="P235" s="13">
        <v>0</v>
      </c>
      <c r="Q235" s="13">
        <v>5.7923739520885344E-2</v>
      </c>
      <c r="R235" s="13">
        <v>2.3781453813428912E-2</v>
      </c>
      <c r="S235" s="13">
        <v>2.9230062990244651E-2</v>
      </c>
      <c r="T235" s="13">
        <v>8.7012422328353444E-3</v>
      </c>
      <c r="U235" s="13">
        <v>0.21448399343394861</v>
      </c>
      <c r="V235" s="13">
        <v>2.9606624730008978E-2</v>
      </c>
      <c r="W235" s="13">
        <v>4.7035802614848066E-3</v>
      </c>
      <c r="X235" s="13">
        <v>2.2782254977690684E-2</v>
      </c>
      <c r="Y235" s="13">
        <v>4.6992018455714296E-2</v>
      </c>
      <c r="Z235" s="13">
        <v>2.161069816389706E-2</v>
      </c>
      <c r="AA235" s="13">
        <v>2.8088336282316211E-2</v>
      </c>
      <c r="AB235" s="13">
        <v>2.4343224778007381E-2</v>
      </c>
      <c r="AC235" s="13">
        <v>3.328713326493031E-2</v>
      </c>
      <c r="AD235" s="150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278</v>
      </c>
      <c r="C236" s="29"/>
      <c r="D236" s="13">
        <v>5.476712188942523E-3</v>
      </c>
      <c r="E236" s="13">
        <v>-2.2196958788734844E-2</v>
      </c>
      <c r="F236" s="13">
        <v>-7.7544300744089467E-2</v>
      </c>
      <c r="G236" s="13">
        <v>-3.1421515781293929E-2</v>
      </c>
      <c r="H236" s="13">
        <v>-2.9512591891413198E-2</v>
      </c>
      <c r="I236" s="13">
        <v>8.8497725121974513E-2</v>
      </c>
      <c r="J236" s="13">
        <v>-3.1421515781293929E-2</v>
      </c>
      <c r="K236" s="13">
        <v>7.004861113685612E-2</v>
      </c>
      <c r="L236" s="13">
        <v>-5.9095186758971296E-2</v>
      </c>
      <c r="M236" s="13">
        <v>-1.297240179617587E-2</v>
      </c>
      <c r="N236" s="13">
        <v>-2.2196958788734844E-2</v>
      </c>
      <c r="O236" s="13">
        <v>-4.0646072773853126E-2</v>
      </c>
      <c r="P236" s="13">
        <v>-5.9095186758971296E-2</v>
      </c>
      <c r="Q236" s="13">
        <v>3.2227927467364026E-2</v>
      </c>
      <c r="R236" s="13">
        <v>-4.98706297664121E-2</v>
      </c>
      <c r="S236" s="13">
        <v>-2.2196958788734844E-2</v>
      </c>
      <c r="T236" s="13">
        <v>-6.3707465255250728E-2</v>
      </c>
      <c r="U236" s="13">
        <v>0.15952681396467949</v>
      </c>
      <c r="V236" s="13">
        <v>2.3925826174060694E-2</v>
      </c>
      <c r="W236" s="13">
        <v>6.6635525049609123E-2</v>
      </c>
      <c r="X236" s="13">
        <v>0.25453975098803827</v>
      </c>
      <c r="Y236" s="13">
        <v>0.14823415791625871</v>
      </c>
      <c r="Z236" s="13">
        <v>-3.6033794277573472E-2</v>
      </c>
      <c r="AA236" s="13">
        <v>7.9273168129415206E-2</v>
      </c>
      <c r="AB236" s="13">
        <v>0.24531519399547919</v>
      </c>
      <c r="AC236" s="13">
        <v>5.159949715173795E-2</v>
      </c>
      <c r="AD236" s="150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279</v>
      </c>
      <c r="C237" s="47"/>
      <c r="D237" s="45">
        <v>0.37</v>
      </c>
      <c r="E237" s="45">
        <v>7.0000000000000007E-2</v>
      </c>
      <c r="F237" s="45">
        <v>0.97</v>
      </c>
      <c r="G237" s="45">
        <v>0.22</v>
      </c>
      <c r="H237" s="45">
        <v>0.19</v>
      </c>
      <c r="I237" s="45">
        <v>1.72</v>
      </c>
      <c r="J237" s="45">
        <v>0.22</v>
      </c>
      <c r="K237" s="45">
        <v>1.42</v>
      </c>
      <c r="L237" s="45">
        <v>0.67</v>
      </c>
      <c r="M237" s="45">
        <v>7.0000000000000007E-2</v>
      </c>
      <c r="N237" s="45">
        <v>7.0000000000000007E-2</v>
      </c>
      <c r="O237" s="45">
        <v>0.37</v>
      </c>
      <c r="P237" s="45">
        <v>0.67</v>
      </c>
      <c r="Q237" s="45">
        <v>0.81</v>
      </c>
      <c r="R237" s="45">
        <v>0.52</v>
      </c>
      <c r="S237" s="45">
        <v>7.0000000000000007E-2</v>
      </c>
      <c r="T237" s="45">
        <v>0.75</v>
      </c>
      <c r="U237" s="45">
        <v>2.88</v>
      </c>
      <c r="V237" s="45">
        <v>0.67</v>
      </c>
      <c r="W237" s="45">
        <v>1.37</v>
      </c>
      <c r="X237" s="45">
        <v>4.42</v>
      </c>
      <c r="Y237" s="45">
        <v>2.69</v>
      </c>
      <c r="Z237" s="45">
        <v>0.3</v>
      </c>
      <c r="AA237" s="45">
        <v>1.57</v>
      </c>
      <c r="AB237" s="45">
        <v>4.2699999999999996</v>
      </c>
      <c r="AC237" s="45">
        <v>1.1200000000000001</v>
      </c>
      <c r="AD237" s="150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BM238" s="55"/>
    </row>
    <row r="239" spans="1:65" ht="15">
      <c r="B239" s="8" t="s">
        <v>596</v>
      </c>
      <c r="BM239" s="28" t="s">
        <v>66</v>
      </c>
    </row>
    <row r="240" spans="1:65" ht="15">
      <c r="A240" s="25" t="s">
        <v>28</v>
      </c>
      <c r="B240" s="18" t="s">
        <v>111</v>
      </c>
      <c r="C240" s="15" t="s">
        <v>112</v>
      </c>
      <c r="D240" s="16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17" t="s">
        <v>228</v>
      </c>
      <c r="J240" s="17" t="s">
        <v>228</v>
      </c>
      <c r="K240" s="17" t="s">
        <v>228</v>
      </c>
      <c r="L240" s="17" t="s">
        <v>228</v>
      </c>
      <c r="M240" s="17" t="s">
        <v>228</v>
      </c>
      <c r="N240" s="17" t="s">
        <v>228</v>
      </c>
      <c r="O240" s="17" t="s">
        <v>228</v>
      </c>
      <c r="P240" s="17" t="s">
        <v>228</v>
      </c>
      <c r="Q240" s="17" t="s">
        <v>228</v>
      </c>
      <c r="R240" s="17" t="s">
        <v>228</v>
      </c>
      <c r="S240" s="17" t="s">
        <v>228</v>
      </c>
      <c r="T240" s="17" t="s">
        <v>228</v>
      </c>
      <c r="U240" s="17" t="s">
        <v>228</v>
      </c>
      <c r="V240" s="17" t="s">
        <v>228</v>
      </c>
      <c r="W240" s="17" t="s">
        <v>228</v>
      </c>
      <c r="X240" s="17" t="s">
        <v>228</v>
      </c>
      <c r="Y240" s="17" t="s">
        <v>228</v>
      </c>
      <c r="Z240" s="150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48" t="s">
        <v>231</v>
      </c>
      <c r="E241" s="149" t="s">
        <v>232</v>
      </c>
      <c r="F241" s="149" t="s">
        <v>233</v>
      </c>
      <c r="G241" s="149" t="s">
        <v>234</v>
      </c>
      <c r="H241" s="149" t="s">
        <v>235</v>
      </c>
      <c r="I241" s="149" t="s">
        <v>236</v>
      </c>
      <c r="J241" s="149" t="s">
        <v>237</v>
      </c>
      <c r="K241" s="149" t="s">
        <v>238</v>
      </c>
      <c r="L241" s="149" t="s">
        <v>239</v>
      </c>
      <c r="M241" s="149" t="s">
        <v>240</v>
      </c>
      <c r="N241" s="149" t="s">
        <v>241</v>
      </c>
      <c r="O241" s="149" t="s">
        <v>242</v>
      </c>
      <c r="P241" s="149" t="s">
        <v>243</v>
      </c>
      <c r="Q241" s="149" t="s">
        <v>249</v>
      </c>
      <c r="R241" s="149" t="s">
        <v>304</v>
      </c>
      <c r="S241" s="149" t="s">
        <v>251</v>
      </c>
      <c r="T241" s="149" t="s">
        <v>256</v>
      </c>
      <c r="U241" s="149" t="s">
        <v>257</v>
      </c>
      <c r="V241" s="149" t="s">
        <v>305</v>
      </c>
      <c r="W241" s="149" t="s">
        <v>266</v>
      </c>
      <c r="X241" s="149" t="s">
        <v>267</v>
      </c>
      <c r="Y241" s="149" t="s">
        <v>268</v>
      </c>
      <c r="Z241" s="150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339</v>
      </c>
      <c r="E242" s="11" t="s">
        <v>340</v>
      </c>
      <c r="F242" s="11" t="s">
        <v>340</v>
      </c>
      <c r="G242" s="11" t="s">
        <v>339</v>
      </c>
      <c r="H242" s="11" t="s">
        <v>340</v>
      </c>
      <c r="I242" s="11" t="s">
        <v>340</v>
      </c>
      <c r="J242" s="11" t="s">
        <v>339</v>
      </c>
      <c r="K242" s="11" t="s">
        <v>339</v>
      </c>
      <c r="L242" s="11" t="s">
        <v>339</v>
      </c>
      <c r="M242" s="11" t="s">
        <v>339</v>
      </c>
      <c r="N242" s="11" t="s">
        <v>339</v>
      </c>
      <c r="O242" s="11" t="s">
        <v>339</v>
      </c>
      <c r="P242" s="11" t="s">
        <v>339</v>
      </c>
      <c r="Q242" s="11" t="s">
        <v>340</v>
      </c>
      <c r="R242" s="11" t="s">
        <v>340</v>
      </c>
      <c r="S242" s="11" t="s">
        <v>340</v>
      </c>
      <c r="T242" s="11" t="s">
        <v>339</v>
      </c>
      <c r="U242" s="11" t="s">
        <v>339</v>
      </c>
      <c r="V242" s="11" t="s">
        <v>339</v>
      </c>
      <c r="W242" s="11" t="s">
        <v>340</v>
      </c>
      <c r="X242" s="11" t="s">
        <v>339</v>
      </c>
      <c r="Y242" s="11" t="s">
        <v>339</v>
      </c>
      <c r="Z242" s="150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 t="s">
        <v>343</v>
      </c>
      <c r="E243" s="26" t="s">
        <v>344</v>
      </c>
      <c r="F243" s="26" t="s">
        <v>343</v>
      </c>
      <c r="G243" s="26" t="s">
        <v>345</v>
      </c>
      <c r="H243" s="26" t="s">
        <v>346</v>
      </c>
      <c r="I243" s="26" t="s">
        <v>344</v>
      </c>
      <c r="J243" s="26" t="s">
        <v>344</v>
      </c>
      <c r="K243" s="26" t="s">
        <v>344</v>
      </c>
      <c r="L243" s="26" t="s">
        <v>344</v>
      </c>
      <c r="M243" s="26" t="s">
        <v>344</v>
      </c>
      <c r="N243" s="26" t="s">
        <v>344</v>
      </c>
      <c r="O243" s="26" t="s">
        <v>344</v>
      </c>
      <c r="P243" s="26" t="s">
        <v>344</v>
      </c>
      <c r="Q243" s="26" t="s">
        <v>343</v>
      </c>
      <c r="R243" s="26" t="s">
        <v>344</v>
      </c>
      <c r="S243" s="26" t="s">
        <v>345</v>
      </c>
      <c r="T243" s="26" t="s">
        <v>343</v>
      </c>
      <c r="U243" s="26" t="s">
        <v>344</v>
      </c>
      <c r="V243" s="26"/>
      <c r="W243" s="26" t="s">
        <v>346</v>
      </c>
      <c r="X243" s="26" t="s">
        <v>346</v>
      </c>
      <c r="Y243" s="26" t="s">
        <v>117</v>
      </c>
      <c r="Z243" s="150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8">
        <v>1</v>
      </c>
      <c r="C244" s="14">
        <v>1</v>
      </c>
      <c r="D244" s="152">
        <v>1.57</v>
      </c>
      <c r="E244" s="22">
        <v>1.51</v>
      </c>
      <c r="F244" s="22">
        <v>1.39</v>
      </c>
      <c r="G244" s="22">
        <v>1.55</v>
      </c>
      <c r="H244" s="22">
        <v>1.3931596698429025</v>
      </c>
      <c r="I244" s="22">
        <v>1.29</v>
      </c>
      <c r="J244" s="22">
        <v>1.44</v>
      </c>
      <c r="K244" s="22">
        <v>1.41</v>
      </c>
      <c r="L244" s="22">
        <v>1.3</v>
      </c>
      <c r="M244" s="22">
        <v>1.4</v>
      </c>
      <c r="N244" s="22">
        <v>1.56</v>
      </c>
      <c r="O244" s="22">
        <v>1.51</v>
      </c>
      <c r="P244" s="22">
        <v>1.44</v>
      </c>
      <c r="Q244" s="22">
        <v>1.53</v>
      </c>
      <c r="R244" s="22">
        <v>1.52</v>
      </c>
      <c r="S244" s="22">
        <v>1.5</v>
      </c>
      <c r="T244" s="22">
        <v>1.3880836431143535</v>
      </c>
      <c r="U244" s="22">
        <v>1.28</v>
      </c>
      <c r="V244" s="22">
        <v>1.4116732140327573</v>
      </c>
      <c r="W244" s="145">
        <v>1.75</v>
      </c>
      <c r="X244" s="145">
        <v>1.76</v>
      </c>
      <c r="Y244" s="22">
        <v>1.59</v>
      </c>
      <c r="Z244" s="150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1.51</v>
      </c>
      <c r="E245" s="11">
        <v>1.56</v>
      </c>
      <c r="F245" s="11">
        <v>1.35</v>
      </c>
      <c r="G245" s="11">
        <v>1.5</v>
      </c>
      <c r="H245" s="11">
        <v>1.3964743825545103</v>
      </c>
      <c r="I245" s="11">
        <v>1.31</v>
      </c>
      <c r="J245" s="11">
        <v>1.35</v>
      </c>
      <c r="K245" s="11">
        <v>1.44</v>
      </c>
      <c r="L245" s="11">
        <v>1.32</v>
      </c>
      <c r="M245" s="11">
        <v>1.45</v>
      </c>
      <c r="N245" s="11">
        <v>1.56</v>
      </c>
      <c r="O245" s="11">
        <v>1.53</v>
      </c>
      <c r="P245" s="11">
        <v>1.47</v>
      </c>
      <c r="Q245" s="11">
        <v>1.48</v>
      </c>
      <c r="R245" s="11">
        <v>1.56</v>
      </c>
      <c r="S245" s="11">
        <v>1.5</v>
      </c>
      <c r="T245" s="11">
        <v>1.4188041890828</v>
      </c>
      <c r="U245" s="11">
        <v>1.3</v>
      </c>
      <c r="V245" s="11">
        <v>1.3994856195624197</v>
      </c>
      <c r="W245" s="146">
        <v>1.84</v>
      </c>
      <c r="X245" s="146">
        <v>1.78</v>
      </c>
      <c r="Y245" s="11">
        <v>1.61</v>
      </c>
      <c r="Z245" s="150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27</v>
      </c>
    </row>
    <row r="246" spans="1:65">
      <c r="A246" s="30"/>
      <c r="B246" s="19">
        <v>1</v>
      </c>
      <c r="C246" s="9">
        <v>3</v>
      </c>
      <c r="D246" s="11">
        <v>1.51</v>
      </c>
      <c r="E246" s="11">
        <v>1.58</v>
      </c>
      <c r="F246" s="11">
        <v>1.37</v>
      </c>
      <c r="G246" s="11">
        <v>1.53</v>
      </c>
      <c r="H246" s="11">
        <v>1.3389956022783973</v>
      </c>
      <c r="I246" s="11">
        <v>1.4</v>
      </c>
      <c r="J246" s="11">
        <v>1.45</v>
      </c>
      <c r="K246" s="11">
        <v>1.45</v>
      </c>
      <c r="L246" s="11">
        <v>1.34</v>
      </c>
      <c r="M246" s="11">
        <v>1.44</v>
      </c>
      <c r="N246" s="11">
        <v>1.61</v>
      </c>
      <c r="O246" s="11">
        <v>1.51</v>
      </c>
      <c r="P246" s="11">
        <v>1.41</v>
      </c>
      <c r="Q246" s="11">
        <v>1.53</v>
      </c>
      <c r="R246" s="11">
        <v>1.58</v>
      </c>
      <c r="S246" s="11">
        <v>1.51</v>
      </c>
      <c r="T246" s="11">
        <v>1.40683973893314</v>
      </c>
      <c r="U246" s="11">
        <v>1.3</v>
      </c>
      <c r="V246" s="11">
        <v>1.4480585809143609</v>
      </c>
      <c r="W246" s="146">
        <v>1.84</v>
      </c>
      <c r="X246" s="146">
        <v>1.79</v>
      </c>
      <c r="Y246" s="11">
        <v>1.56</v>
      </c>
      <c r="Z246" s="150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19">
        <v>1</v>
      </c>
      <c r="C247" s="9">
        <v>4</v>
      </c>
      <c r="D247" s="11">
        <v>1.51</v>
      </c>
      <c r="E247" s="11">
        <v>1.61</v>
      </c>
      <c r="F247" s="11">
        <v>1.4</v>
      </c>
      <c r="G247" s="11">
        <v>1.39</v>
      </c>
      <c r="H247" s="11">
        <v>1.313702274897754</v>
      </c>
      <c r="I247" s="11">
        <v>1.33</v>
      </c>
      <c r="J247" s="11">
        <v>1.45</v>
      </c>
      <c r="K247" s="11">
        <v>1.42</v>
      </c>
      <c r="L247" s="11">
        <v>1.3</v>
      </c>
      <c r="M247" s="11">
        <v>1.42</v>
      </c>
      <c r="N247" s="11">
        <v>1.56</v>
      </c>
      <c r="O247" s="11">
        <v>1.45</v>
      </c>
      <c r="P247" s="11">
        <v>1.49</v>
      </c>
      <c r="Q247" s="11">
        <v>1.49</v>
      </c>
      <c r="R247" s="11">
        <v>1.54</v>
      </c>
      <c r="S247" s="11">
        <v>1.52</v>
      </c>
      <c r="T247" s="11">
        <v>1.38424216192171</v>
      </c>
      <c r="U247" s="11">
        <v>1.26</v>
      </c>
      <c r="V247" s="11">
        <v>1.4486092371758252</v>
      </c>
      <c r="W247" s="146">
        <v>1.74</v>
      </c>
      <c r="X247" s="146">
        <v>1.71</v>
      </c>
      <c r="Y247" s="11">
        <v>1.54</v>
      </c>
      <c r="Z247" s="150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1.449146143064028</v>
      </c>
    </row>
    <row r="248" spans="1:65">
      <c r="A248" s="30"/>
      <c r="B248" s="19">
        <v>1</v>
      </c>
      <c r="C248" s="9">
        <v>5</v>
      </c>
      <c r="D248" s="11">
        <v>1.55</v>
      </c>
      <c r="E248" s="11">
        <v>1.47</v>
      </c>
      <c r="F248" s="11">
        <v>1.42</v>
      </c>
      <c r="G248" s="11">
        <v>1.43</v>
      </c>
      <c r="H248" s="11">
        <v>1.4914057184864531</v>
      </c>
      <c r="I248" s="11">
        <v>1.36</v>
      </c>
      <c r="J248" s="11">
        <v>1.55</v>
      </c>
      <c r="K248" s="11">
        <v>1.52</v>
      </c>
      <c r="L248" s="11">
        <v>1.32</v>
      </c>
      <c r="M248" s="11">
        <v>1.46</v>
      </c>
      <c r="N248" s="11">
        <v>1.62</v>
      </c>
      <c r="O248" s="11">
        <v>1.51</v>
      </c>
      <c r="P248" s="11">
        <v>1.46</v>
      </c>
      <c r="Q248" s="11">
        <v>1.51</v>
      </c>
      <c r="R248" s="11">
        <v>1.58</v>
      </c>
      <c r="S248" s="11">
        <v>1.49</v>
      </c>
      <c r="T248" s="11">
        <v>1.399871238941252</v>
      </c>
      <c r="U248" s="11">
        <v>1.3</v>
      </c>
      <c r="V248" s="11">
        <v>1.4399443265437506</v>
      </c>
      <c r="W248" s="146">
        <v>1.76</v>
      </c>
      <c r="X248" s="146">
        <v>1.79</v>
      </c>
      <c r="Y248" s="11">
        <v>1.48</v>
      </c>
      <c r="Z248" s="150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85</v>
      </c>
    </row>
    <row r="249" spans="1:65">
      <c r="A249" s="30"/>
      <c r="B249" s="19">
        <v>1</v>
      </c>
      <c r="C249" s="9">
        <v>6</v>
      </c>
      <c r="D249" s="11">
        <v>1.51</v>
      </c>
      <c r="E249" s="11">
        <v>1.46</v>
      </c>
      <c r="F249" s="11">
        <v>1.35</v>
      </c>
      <c r="G249" s="11">
        <v>1.46</v>
      </c>
      <c r="H249" s="11">
        <v>1.344442506603259</v>
      </c>
      <c r="I249" s="11">
        <v>1.29</v>
      </c>
      <c r="J249" s="11">
        <v>1.34</v>
      </c>
      <c r="K249" s="11">
        <v>1.43</v>
      </c>
      <c r="L249" s="11">
        <v>1.28</v>
      </c>
      <c r="M249" s="11">
        <v>1.44</v>
      </c>
      <c r="N249" s="11">
        <v>1.52</v>
      </c>
      <c r="O249" s="11">
        <v>1.5</v>
      </c>
      <c r="P249" s="11">
        <v>1.42</v>
      </c>
      <c r="Q249" s="11">
        <v>1.5</v>
      </c>
      <c r="R249" s="11">
        <v>1.54</v>
      </c>
      <c r="S249" s="11">
        <v>1.52</v>
      </c>
      <c r="T249" s="11">
        <v>1.3841575707331224</v>
      </c>
      <c r="U249" s="11">
        <v>1.28</v>
      </c>
      <c r="V249" s="11">
        <v>1.4015874920645643</v>
      </c>
      <c r="W249" s="146">
        <v>1.78</v>
      </c>
      <c r="X249" s="146">
        <v>1.71</v>
      </c>
      <c r="Y249" s="11">
        <v>1.52</v>
      </c>
      <c r="Z249" s="150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20" t="s">
        <v>275</v>
      </c>
      <c r="C250" s="12"/>
      <c r="D250" s="23">
        <v>1.5266666666666666</v>
      </c>
      <c r="E250" s="23">
        <v>1.531666666666667</v>
      </c>
      <c r="F250" s="23">
        <v>1.38</v>
      </c>
      <c r="G250" s="23">
        <v>1.4766666666666666</v>
      </c>
      <c r="H250" s="23">
        <v>1.3796966924438794</v>
      </c>
      <c r="I250" s="23">
        <v>1.33</v>
      </c>
      <c r="J250" s="23">
        <v>1.43</v>
      </c>
      <c r="K250" s="23">
        <v>1.4450000000000001</v>
      </c>
      <c r="L250" s="23">
        <v>1.31</v>
      </c>
      <c r="M250" s="23">
        <v>1.4349999999999998</v>
      </c>
      <c r="N250" s="23">
        <v>1.571666666666667</v>
      </c>
      <c r="O250" s="23">
        <v>1.5016666666666667</v>
      </c>
      <c r="P250" s="23">
        <v>1.4483333333333335</v>
      </c>
      <c r="Q250" s="23">
        <v>1.5066666666666666</v>
      </c>
      <c r="R250" s="23">
        <v>1.5533333333333335</v>
      </c>
      <c r="S250" s="23">
        <v>1.5066666666666666</v>
      </c>
      <c r="T250" s="23">
        <v>1.3969997571210631</v>
      </c>
      <c r="U250" s="23">
        <v>1.2866666666666666</v>
      </c>
      <c r="V250" s="23">
        <v>1.4248930783822795</v>
      </c>
      <c r="W250" s="23">
        <v>1.7849999999999999</v>
      </c>
      <c r="X250" s="23">
        <v>1.7566666666666666</v>
      </c>
      <c r="Y250" s="23">
        <v>1.5499999999999998</v>
      </c>
      <c r="Z250" s="150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276</v>
      </c>
      <c r="C251" s="29"/>
      <c r="D251" s="11">
        <v>1.51</v>
      </c>
      <c r="E251" s="11">
        <v>1.5350000000000001</v>
      </c>
      <c r="F251" s="11">
        <v>1.38</v>
      </c>
      <c r="G251" s="11">
        <v>1.48</v>
      </c>
      <c r="H251" s="11">
        <v>1.3688010882230808</v>
      </c>
      <c r="I251" s="11">
        <v>1.32</v>
      </c>
      <c r="J251" s="11">
        <v>1.4449999999999998</v>
      </c>
      <c r="K251" s="11">
        <v>1.4350000000000001</v>
      </c>
      <c r="L251" s="11">
        <v>1.31</v>
      </c>
      <c r="M251" s="11">
        <v>1.44</v>
      </c>
      <c r="N251" s="11">
        <v>1.56</v>
      </c>
      <c r="O251" s="11">
        <v>1.51</v>
      </c>
      <c r="P251" s="11">
        <v>1.45</v>
      </c>
      <c r="Q251" s="11">
        <v>1.5049999999999999</v>
      </c>
      <c r="R251" s="11">
        <v>1.55</v>
      </c>
      <c r="S251" s="11">
        <v>1.5049999999999999</v>
      </c>
      <c r="T251" s="11">
        <v>1.3939774410278027</v>
      </c>
      <c r="U251" s="11">
        <v>1.29</v>
      </c>
      <c r="V251" s="11">
        <v>1.425808770288254</v>
      </c>
      <c r="W251" s="11">
        <v>1.77</v>
      </c>
      <c r="X251" s="11">
        <v>1.77</v>
      </c>
      <c r="Y251" s="11">
        <v>1.55</v>
      </c>
      <c r="Z251" s="150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277</v>
      </c>
      <c r="C252" s="29"/>
      <c r="D252" s="24">
        <v>2.6583202716502538E-2</v>
      </c>
      <c r="E252" s="24">
        <v>6.1128280416405244E-2</v>
      </c>
      <c r="F252" s="24">
        <v>2.8284271247461815E-2</v>
      </c>
      <c r="G252" s="24">
        <v>6.1210020966069548E-2</v>
      </c>
      <c r="H252" s="24">
        <v>6.3555249433027039E-2</v>
      </c>
      <c r="I252" s="24">
        <v>4.3358966777357566E-2</v>
      </c>
      <c r="J252" s="24">
        <v>7.7201036262475098E-2</v>
      </c>
      <c r="K252" s="24">
        <v>3.937003937005909E-2</v>
      </c>
      <c r="L252" s="24">
        <v>2.0976176963403051E-2</v>
      </c>
      <c r="M252" s="24">
        <v>2.1679483388678821E-2</v>
      </c>
      <c r="N252" s="24">
        <v>3.7103458958251713E-2</v>
      </c>
      <c r="O252" s="24">
        <v>2.7141603981096399E-2</v>
      </c>
      <c r="P252" s="24">
        <v>3.0605010483034774E-2</v>
      </c>
      <c r="Q252" s="24">
        <v>2.0655911179772907E-2</v>
      </c>
      <c r="R252" s="24">
        <v>2.4221202832779957E-2</v>
      </c>
      <c r="S252" s="24">
        <v>1.2110601416389978E-2</v>
      </c>
      <c r="T252" s="24">
        <v>1.4054742819087822E-2</v>
      </c>
      <c r="U252" s="24">
        <v>1.6329931618554536E-2</v>
      </c>
      <c r="V252" s="24">
        <v>2.3190907258741938E-2</v>
      </c>
      <c r="W252" s="24">
        <v>4.4609416046390959E-2</v>
      </c>
      <c r="X252" s="24">
        <v>3.7771241264574151E-2</v>
      </c>
      <c r="Y252" s="24">
        <v>4.7328638264796968E-2</v>
      </c>
      <c r="Z252" s="203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04"/>
      <c r="AT252" s="204"/>
      <c r="AU252" s="204"/>
      <c r="AV252" s="204"/>
      <c r="AW252" s="204"/>
      <c r="AX252" s="204"/>
      <c r="AY252" s="204"/>
      <c r="AZ252" s="204"/>
      <c r="BA252" s="204"/>
      <c r="BB252" s="204"/>
      <c r="BC252" s="204"/>
      <c r="BD252" s="204"/>
      <c r="BE252" s="204"/>
      <c r="BF252" s="204"/>
      <c r="BG252" s="204"/>
      <c r="BH252" s="204"/>
      <c r="BI252" s="204"/>
      <c r="BJ252" s="204"/>
      <c r="BK252" s="204"/>
      <c r="BL252" s="204"/>
      <c r="BM252" s="56"/>
    </row>
    <row r="253" spans="1:65">
      <c r="A253" s="30"/>
      <c r="B253" s="3" t="s">
        <v>86</v>
      </c>
      <c r="C253" s="29"/>
      <c r="D253" s="13">
        <v>1.7412578198582451E-2</v>
      </c>
      <c r="E253" s="13">
        <v>3.9909649891015385E-2</v>
      </c>
      <c r="F253" s="13">
        <v>2.0495848730044796E-2</v>
      </c>
      <c r="G253" s="13">
        <v>4.1451481466864254E-2</v>
      </c>
      <c r="H253" s="13">
        <v>4.6064653036494985E-2</v>
      </c>
      <c r="I253" s="13">
        <v>3.2600726900268842E-2</v>
      </c>
      <c r="J253" s="13">
        <v>5.3986738645087483E-2</v>
      </c>
      <c r="K253" s="13">
        <v>2.724570198620006E-2</v>
      </c>
      <c r="L253" s="13">
        <v>1.6012348827025229E-2</v>
      </c>
      <c r="M253" s="13">
        <v>1.5107653929392909E-2</v>
      </c>
      <c r="N253" s="13">
        <v>2.3607715137805962E-2</v>
      </c>
      <c r="O253" s="13">
        <v>1.8074320076201821E-2</v>
      </c>
      <c r="P253" s="13">
        <v>2.1131192508424469E-2</v>
      </c>
      <c r="Q253" s="13">
        <v>1.3709675561796178E-2</v>
      </c>
      <c r="R253" s="13">
        <v>1.5593049033978512E-2</v>
      </c>
      <c r="S253" s="13">
        <v>8.0380097896393665E-3</v>
      </c>
      <c r="T253" s="13">
        <v>1.0060662321124403E-2</v>
      </c>
      <c r="U253" s="13">
        <v>1.2691656698358448E-2</v>
      </c>
      <c r="V253" s="13">
        <v>1.6275542081424954E-2</v>
      </c>
      <c r="W253" s="13">
        <v>2.499126949377645E-2</v>
      </c>
      <c r="X253" s="13">
        <v>2.1501655368827793E-2</v>
      </c>
      <c r="Y253" s="13">
        <v>3.0534605332127079E-2</v>
      </c>
      <c r="Z253" s="150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278</v>
      </c>
      <c r="C254" s="29"/>
      <c r="D254" s="13">
        <v>5.3493930873480977E-2</v>
      </c>
      <c r="E254" s="13">
        <v>5.6944238507346201E-2</v>
      </c>
      <c r="F254" s="13">
        <v>-4.7715093053229074E-2</v>
      </c>
      <c r="G254" s="13">
        <v>1.8990854534829849E-2</v>
      </c>
      <c r="H254" s="13">
        <v>-4.7924393928487352E-2</v>
      </c>
      <c r="I254" s="13">
        <v>-8.2218169391880092E-2</v>
      </c>
      <c r="J254" s="13">
        <v>-1.3212016714577945E-2</v>
      </c>
      <c r="K254" s="13">
        <v>-2.8610938129824959E-3</v>
      </c>
      <c r="L254" s="13">
        <v>-9.6019399927340543E-2</v>
      </c>
      <c r="M254" s="13">
        <v>-9.7617090807128326E-3</v>
      </c>
      <c r="N254" s="13">
        <v>8.4546699578267104E-2</v>
      </c>
      <c r="O254" s="13">
        <v>3.6242392704155524E-2</v>
      </c>
      <c r="P254" s="13">
        <v>-5.608887237390503E-4</v>
      </c>
      <c r="Q254" s="13">
        <v>3.9692700338020526E-2</v>
      </c>
      <c r="R254" s="13">
        <v>7.189557158742832E-2</v>
      </c>
      <c r="S254" s="13">
        <v>3.9692700338020526E-2</v>
      </c>
      <c r="T254" s="13">
        <v>-3.5984214699497641E-2</v>
      </c>
      <c r="U254" s="13">
        <v>-0.11212083555204444</v>
      </c>
      <c r="V254" s="13">
        <v>-1.6736106843212251E-2</v>
      </c>
      <c r="W254" s="13">
        <v>0.23175982528984496</v>
      </c>
      <c r="X254" s="13">
        <v>0.21220808203127617</v>
      </c>
      <c r="Y254" s="13">
        <v>6.9595366498184763E-2</v>
      </c>
      <c r="Z254" s="150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279</v>
      </c>
      <c r="C255" s="47"/>
      <c r="D255" s="45">
        <v>0.64</v>
      </c>
      <c r="E255" s="45">
        <v>0.69</v>
      </c>
      <c r="F255" s="45">
        <v>0.83</v>
      </c>
      <c r="G255" s="45">
        <v>0.14000000000000001</v>
      </c>
      <c r="H255" s="45">
        <v>0.83</v>
      </c>
      <c r="I255" s="45">
        <v>1.33</v>
      </c>
      <c r="J255" s="45">
        <v>0.33</v>
      </c>
      <c r="K255" s="45">
        <v>0.18</v>
      </c>
      <c r="L255" s="45">
        <v>1.53</v>
      </c>
      <c r="M255" s="45">
        <v>0.28000000000000003</v>
      </c>
      <c r="N255" s="45">
        <v>1.0900000000000001</v>
      </c>
      <c r="O255" s="45">
        <v>0.39</v>
      </c>
      <c r="P255" s="45">
        <v>0.14000000000000001</v>
      </c>
      <c r="Q255" s="45">
        <v>0.44</v>
      </c>
      <c r="R255" s="45">
        <v>0.91</v>
      </c>
      <c r="S255" s="45">
        <v>0.44</v>
      </c>
      <c r="T255" s="45">
        <v>0.66</v>
      </c>
      <c r="U255" s="45">
        <v>1.76</v>
      </c>
      <c r="V255" s="45">
        <v>0.38</v>
      </c>
      <c r="W255" s="45">
        <v>3.23</v>
      </c>
      <c r="X255" s="45">
        <v>2.95</v>
      </c>
      <c r="Y255" s="45">
        <v>0.88</v>
      </c>
      <c r="Z255" s="150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BM256" s="55"/>
    </row>
    <row r="257" spans="1:65" ht="15">
      <c r="B257" s="8" t="s">
        <v>534</v>
      </c>
      <c r="BM257" s="28" t="s">
        <v>66</v>
      </c>
    </row>
    <row r="258" spans="1:65" ht="15">
      <c r="A258" s="25" t="s">
        <v>0</v>
      </c>
      <c r="B258" s="18" t="s">
        <v>111</v>
      </c>
      <c r="C258" s="15" t="s">
        <v>112</v>
      </c>
      <c r="D258" s="16" t="s">
        <v>228</v>
      </c>
      <c r="E258" s="17" t="s">
        <v>228</v>
      </c>
      <c r="F258" s="17" t="s">
        <v>228</v>
      </c>
      <c r="G258" s="17" t="s">
        <v>228</v>
      </c>
      <c r="H258" s="17" t="s">
        <v>228</v>
      </c>
      <c r="I258" s="17" t="s">
        <v>228</v>
      </c>
      <c r="J258" s="17" t="s">
        <v>228</v>
      </c>
      <c r="K258" s="17" t="s">
        <v>228</v>
      </c>
      <c r="L258" s="17" t="s">
        <v>228</v>
      </c>
      <c r="M258" s="17" t="s">
        <v>228</v>
      </c>
      <c r="N258" s="17" t="s">
        <v>228</v>
      </c>
      <c r="O258" s="17" t="s">
        <v>228</v>
      </c>
      <c r="P258" s="17" t="s">
        <v>228</v>
      </c>
      <c r="Q258" s="17" t="s">
        <v>228</v>
      </c>
      <c r="R258" s="17" t="s">
        <v>228</v>
      </c>
      <c r="S258" s="17" t="s">
        <v>228</v>
      </c>
      <c r="T258" s="17" t="s">
        <v>228</v>
      </c>
      <c r="U258" s="17" t="s">
        <v>228</v>
      </c>
      <c r="V258" s="17" t="s">
        <v>228</v>
      </c>
      <c r="W258" s="17" t="s">
        <v>228</v>
      </c>
      <c r="X258" s="17" t="s">
        <v>228</v>
      </c>
      <c r="Y258" s="17" t="s">
        <v>228</v>
      </c>
      <c r="Z258" s="17" t="s">
        <v>228</v>
      </c>
      <c r="AA258" s="17" t="s">
        <v>228</v>
      </c>
      <c r="AB258" s="17" t="s">
        <v>228</v>
      </c>
      <c r="AC258" s="17" t="s">
        <v>228</v>
      </c>
      <c r="AD258" s="17" t="s">
        <v>228</v>
      </c>
      <c r="AE258" s="17" t="s">
        <v>228</v>
      </c>
      <c r="AF258" s="17" t="s">
        <v>228</v>
      </c>
      <c r="AG258" s="17" t="s">
        <v>228</v>
      </c>
      <c r="AH258" s="17" t="s">
        <v>228</v>
      </c>
      <c r="AI258" s="150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229</v>
      </c>
      <c r="C259" s="9" t="s">
        <v>229</v>
      </c>
      <c r="D259" s="148" t="s">
        <v>231</v>
      </c>
      <c r="E259" s="149" t="s">
        <v>232</v>
      </c>
      <c r="F259" s="149" t="s">
        <v>233</v>
      </c>
      <c r="G259" s="149" t="s">
        <v>234</v>
      </c>
      <c r="H259" s="149" t="s">
        <v>235</v>
      </c>
      <c r="I259" s="149" t="s">
        <v>236</v>
      </c>
      <c r="J259" s="149" t="s">
        <v>237</v>
      </c>
      <c r="K259" s="149" t="s">
        <v>238</v>
      </c>
      <c r="L259" s="149" t="s">
        <v>239</v>
      </c>
      <c r="M259" s="149" t="s">
        <v>240</v>
      </c>
      <c r="N259" s="149" t="s">
        <v>241</v>
      </c>
      <c r="O259" s="149" t="s">
        <v>242</v>
      </c>
      <c r="P259" s="149" t="s">
        <v>243</v>
      </c>
      <c r="Q259" s="149" t="s">
        <v>245</v>
      </c>
      <c r="R259" s="149" t="s">
        <v>248</v>
      </c>
      <c r="S259" s="149" t="s">
        <v>249</v>
      </c>
      <c r="T259" s="149" t="s">
        <v>304</v>
      </c>
      <c r="U259" s="149" t="s">
        <v>250</v>
      </c>
      <c r="V259" s="149" t="s">
        <v>251</v>
      </c>
      <c r="W259" s="149" t="s">
        <v>253</v>
      </c>
      <c r="X259" s="149" t="s">
        <v>256</v>
      </c>
      <c r="Y259" s="149" t="s">
        <v>257</v>
      </c>
      <c r="Z259" s="149" t="s">
        <v>258</v>
      </c>
      <c r="AA259" s="149" t="s">
        <v>305</v>
      </c>
      <c r="AB259" s="149" t="s">
        <v>260</v>
      </c>
      <c r="AC259" s="149" t="s">
        <v>261</v>
      </c>
      <c r="AD259" s="149" t="s">
        <v>265</v>
      </c>
      <c r="AE259" s="149" t="s">
        <v>266</v>
      </c>
      <c r="AF259" s="149" t="s">
        <v>267</v>
      </c>
      <c r="AG259" s="149" t="s">
        <v>268</v>
      </c>
      <c r="AH259" s="149" t="s">
        <v>269</v>
      </c>
      <c r="AI259" s="150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341</v>
      </c>
      <c r="E260" s="11" t="s">
        <v>340</v>
      </c>
      <c r="F260" s="11" t="s">
        <v>340</v>
      </c>
      <c r="G260" s="11" t="s">
        <v>339</v>
      </c>
      <c r="H260" s="11" t="s">
        <v>340</v>
      </c>
      <c r="I260" s="11" t="s">
        <v>340</v>
      </c>
      <c r="J260" s="11" t="s">
        <v>339</v>
      </c>
      <c r="K260" s="11" t="s">
        <v>339</v>
      </c>
      <c r="L260" s="11" t="s">
        <v>339</v>
      </c>
      <c r="M260" s="11" t="s">
        <v>339</v>
      </c>
      <c r="N260" s="11" t="s">
        <v>339</v>
      </c>
      <c r="O260" s="11" t="s">
        <v>339</v>
      </c>
      <c r="P260" s="11" t="s">
        <v>339</v>
      </c>
      <c r="Q260" s="11" t="s">
        <v>339</v>
      </c>
      <c r="R260" s="11" t="s">
        <v>339</v>
      </c>
      <c r="S260" s="11" t="s">
        <v>340</v>
      </c>
      <c r="T260" s="11" t="s">
        <v>340</v>
      </c>
      <c r="U260" s="11" t="s">
        <v>341</v>
      </c>
      <c r="V260" s="11" t="s">
        <v>340</v>
      </c>
      <c r="W260" s="11" t="s">
        <v>341</v>
      </c>
      <c r="X260" s="11" t="s">
        <v>341</v>
      </c>
      <c r="Y260" s="11" t="s">
        <v>339</v>
      </c>
      <c r="Z260" s="11" t="s">
        <v>341</v>
      </c>
      <c r="AA260" s="11" t="s">
        <v>339</v>
      </c>
      <c r="AB260" s="11" t="s">
        <v>340</v>
      </c>
      <c r="AC260" s="11" t="s">
        <v>340</v>
      </c>
      <c r="AD260" s="11" t="s">
        <v>341</v>
      </c>
      <c r="AE260" s="11" t="s">
        <v>340</v>
      </c>
      <c r="AF260" s="11" t="s">
        <v>339</v>
      </c>
      <c r="AG260" s="11" t="s">
        <v>339</v>
      </c>
      <c r="AH260" s="11" t="s">
        <v>342</v>
      </c>
      <c r="AI260" s="150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0</v>
      </c>
    </row>
    <row r="261" spans="1:65">
      <c r="A261" s="30"/>
      <c r="B261" s="19"/>
      <c r="C261" s="9"/>
      <c r="D261" s="26" t="s">
        <v>343</v>
      </c>
      <c r="E261" s="26" t="s">
        <v>344</v>
      </c>
      <c r="F261" s="26" t="s">
        <v>343</v>
      </c>
      <c r="G261" s="26" t="s">
        <v>345</v>
      </c>
      <c r="H261" s="26" t="s">
        <v>346</v>
      </c>
      <c r="I261" s="26" t="s">
        <v>344</v>
      </c>
      <c r="J261" s="26" t="s">
        <v>344</v>
      </c>
      <c r="K261" s="26" t="s">
        <v>344</v>
      </c>
      <c r="L261" s="26" t="s">
        <v>344</v>
      </c>
      <c r="M261" s="26" t="s">
        <v>344</v>
      </c>
      <c r="N261" s="26" t="s">
        <v>344</v>
      </c>
      <c r="O261" s="26" t="s">
        <v>344</v>
      </c>
      <c r="P261" s="26" t="s">
        <v>344</v>
      </c>
      <c r="Q261" s="26" t="s">
        <v>347</v>
      </c>
      <c r="R261" s="26" t="s">
        <v>344</v>
      </c>
      <c r="S261" s="26" t="s">
        <v>343</v>
      </c>
      <c r="T261" s="26" t="s">
        <v>344</v>
      </c>
      <c r="U261" s="26" t="s">
        <v>343</v>
      </c>
      <c r="V261" s="26" t="s">
        <v>345</v>
      </c>
      <c r="W261" s="26" t="s">
        <v>346</v>
      </c>
      <c r="X261" s="26" t="s">
        <v>343</v>
      </c>
      <c r="Y261" s="26" t="s">
        <v>344</v>
      </c>
      <c r="Z261" s="26" t="s">
        <v>344</v>
      </c>
      <c r="AA261" s="26"/>
      <c r="AB261" s="26" t="s">
        <v>343</v>
      </c>
      <c r="AC261" s="26" t="s">
        <v>344</v>
      </c>
      <c r="AD261" s="26" t="s">
        <v>344</v>
      </c>
      <c r="AE261" s="26" t="s">
        <v>346</v>
      </c>
      <c r="AF261" s="26" t="s">
        <v>346</v>
      </c>
      <c r="AG261" s="26" t="s">
        <v>117</v>
      </c>
      <c r="AH261" s="26" t="s">
        <v>344</v>
      </c>
      <c r="AI261" s="150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8">
        <v>1</v>
      </c>
      <c r="C262" s="14">
        <v>1</v>
      </c>
      <c r="D262" s="211">
        <v>61.600000000000009</v>
      </c>
      <c r="E262" s="211">
        <v>65.400000000000006</v>
      </c>
      <c r="F262" s="211">
        <v>60.5</v>
      </c>
      <c r="G262" s="211">
        <v>60.8</v>
      </c>
      <c r="H262" s="211">
        <v>59.828353092622265</v>
      </c>
      <c r="I262" s="211">
        <v>58.4</v>
      </c>
      <c r="J262" s="212">
        <v>65.599999999999994</v>
      </c>
      <c r="K262" s="211">
        <v>58</v>
      </c>
      <c r="L262" s="211">
        <v>59.8</v>
      </c>
      <c r="M262" s="211">
        <v>59</v>
      </c>
      <c r="N262" s="211">
        <v>60.7</v>
      </c>
      <c r="O262" s="211">
        <v>59.8</v>
      </c>
      <c r="P262" s="211">
        <v>57.2</v>
      </c>
      <c r="Q262" s="211">
        <v>60.26</v>
      </c>
      <c r="R262" s="211">
        <v>62.7</v>
      </c>
      <c r="S262" s="211">
        <v>63.79999999999999</v>
      </c>
      <c r="T262" s="211">
        <v>60.8</v>
      </c>
      <c r="U262" s="212">
        <v>62.20000000000001</v>
      </c>
      <c r="V262" s="211">
        <v>59.8</v>
      </c>
      <c r="W262" s="212">
        <v>50.9</v>
      </c>
      <c r="X262" s="211">
        <v>61.252800000000008</v>
      </c>
      <c r="Y262" s="211">
        <v>58</v>
      </c>
      <c r="Z262" s="211">
        <v>61.000000000000007</v>
      </c>
      <c r="AA262" s="212">
        <v>54.411895851635464</v>
      </c>
      <c r="AB262" s="212">
        <v>56.35</v>
      </c>
      <c r="AC262" s="211">
        <v>61</v>
      </c>
      <c r="AD262" s="211">
        <v>59.845202724844661</v>
      </c>
      <c r="AE262" s="211">
        <v>60</v>
      </c>
      <c r="AF262" s="211">
        <v>59.5</v>
      </c>
      <c r="AG262" s="211">
        <v>63.3</v>
      </c>
      <c r="AH262" s="211">
        <v>60.73</v>
      </c>
      <c r="AI262" s="213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  <c r="BI262" s="214"/>
      <c r="BJ262" s="214"/>
      <c r="BK262" s="214"/>
      <c r="BL262" s="214"/>
      <c r="BM262" s="215">
        <v>1</v>
      </c>
    </row>
    <row r="263" spans="1:65">
      <c r="A263" s="30"/>
      <c r="B263" s="19">
        <v>1</v>
      </c>
      <c r="C263" s="9">
        <v>2</v>
      </c>
      <c r="D263" s="216">
        <v>60.6</v>
      </c>
      <c r="E263" s="216">
        <v>65.599999999999994</v>
      </c>
      <c r="F263" s="216">
        <v>60.6</v>
      </c>
      <c r="G263" s="216">
        <v>60.7</v>
      </c>
      <c r="H263" s="216">
        <v>60.293622333563697</v>
      </c>
      <c r="I263" s="216">
        <v>59.5</v>
      </c>
      <c r="J263" s="217">
        <v>65.099999999999994</v>
      </c>
      <c r="K263" s="216">
        <v>58</v>
      </c>
      <c r="L263" s="216">
        <v>60.6</v>
      </c>
      <c r="M263" s="216">
        <v>59.6</v>
      </c>
      <c r="N263" s="216">
        <v>58.9</v>
      </c>
      <c r="O263" s="216">
        <v>62</v>
      </c>
      <c r="P263" s="216">
        <v>59.3</v>
      </c>
      <c r="Q263" s="216">
        <v>59.59</v>
      </c>
      <c r="R263" s="216">
        <v>63.3</v>
      </c>
      <c r="S263" s="216">
        <v>61.9</v>
      </c>
      <c r="T263" s="216">
        <v>62.20000000000001</v>
      </c>
      <c r="U263" s="217">
        <v>63</v>
      </c>
      <c r="V263" s="216">
        <v>59.4</v>
      </c>
      <c r="W263" s="217">
        <v>52</v>
      </c>
      <c r="X263" s="216">
        <v>61.200800000000001</v>
      </c>
      <c r="Y263" s="216">
        <v>60.2</v>
      </c>
      <c r="Z263" s="216">
        <v>64</v>
      </c>
      <c r="AA263" s="217">
        <v>54.230142169638469</v>
      </c>
      <c r="AB263" s="217">
        <v>54.65</v>
      </c>
      <c r="AC263" s="216">
        <v>61</v>
      </c>
      <c r="AD263" s="216">
        <v>58.940386542893229</v>
      </c>
      <c r="AE263" s="216">
        <v>58</v>
      </c>
      <c r="AF263" s="216">
        <v>60.4</v>
      </c>
      <c r="AG263" s="216">
        <v>64.400000000000006</v>
      </c>
      <c r="AH263" s="216">
        <v>59.17</v>
      </c>
      <c r="AI263" s="213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  <c r="BI263" s="214"/>
      <c r="BJ263" s="214"/>
      <c r="BK263" s="214"/>
      <c r="BL263" s="214"/>
      <c r="BM263" s="215">
        <v>28</v>
      </c>
    </row>
    <row r="264" spans="1:65">
      <c r="A264" s="30"/>
      <c r="B264" s="19">
        <v>1</v>
      </c>
      <c r="C264" s="9">
        <v>3</v>
      </c>
      <c r="D264" s="216">
        <v>60.7</v>
      </c>
      <c r="E264" s="216">
        <v>65.400000000000006</v>
      </c>
      <c r="F264" s="216">
        <v>62.100000000000009</v>
      </c>
      <c r="G264" s="216">
        <v>61.100000000000009</v>
      </c>
      <c r="H264" s="216">
        <v>59.152084615459863</v>
      </c>
      <c r="I264" s="216">
        <v>62</v>
      </c>
      <c r="J264" s="217">
        <v>66.3</v>
      </c>
      <c r="K264" s="216">
        <v>58</v>
      </c>
      <c r="L264" s="216">
        <v>62.20000000000001</v>
      </c>
      <c r="M264" s="216">
        <v>59.9</v>
      </c>
      <c r="N264" s="216">
        <v>60.9</v>
      </c>
      <c r="O264" s="216">
        <v>60.7</v>
      </c>
      <c r="P264" s="216">
        <v>56.9</v>
      </c>
      <c r="Q264" s="216">
        <v>59.51</v>
      </c>
      <c r="R264" s="216">
        <v>62.7</v>
      </c>
      <c r="S264" s="216">
        <v>64.099999999999994</v>
      </c>
      <c r="T264" s="216">
        <v>62.3</v>
      </c>
      <c r="U264" s="217">
        <v>72.099999999999994</v>
      </c>
      <c r="V264" s="216">
        <v>59.5</v>
      </c>
      <c r="W264" s="217">
        <v>52.7</v>
      </c>
      <c r="X264" s="216">
        <v>61.83850000000001</v>
      </c>
      <c r="Y264" s="216">
        <v>59.5</v>
      </c>
      <c r="Z264" s="216">
        <v>61.000000000000007</v>
      </c>
      <c r="AA264" s="217">
        <v>54.509960526382343</v>
      </c>
      <c r="AB264" s="217">
        <v>55.1</v>
      </c>
      <c r="AC264" s="216">
        <v>62</v>
      </c>
      <c r="AD264" s="216">
        <v>60.350179251342631</v>
      </c>
      <c r="AE264" s="216">
        <v>61</v>
      </c>
      <c r="AF264" s="216">
        <v>61</v>
      </c>
      <c r="AG264" s="216">
        <v>62</v>
      </c>
      <c r="AH264" s="216">
        <v>58.22</v>
      </c>
      <c r="AI264" s="213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  <c r="BI264" s="214"/>
      <c r="BJ264" s="214"/>
      <c r="BK264" s="214"/>
      <c r="BL264" s="214"/>
      <c r="BM264" s="215">
        <v>16</v>
      </c>
    </row>
    <row r="265" spans="1:65">
      <c r="A265" s="30"/>
      <c r="B265" s="19">
        <v>1</v>
      </c>
      <c r="C265" s="9">
        <v>4</v>
      </c>
      <c r="D265" s="216">
        <v>60.5</v>
      </c>
      <c r="E265" s="216">
        <v>65.7</v>
      </c>
      <c r="F265" s="216">
        <v>62.20000000000001</v>
      </c>
      <c r="G265" s="216">
        <v>60.3</v>
      </c>
      <c r="H265" s="216">
        <v>61.785201620085296</v>
      </c>
      <c r="I265" s="216">
        <v>61.500000000000007</v>
      </c>
      <c r="J265" s="217">
        <v>63.6</v>
      </c>
      <c r="K265" s="216">
        <v>59</v>
      </c>
      <c r="L265" s="216">
        <v>59.3</v>
      </c>
      <c r="M265" s="216">
        <v>59.8</v>
      </c>
      <c r="N265" s="216">
        <v>61.3</v>
      </c>
      <c r="O265" s="216">
        <v>58.6</v>
      </c>
      <c r="P265" s="216">
        <v>58.2</v>
      </c>
      <c r="Q265" s="216">
        <v>58.58</v>
      </c>
      <c r="R265" s="216">
        <v>63.3</v>
      </c>
      <c r="S265" s="216">
        <v>61.9</v>
      </c>
      <c r="T265" s="216">
        <v>61.4</v>
      </c>
      <c r="U265" s="217">
        <v>72</v>
      </c>
      <c r="V265" s="216">
        <v>59.5</v>
      </c>
      <c r="W265" s="217">
        <v>55.4</v>
      </c>
      <c r="X265" s="216">
        <v>61.3459</v>
      </c>
      <c r="Y265" s="216">
        <v>58.2</v>
      </c>
      <c r="Z265" s="216">
        <v>63</v>
      </c>
      <c r="AA265" s="217">
        <v>55.22905086141607</v>
      </c>
      <c r="AB265" s="217">
        <v>53.1</v>
      </c>
      <c r="AC265" s="216">
        <v>61</v>
      </c>
      <c r="AD265" s="216">
        <v>60.62695511520014</v>
      </c>
      <c r="AE265" s="216">
        <v>59</v>
      </c>
      <c r="AF265" s="216">
        <v>58.6</v>
      </c>
      <c r="AG265" s="216">
        <v>62.5</v>
      </c>
      <c r="AH265" s="216">
        <v>61.54</v>
      </c>
      <c r="AI265" s="213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  <c r="BI265" s="214"/>
      <c r="BJ265" s="214"/>
      <c r="BK265" s="214"/>
      <c r="BL265" s="214"/>
      <c r="BM265" s="215">
        <v>60.785871537165498</v>
      </c>
    </row>
    <row r="266" spans="1:65">
      <c r="A266" s="30"/>
      <c r="B266" s="19">
        <v>1</v>
      </c>
      <c r="C266" s="9">
        <v>5</v>
      </c>
      <c r="D266" s="216">
        <v>62.3</v>
      </c>
      <c r="E266" s="216">
        <v>61.600000000000009</v>
      </c>
      <c r="F266" s="216">
        <v>61.9</v>
      </c>
      <c r="G266" s="216">
        <v>59.6</v>
      </c>
      <c r="H266" s="216">
        <v>61.669163701867838</v>
      </c>
      <c r="I266" s="216">
        <v>62.7</v>
      </c>
      <c r="J266" s="217">
        <v>64.5</v>
      </c>
      <c r="K266" s="216">
        <v>59</v>
      </c>
      <c r="L266" s="216">
        <v>61.70000000000001</v>
      </c>
      <c r="M266" s="216">
        <v>60.5</v>
      </c>
      <c r="N266" s="216">
        <v>61.9</v>
      </c>
      <c r="O266" s="216">
        <v>59.5</v>
      </c>
      <c r="P266" s="216">
        <v>59</v>
      </c>
      <c r="Q266" s="218">
        <v>54.28</v>
      </c>
      <c r="R266" s="216">
        <v>64.400000000000006</v>
      </c>
      <c r="S266" s="216">
        <v>63.7</v>
      </c>
      <c r="T266" s="216">
        <v>62</v>
      </c>
      <c r="U266" s="217">
        <v>72.099999999999994</v>
      </c>
      <c r="V266" s="216">
        <v>59.8</v>
      </c>
      <c r="W266" s="217">
        <v>53.5</v>
      </c>
      <c r="X266" s="216">
        <v>61.551000000000009</v>
      </c>
      <c r="Y266" s="216">
        <v>60</v>
      </c>
      <c r="Z266" s="216">
        <v>63</v>
      </c>
      <c r="AA266" s="217">
        <v>55.153438669550894</v>
      </c>
      <c r="AB266" s="217">
        <v>53.5</v>
      </c>
      <c r="AC266" s="216">
        <v>62</v>
      </c>
      <c r="AD266" s="216">
        <v>60.201587833945936</v>
      </c>
      <c r="AE266" s="216">
        <v>59</v>
      </c>
      <c r="AF266" s="216">
        <v>59.8</v>
      </c>
      <c r="AG266" s="216">
        <v>61</v>
      </c>
      <c r="AH266" s="216">
        <v>60.4</v>
      </c>
      <c r="AI266" s="213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  <c r="BI266" s="214"/>
      <c r="BJ266" s="214"/>
      <c r="BK266" s="214"/>
      <c r="BL266" s="214"/>
      <c r="BM266" s="215">
        <v>86</v>
      </c>
    </row>
    <row r="267" spans="1:65">
      <c r="A267" s="30"/>
      <c r="B267" s="19">
        <v>1</v>
      </c>
      <c r="C267" s="9">
        <v>6</v>
      </c>
      <c r="D267" s="216">
        <v>60.8</v>
      </c>
      <c r="E267" s="218">
        <v>60.5</v>
      </c>
      <c r="F267" s="216">
        <v>62.6</v>
      </c>
      <c r="G267" s="216">
        <v>60.8</v>
      </c>
      <c r="H267" s="216">
        <v>60.273212184403171</v>
      </c>
      <c r="I267" s="216">
        <v>60.3</v>
      </c>
      <c r="J267" s="217">
        <v>64.599999999999994</v>
      </c>
      <c r="K267" s="216">
        <v>58</v>
      </c>
      <c r="L267" s="216">
        <v>58.3</v>
      </c>
      <c r="M267" s="216">
        <v>60.8</v>
      </c>
      <c r="N267" s="216">
        <v>58.4</v>
      </c>
      <c r="O267" s="216">
        <v>61.199999999999996</v>
      </c>
      <c r="P267" s="216">
        <v>58.9</v>
      </c>
      <c r="Q267" s="218">
        <v>54.13</v>
      </c>
      <c r="R267" s="216">
        <v>63.899999999999991</v>
      </c>
      <c r="S267" s="216">
        <v>61.8</v>
      </c>
      <c r="T267" s="216">
        <v>62.4</v>
      </c>
      <c r="U267" s="217">
        <v>71.400000000000006</v>
      </c>
      <c r="V267" s="216">
        <v>60</v>
      </c>
      <c r="W267" s="217">
        <v>53.3</v>
      </c>
      <c r="X267" s="216">
        <v>61.519199999999991</v>
      </c>
      <c r="Y267" s="216">
        <v>58.8</v>
      </c>
      <c r="Z267" s="216">
        <v>61.000000000000007</v>
      </c>
      <c r="AA267" s="217">
        <v>55.378257005696923</v>
      </c>
      <c r="AB267" s="217">
        <v>57.5</v>
      </c>
      <c r="AC267" s="216">
        <v>61</v>
      </c>
      <c r="AD267" s="216">
        <v>60.86181078159025</v>
      </c>
      <c r="AE267" s="216">
        <v>59</v>
      </c>
      <c r="AF267" s="216">
        <v>59.2</v>
      </c>
      <c r="AG267" s="216">
        <v>63.6</v>
      </c>
      <c r="AH267" s="216">
        <v>62.050000000000004</v>
      </c>
      <c r="AI267" s="213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  <c r="BI267" s="214"/>
      <c r="BJ267" s="214"/>
      <c r="BK267" s="214"/>
      <c r="BL267" s="214"/>
      <c r="BM267" s="219"/>
    </row>
    <row r="268" spans="1:65">
      <c r="A268" s="30"/>
      <c r="B268" s="20" t="s">
        <v>275</v>
      </c>
      <c r="C268" s="12"/>
      <c r="D268" s="220">
        <v>61.083333333333343</v>
      </c>
      <c r="E268" s="220">
        <v>64.033333333333346</v>
      </c>
      <c r="F268" s="220">
        <v>61.650000000000006</v>
      </c>
      <c r="G268" s="220">
        <v>60.550000000000011</v>
      </c>
      <c r="H268" s="220">
        <v>60.50027292466703</v>
      </c>
      <c r="I268" s="220">
        <v>60.733333333333341</v>
      </c>
      <c r="J268" s="220">
        <v>64.95</v>
      </c>
      <c r="K268" s="220">
        <v>58.333333333333336</v>
      </c>
      <c r="L268" s="220">
        <v>60.31666666666667</v>
      </c>
      <c r="M268" s="220">
        <v>59.933333333333337</v>
      </c>
      <c r="N268" s="220">
        <v>60.349999999999994</v>
      </c>
      <c r="O268" s="220">
        <v>60.300000000000004</v>
      </c>
      <c r="P268" s="220">
        <v>58.25</v>
      </c>
      <c r="Q268" s="220">
        <v>57.725000000000001</v>
      </c>
      <c r="R268" s="220">
        <v>63.383333333333326</v>
      </c>
      <c r="S268" s="220">
        <v>62.866666666666667</v>
      </c>
      <c r="T268" s="220">
        <v>61.85</v>
      </c>
      <c r="U268" s="220">
        <v>68.8</v>
      </c>
      <c r="V268" s="220">
        <v>59.666666666666664</v>
      </c>
      <c r="W268" s="220">
        <v>52.966666666666669</v>
      </c>
      <c r="X268" s="220">
        <v>61.451366666666672</v>
      </c>
      <c r="Y268" s="220">
        <v>59.116666666666667</v>
      </c>
      <c r="Z268" s="220">
        <v>62.166666666666664</v>
      </c>
      <c r="AA268" s="220">
        <v>54.818790847386687</v>
      </c>
      <c r="AB268" s="220">
        <v>55.033333333333331</v>
      </c>
      <c r="AC268" s="220">
        <v>61.333333333333336</v>
      </c>
      <c r="AD268" s="220">
        <v>60.137687041636134</v>
      </c>
      <c r="AE268" s="220">
        <v>59.333333333333336</v>
      </c>
      <c r="AF268" s="220">
        <v>59.75</v>
      </c>
      <c r="AG268" s="220">
        <v>62.800000000000004</v>
      </c>
      <c r="AH268" s="220">
        <v>60.351666666666667</v>
      </c>
      <c r="AI268" s="213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  <c r="BI268" s="214"/>
      <c r="BJ268" s="214"/>
      <c r="BK268" s="214"/>
      <c r="BL268" s="214"/>
      <c r="BM268" s="219"/>
    </row>
    <row r="269" spans="1:65">
      <c r="A269" s="30"/>
      <c r="B269" s="3" t="s">
        <v>276</v>
      </c>
      <c r="C269" s="29"/>
      <c r="D269" s="216">
        <v>60.75</v>
      </c>
      <c r="E269" s="216">
        <v>65.400000000000006</v>
      </c>
      <c r="F269" s="216">
        <v>62</v>
      </c>
      <c r="G269" s="216">
        <v>60.75</v>
      </c>
      <c r="H269" s="216">
        <v>60.283417258983434</v>
      </c>
      <c r="I269" s="216">
        <v>60.900000000000006</v>
      </c>
      <c r="J269" s="216">
        <v>64.849999999999994</v>
      </c>
      <c r="K269" s="216">
        <v>58</v>
      </c>
      <c r="L269" s="216">
        <v>60.2</v>
      </c>
      <c r="M269" s="216">
        <v>59.849999999999994</v>
      </c>
      <c r="N269" s="216">
        <v>60.8</v>
      </c>
      <c r="O269" s="216">
        <v>60.25</v>
      </c>
      <c r="P269" s="216">
        <v>58.55</v>
      </c>
      <c r="Q269" s="216">
        <v>59.045000000000002</v>
      </c>
      <c r="R269" s="216">
        <v>63.3</v>
      </c>
      <c r="S269" s="216">
        <v>62.8</v>
      </c>
      <c r="T269" s="216">
        <v>62.100000000000009</v>
      </c>
      <c r="U269" s="216">
        <v>71.7</v>
      </c>
      <c r="V269" s="216">
        <v>59.65</v>
      </c>
      <c r="W269" s="216">
        <v>53</v>
      </c>
      <c r="X269" s="216">
        <v>61.432549999999992</v>
      </c>
      <c r="Y269" s="216">
        <v>59.15</v>
      </c>
      <c r="Z269" s="216">
        <v>62</v>
      </c>
      <c r="AA269" s="216">
        <v>54.831699597966619</v>
      </c>
      <c r="AB269" s="216">
        <v>54.875</v>
      </c>
      <c r="AC269" s="216">
        <v>61</v>
      </c>
      <c r="AD269" s="216">
        <v>60.27588354264428</v>
      </c>
      <c r="AE269" s="216">
        <v>59</v>
      </c>
      <c r="AF269" s="216">
        <v>59.65</v>
      </c>
      <c r="AG269" s="216">
        <v>62.9</v>
      </c>
      <c r="AH269" s="216">
        <v>60.564999999999998</v>
      </c>
      <c r="AI269" s="213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  <c r="BI269" s="214"/>
      <c r="BJ269" s="214"/>
      <c r="BK269" s="214"/>
      <c r="BL269" s="214"/>
      <c r="BM269" s="219"/>
    </row>
    <row r="270" spans="1:65">
      <c r="A270" s="30"/>
      <c r="B270" s="3" t="s">
        <v>277</v>
      </c>
      <c r="C270" s="29"/>
      <c r="D270" s="227">
        <v>0.71390942469382401</v>
      </c>
      <c r="E270" s="227">
        <v>2.3398005613014674</v>
      </c>
      <c r="F270" s="227">
        <v>0.88260976654465106</v>
      </c>
      <c r="G270" s="227">
        <v>0.53197744313081663</v>
      </c>
      <c r="H270" s="227">
        <v>1.0373713342564339</v>
      </c>
      <c r="I270" s="227">
        <v>1.625628083746917</v>
      </c>
      <c r="J270" s="227">
        <v>0.93968079686667894</v>
      </c>
      <c r="K270" s="227">
        <v>0.5163977794943222</v>
      </c>
      <c r="L270" s="227">
        <v>1.4770466027403075</v>
      </c>
      <c r="M270" s="227">
        <v>0.64394616752230593</v>
      </c>
      <c r="N270" s="227">
        <v>1.3881642554107205</v>
      </c>
      <c r="O270" s="227">
        <v>1.2361229712289949</v>
      </c>
      <c r="P270" s="227">
        <v>1.0014988766843416</v>
      </c>
      <c r="Q270" s="227">
        <v>2.7789836271557977</v>
      </c>
      <c r="R270" s="227">
        <v>0.67057189522575866</v>
      </c>
      <c r="S270" s="227">
        <v>1.1039323650779804</v>
      </c>
      <c r="T270" s="227">
        <v>0.62529992803454093</v>
      </c>
      <c r="U270" s="227">
        <v>4.8162225862183705</v>
      </c>
      <c r="V270" s="227">
        <v>0.2338090388900021</v>
      </c>
      <c r="W270" s="227">
        <v>1.5227168701589493</v>
      </c>
      <c r="X270" s="227">
        <v>0.23568452360447359</v>
      </c>
      <c r="Y270" s="227">
        <v>0.92610294604145782</v>
      </c>
      <c r="Z270" s="227">
        <v>1.3291601358251219</v>
      </c>
      <c r="AA270" s="227">
        <v>0.49005138441571816</v>
      </c>
      <c r="AB270" s="227">
        <v>1.6768025127207635</v>
      </c>
      <c r="AC270" s="227">
        <v>0.51639777949432231</v>
      </c>
      <c r="AD270" s="227">
        <v>0.68294220090384272</v>
      </c>
      <c r="AE270" s="227">
        <v>1.0327955589886444</v>
      </c>
      <c r="AF270" s="227">
        <v>0.85732140997411133</v>
      </c>
      <c r="AG270" s="227">
        <v>1.2181953866272863</v>
      </c>
      <c r="AH270" s="227">
        <v>1.4409915567645317</v>
      </c>
      <c r="AI270" s="224"/>
      <c r="AJ270" s="225"/>
      <c r="AK270" s="225"/>
      <c r="AL270" s="225"/>
      <c r="AM270" s="225"/>
      <c r="AN270" s="225"/>
      <c r="AO270" s="225"/>
      <c r="AP270" s="225"/>
      <c r="AQ270" s="225"/>
      <c r="AR270" s="225"/>
      <c r="AS270" s="225"/>
      <c r="AT270" s="225"/>
      <c r="AU270" s="225"/>
      <c r="AV270" s="225"/>
      <c r="AW270" s="225"/>
      <c r="AX270" s="225"/>
      <c r="AY270" s="225"/>
      <c r="AZ270" s="225"/>
      <c r="BA270" s="225"/>
      <c r="BB270" s="225"/>
      <c r="BC270" s="225"/>
      <c r="BD270" s="225"/>
      <c r="BE270" s="225"/>
      <c r="BF270" s="225"/>
      <c r="BG270" s="225"/>
      <c r="BH270" s="225"/>
      <c r="BI270" s="225"/>
      <c r="BJ270" s="225"/>
      <c r="BK270" s="225"/>
      <c r="BL270" s="225"/>
      <c r="BM270" s="230"/>
    </row>
    <row r="271" spans="1:65">
      <c r="A271" s="30"/>
      <c r="B271" s="3" t="s">
        <v>86</v>
      </c>
      <c r="C271" s="29"/>
      <c r="D271" s="13">
        <v>1.1687466707129449E-2</v>
      </c>
      <c r="E271" s="13">
        <v>3.6540352336826655E-2</v>
      </c>
      <c r="F271" s="13">
        <v>1.4316460122378766E-2</v>
      </c>
      <c r="G271" s="13">
        <v>8.7857546346955667E-3</v>
      </c>
      <c r="H271" s="13">
        <v>1.7146556273359873E-2</v>
      </c>
      <c r="I271" s="13">
        <v>2.6766653409663832E-2</v>
      </c>
      <c r="J271" s="13">
        <v>1.4467756687708682E-2</v>
      </c>
      <c r="K271" s="13">
        <v>8.8525333627598093E-3</v>
      </c>
      <c r="L271" s="13">
        <v>2.4488200100695894E-2</v>
      </c>
      <c r="M271" s="13">
        <v>1.074437431905961E-2</v>
      </c>
      <c r="N271" s="13">
        <v>2.3001893213102247E-2</v>
      </c>
      <c r="O271" s="13">
        <v>2.0499551761674874E-2</v>
      </c>
      <c r="P271" s="13">
        <v>1.7193113762821316E-2</v>
      </c>
      <c r="Q271" s="13">
        <v>4.8141769201486315E-2</v>
      </c>
      <c r="R271" s="13">
        <v>1.0579624957545497E-2</v>
      </c>
      <c r="S271" s="13">
        <v>1.7559899762640198E-2</v>
      </c>
      <c r="T271" s="13">
        <v>1.0109942247931138E-2</v>
      </c>
      <c r="U271" s="13">
        <v>7.00032352648019E-2</v>
      </c>
      <c r="V271" s="13">
        <v>3.9185872439665157E-3</v>
      </c>
      <c r="W271" s="13">
        <v>2.8748587856997153E-2</v>
      </c>
      <c r="X271" s="13">
        <v>3.8353015789365178E-3</v>
      </c>
      <c r="Y271" s="13">
        <v>1.566568276359951E-2</v>
      </c>
      <c r="Z271" s="13">
        <v>2.1380591997186948E-2</v>
      </c>
      <c r="AA271" s="13">
        <v>8.9394781760145266E-3</v>
      </c>
      <c r="AB271" s="13">
        <v>3.0468852441927867E-2</v>
      </c>
      <c r="AC271" s="13">
        <v>8.4195290134943847E-3</v>
      </c>
      <c r="AD271" s="13">
        <v>1.1356309736871155E-2</v>
      </c>
      <c r="AE271" s="13">
        <v>1.7406666724527713E-2</v>
      </c>
      <c r="AF271" s="13">
        <v>1.4348475480738265E-2</v>
      </c>
      <c r="AG271" s="13">
        <v>1.9398015710625577E-2</v>
      </c>
      <c r="AH271" s="13">
        <v>2.3876582642255641E-2</v>
      </c>
      <c r="AI271" s="150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278</v>
      </c>
      <c r="C272" s="29"/>
      <c r="D272" s="13">
        <v>4.8936009083291321E-3</v>
      </c>
      <c r="E272" s="13">
        <v>5.3424615195034164E-2</v>
      </c>
      <c r="F272" s="13">
        <v>1.4215942635718681E-2</v>
      </c>
      <c r="G272" s="13">
        <v>-3.880367776272986E-3</v>
      </c>
      <c r="H272" s="13">
        <v>-4.6984374045513366E-3</v>
      </c>
      <c r="I272" s="13">
        <v>-8.6431604094105996E-4</v>
      </c>
      <c r="J272" s="13">
        <v>6.8504873871693794E-2</v>
      </c>
      <c r="K272" s="13">
        <v>-4.0347175121650425E-2</v>
      </c>
      <c r="L272" s="13">
        <v>-7.7189790757865584E-3</v>
      </c>
      <c r="M272" s="13">
        <v>-1.4025269067844293E-2</v>
      </c>
      <c r="N272" s="13">
        <v>-7.1706060329990162E-3</v>
      </c>
      <c r="O272" s="13">
        <v>-7.9931655971803295E-3</v>
      </c>
      <c r="P272" s="13">
        <v>-4.1718107728619502E-2</v>
      </c>
      <c r="Q272" s="13">
        <v>-5.0354983152524624E-2</v>
      </c>
      <c r="R272" s="13">
        <v>4.2731340860675093E-2</v>
      </c>
      <c r="S272" s="13">
        <v>3.4231558697467079E-2</v>
      </c>
      <c r="T272" s="13">
        <v>1.7506180892444378E-2</v>
      </c>
      <c r="U272" s="13">
        <v>0.13184196031366469</v>
      </c>
      <c r="V272" s="13">
        <v>-1.8412253410145407E-2</v>
      </c>
      <c r="W272" s="13">
        <v>-0.12863523501045859</v>
      </c>
      <c r="X272" s="13">
        <v>1.0948187673747167E-2</v>
      </c>
      <c r="Y272" s="13">
        <v>-2.7460408616141185E-2</v>
      </c>
      <c r="Z272" s="13">
        <v>2.2715724798926695E-2</v>
      </c>
      <c r="AA272" s="13">
        <v>-9.8165585832399205E-2</v>
      </c>
      <c r="AB272" s="13">
        <v>-9.4636106357625649E-2</v>
      </c>
      <c r="AC272" s="13">
        <v>9.0063987292361425E-3</v>
      </c>
      <c r="AD272" s="13">
        <v>-1.0663407123036039E-2</v>
      </c>
      <c r="AE272" s="13">
        <v>-2.3895983838021606E-2</v>
      </c>
      <c r="AF272" s="13">
        <v>-1.7041320803176219E-2</v>
      </c>
      <c r="AG272" s="13">
        <v>3.3134812611891773E-2</v>
      </c>
      <c r="AH272" s="13">
        <v>-7.1431873808596169E-3</v>
      </c>
      <c r="AI272" s="150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279</v>
      </c>
      <c r="C273" s="47"/>
      <c r="D273" s="45">
        <v>0.4</v>
      </c>
      <c r="E273" s="45">
        <v>2.0099999999999998</v>
      </c>
      <c r="F273" s="45">
        <v>0.71</v>
      </c>
      <c r="G273" s="45">
        <v>0.11</v>
      </c>
      <c r="H273" s="45">
        <v>0.08</v>
      </c>
      <c r="I273" s="45">
        <v>0.21</v>
      </c>
      <c r="J273" s="45">
        <v>2.5099999999999998</v>
      </c>
      <c r="K273" s="45">
        <v>1.1000000000000001</v>
      </c>
      <c r="L273" s="45">
        <v>0.02</v>
      </c>
      <c r="M273" s="45">
        <v>0.23</v>
      </c>
      <c r="N273" s="45">
        <v>0</v>
      </c>
      <c r="O273" s="45">
        <v>0.03</v>
      </c>
      <c r="P273" s="45">
        <v>1.1499999999999999</v>
      </c>
      <c r="Q273" s="45">
        <v>1.43</v>
      </c>
      <c r="R273" s="45">
        <v>1.66</v>
      </c>
      <c r="S273" s="45">
        <v>1.37</v>
      </c>
      <c r="T273" s="45">
        <v>0.82</v>
      </c>
      <c r="U273" s="45">
        <v>4.6100000000000003</v>
      </c>
      <c r="V273" s="45">
        <v>0.37</v>
      </c>
      <c r="W273" s="45">
        <v>4.03</v>
      </c>
      <c r="X273" s="45">
        <v>0.6</v>
      </c>
      <c r="Y273" s="45">
        <v>0.67</v>
      </c>
      <c r="Z273" s="45">
        <v>0.99</v>
      </c>
      <c r="AA273" s="45">
        <v>3.02</v>
      </c>
      <c r="AB273" s="45">
        <v>2.9</v>
      </c>
      <c r="AC273" s="45">
        <v>0.54</v>
      </c>
      <c r="AD273" s="45">
        <v>0.12</v>
      </c>
      <c r="AE273" s="45">
        <v>0.56000000000000005</v>
      </c>
      <c r="AF273" s="45">
        <v>0.33</v>
      </c>
      <c r="AG273" s="45">
        <v>1.34</v>
      </c>
      <c r="AH273" s="45">
        <v>0</v>
      </c>
      <c r="AI273" s="150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BM274" s="55"/>
    </row>
    <row r="275" spans="1:65" ht="15">
      <c r="B275" s="8" t="s">
        <v>597</v>
      </c>
      <c r="BM275" s="28" t="s">
        <v>338</v>
      </c>
    </row>
    <row r="276" spans="1:65" ht="15">
      <c r="A276" s="25" t="s">
        <v>33</v>
      </c>
      <c r="B276" s="18" t="s">
        <v>111</v>
      </c>
      <c r="C276" s="15" t="s">
        <v>112</v>
      </c>
      <c r="D276" s="16" t="s">
        <v>228</v>
      </c>
      <c r="E276" s="17" t="s">
        <v>228</v>
      </c>
      <c r="F276" s="17" t="s">
        <v>228</v>
      </c>
      <c r="G276" s="17" t="s">
        <v>228</v>
      </c>
      <c r="H276" s="15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229</v>
      </c>
      <c r="C277" s="9" t="s">
        <v>229</v>
      </c>
      <c r="D277" s="148" t="s">
        <v>236</v>
      </c>
      <c r="E277" s="149" t="s">
        <v>238</v>
      </c>
      <c r="F277" s="149" t="s">
        <v>256</v>
      </c>
      <c r="G277" s="149" t="s">
        <v>257</v>
      </c>
      <c r="H277" s="15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340</v>
      </c>
      <c r="E278" s="11" t="s">
        <v>339</v>
      </c>
      <c r="F278" s="11" t="s">
        <v>339</v>
      </c>
      <c r="G278" s="11" t="s">
        <v>339</v>
      </c>
      <c r="H278" s="15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 t="s">
        <v>344</v>
      </c>
      <c r="E279" s="26" t="s">
        <v>344</v>
      </c>
      <c r="F279" s="26" t="s">
        <v>343</v>
      </c>
      <c r="G279" s="26" t="s">
        <v>344</v>
      </c>
      <c r="H279" s="15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8">
        <v>1</v>
      </c>
      <c r="C280" s="14">
        <v>1</v>
      </c>
      <c r="D280" s="22">
        <v>0.9</v>
      </c>
      <c r="E280" s="22">
        <v>0.91</v>
      </c>
      <c r="F280" s="22">
        <v>0.93165287573446998</v>
      </c>
      <c r="G280" s="22">
        <v>0.79</v>
      </c>
      <c r="H280" s="15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0.9</v>
      </c>
      <c r="E281" s="11">
        <v>0.9</v>
      </c>
      <c r="F281" s="11">
        <v>0.95562486310882544</v>
      </c>
      <c r="G281" s="11">
        <v>0.8</v>
      </c>
      <c r="H281" s="150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6</v>
      </c>
    </row>
    <row r="282" spans="1:65">
      <c r="A282" s="30"/>
      <c r="B282" s="19">
        <v>1</v>
      </c>
      <c r="C282" s="9">
        <v>3</v>
      </c>
      <c r="D282" s="11">
        <v>1</v>
      </c>
      <c r="E282" s="11">
        <v>0.91</v>
      </c>
      <c r="F282" s="11">
        <v>0.92023455477112304</v>
      </c>
      <c r="G282" s="11">
        <v>0.8</v>
      </c>
      <c r="H282" s="150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0.9</v>
      </c>
      <c r="E283" s="11">
        <v>0.9</v>
      </c>
      <c r="F283" s="11">
        <v>0.91742572944637979</v>
      </c>
      <c r="G283" s="11">
        <v>0.73</v>
      </c>
      <c r="H283" s="150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0.88418184541656597</v>
      </c>
    </row>
    <row r="284" spans="1:65">
      <c r="A284" s="30"/>
      <c r="B284" s="19">
        <v>1</v>
      </c>
      <c r="C284" s="9">
        <v>5</v>
      </c>
      <c r="D284" s="11">
        <v>0.9</v>
      </c>
      <c r="E284" s="11">
        <v>0.88</v>
      </c>
      <c r="F284" s="11">
        <v>0.94095542043285185</v>
      </c>
      <c r="G284" s="11">
        <v>0.84</v>
      </c>
      <c r="H284" s="150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12</v>
      </c>
    </row>
    <row r="285" spans="1:65">
      <c r="A285" s="30"/>
      <c r="B285" s="19">
        <v>1</v>
      </c>
      <c r="C285" s="9">
        <v>6</v>
      </c>
      <c r="D285" s="11">
        <v>0.8</v>
      </c>
      <c r="E285" s="11">
        <v>0.95</v>
      </c>
      <c r="F285" s="11">
        <v>0.92447084650393607</v>
      </c>
      <c r="G285" s="11">
        <v>0.82</v>
      </c>
      <c r="H285" s="150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275</v>
      </c>
      <c r="C286" s="12"/>
      <c r="D286" s="23">
        <v>0.89999999999999991</v>
      </c>
      <c r="E286" s="23">
        <v>0.90833333333333333</v>
      </c>
      <c r="F286" s="23">
        <v>0.93172738166626434</v>
      </c>
      <c r="G286" s="23">
        <v>0.79666666666666675</v>
      </c>
      <c r="H286" s="150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276</v>
      </c>
      <c r="C287" s="29"/>
      <c r="D287" s="11">
        <v>0.9</v>
      </c>
      <c r="E287" s="11">
        <v>0.90500000000000003</v>
      </c>
      <c r="F287" s="11">
        <v>0.92806186111920308</v>
      </c>
      <c r="G287" s="11">
        <v>0.8</v>
      </c>
      <c r="H287" s="150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277</v>
      </c>
      <c r="C288" s="29"/>
      <c r="D288" s="24">
        <v>6.3245553203367569E-2</v>
      </c>
      <c r="E288" s="24">
        <v>2.3166067138525388E-2</v>
      </c>
      <c r="F288" s="24">
        <v>1.4460508281048667E-2</v>
      </c>
      <c r="G288" s="24">
        <v>3.7237973450050504E-2</v>
      </c>
      <c r="H288" s="150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86</v>
      </c>
      <c r="C289" s="29"/>
      <c r="D289" s="13">
        <v>7.0272836892630641E-2</v>
      </c>
      <c r="E289" s="13">
        <v>2.5503927124982079E-2</v>
      </c>
      <c r="F289" s="13">
        <v>1.552010659511591E-2</v>
      </c>
      <c r="G289" s="13">
        <v>4.6742226087929502E-2</v>
      </c>
      <c r="H289" s="150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278</v>
      </c>
      <c r="C290" s="29"/>
      <c r="D290" s="13">
        <v>1.7890159886716051E-2</v>
      </c>
      <c r="E290" s="13">
        <v>2.7315068774556028E-2</v>
      </c>
      <c r="F290" s="13">
        <v>5.3773481661227862E-2</v>
      </c>
      <c r="G290" s="13">
        <v>-9.8978710322499386E-2</v>
      </c>
      <c r="H290" s="150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279</v>
      </c>
      <c r="C291" s="47"/>
      <c r="D291" s="45">
        <v>0.18</v>
      </c>
      <c r="E291" s="45">
        <v>0.18</v>
      </c>
      <c r="F291" s="45">
        <v>1.17</v>
      </c>
      <c r="G291" s="45">
        <v>4.57</v>
      </c>
      <c r="H291" s="15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BM292" s="55"/>
    </row>
    <row r="293" spans="1:65" ht="15">
      <c r="B293" s="8" t="s">
        <v>598</v>
      </c>
      <c r="BM293" s="28" t="s">
        <v>338</v>
      </c>
    </row>
    <row r="294" spans="1:65" ht="15">
      <c r="A294" s="25" t="s">
        <v>36</v>
      </c>
      <c r="B294" s="18" t="s">
        <v>111</v>
      </c>
      <c r="C294" s="15" t="s">
        <v>112</v>
      </c>
      <c r="D294" s="16" t="s">
        <v>228</v>
      </c>
      <c r="E294" s="17" t="s">
        <v>228</v>
      </c>
      <c r="F294" s="17" t="s">
        <v>228</v>
      </c>
      <c r="G294" s="17" t="s">
        <v>228</v>
      </c>
      <c r="H294" s="150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229</v>
      </c>
      <c r="C295" s="9" t="s">
        <v>229</v>
      </c>
      <c r="D295" s="148" t="s">
        <v>236</v>
      </c>
      <c r="E295" s="149" t="s">
        <v>238</v>
      </c>
      <c r="F295" s="149" t="s">
        <v>256</v>
      </c>
      <c r="G295" s="149" t="s">
        <v>257</v>
      </c>
      <c r="H295" s="150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340</v>
      </c>
      <c r="E296" s="11" t="s">
        <v>339</v>
      </c>
      <c r="F296" s="11" t="s">
        <v>339</v>
      </c>
      <c r="G296" s="11" t="s">
        <v>339</v>
      </c>
      <c r="H296" s="150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 t="s">
        <v>344</v>
      </c>
      <c r="E297" s="26" t="s">
        <v>344</v>
      </c>
      <c r="F297" s="26" t="s">
        <v>343</v>
      </c>
      <c r="G297" s="26" t="s">
        <v>344</v>
      </c>
      <c r="H297" s="150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8">
        <v>1</v>
      </c>
      <c r="C298" s="14">
        <v>1</v>
      </c>
      <c r="D298" s="22">
        <v>0.4</v>
      </c>
      <c r="E298" s="22">
        <v>0.41</v>
      </c>
      <c r="F298" s="22">
        <v>0.43644214349683752</v>
      </c>
      <c r="G298" s="22">
        <v>0.34</v>
      </c>
      <c r="H298" s="150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0.4</v>
      </c>
      <c r="E299" s="11">
        <v>0.43</v>
      </c>
      <c r="F299" s="11">
        <v>0.41630801157461</v>
      </c>
      <c r="G299" s="11">
        <v>0.36</v>
      </c>
      <c r="H299" s="150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7</v>
      </c>
    </row>
    <row r="300" spans="1:65">
      <c r="A300" s="30"/>
      <c r="B300" s="19">
        <v>1</v>
      </c>
      <c r="C300" s="9">
        <v>3</v>
      </c>
      <c r="D300" s="11">
        <v>0.4</v>
      </c>
      <c r="E300" s="11">
        <v>0.43</v>
      </c>
      <c r="F300" s="11">
        <v>0.42840908158918317</v>
      </c>
      <c r="G300" s="11">
        <v>0.36</v>
      </c>
      <c r="H300" s="150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0.4</v>
      </c>
      <c r="E301" s="11">
        <v>0.38</v>
      </c>
      <c r="F301" s="11">
        <v>0.42568999364514498</v>
      </c>
      <c r="G301" s="11">
        <v>0.34</v>
      </c>
      <c r="H301" s="150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0.39910378068420799</v>
      </c>
    </row>
    <row r="302" spans="1:65">
      <c r="A302" s="30"/>
      <c r="B302" s="19">
        <v>1</v>
      </c>
      <c r="C302" s="9">
        <v>5</v>
      </c>
      <c r="D302" s="11">
        <v>0.4</v>
      </c>
      <c r="E302" s="11">
        <v>0.42</v>
      </c>
      <c r="F302" s="11">
        <v>0.42457674838919562</v>
      </c>
      <c r="G302" s="11">
        <v>0.35</v>
      </c>
      <c r="H302" s="150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13</v>
      </c>
    </row>
    <row r="303" spans="1:65">
      <c r="A303" s="30"/>
      <c r="B303" s="19">
        <v>1</v>
      </c>
      <c r="C303" s="9">
        <v>6</v>
      </c>
      <c r="D303" s="11">
        <v>0.4</v>
      </c>
      <c r="E303" s="11">
        <v>0.44</v>
      </c>
      <c r="F303" s="11">
        <v>0.42706475772602415</v>
      </c>
      <c r="G303" s="11">
        <v>0.36</v>
      </c>
      <c r="H303" s="150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275</v>
      </c>
      <c r="C304" s="12"/>
      <c r="D304" s="23">
        <v>0.39999999999999997</v>
      </c>
      <c r="E304" s="23">
        <v>0.41833333333333328</v>
      </c>
      <c r="F304" s="23">
        <v>0.42641512273683263</v>
      </c>
      <c r="G304" s="23">
        <v>0.35166666666666663</v>
      </c>
      <c r="H304" s="150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276</v>
      </c>
      <c r="C305" s="29"/>
      <c r="D305" s="11">
        <v>0.4</v>
      </c>
      <c r="E305" s="11">
        <v>0.42499999999999999</v>
      </c>
      <c r="F305" s="11">
        <v>0.42637737568558454</v>
      </c>
      <c r="G305" s="11">
        <v>0.35499999999999998</v>
      </c>
      <c r="H305" s="150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277</v>
      </c>
      <c r="C306" s="29"/>
      <c r="D306" s="24">
        <v>6.0809419444881171E-17</v>
      </c>
      <c r="E306" s="24">
        <v>2.1369760566432808E-2</v>
      </c>
      <c r="F306" s="24">
        <v>6.4961245575004909E-3</v>
      </c>
      <c r="G306" s="24">
        <v>9.8319208025017327E-3</v>
      </c>
      <c r="H306" s="150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86</v>
      </c>
      <c r="C307" s="29"/>
      <c r="D307" s="13">
        <v>1.5202354861220294E-16</v>
      </c>
      <c r="E307" s="13">
        <v>5.1083092987488789E-2</v>
      </c>
      <c r="F307" s="13">
        <v>1.5234273390227895E-2</v>
      </c>
      <c r="G307" s="13">
        <v>2.7958068632706352E-2</v>
      </c>
      <c r="H307" s="150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278</v>
      </c>
      <c r="C308" s="29"/>
      <c r="D308" s="13">
        <v>2.2455796190543609E-3</v>
      </c>
      <c r="E308" s="13">
        <v>4.8181835351594149E-2</v>
      </c>
      <c r="F308" s="13">
        <v>6.843167961426766E-2</v>
      </c>
      <c r="G308" s="13">
        <v>-0.11885909458491473</v>
      </c>
      <c r="H308" s="150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279</v>
      </c>
      <c r="C309" s="47"/>
      <c r="D309" s="45">
        <v>0.47</v>
      </c>
      <c r="E309" s="45">
        <v>0.47</v>
      </c>
      <c r="F309" s="45">
        <v>0.88</v>
      </c>
      <c r="G309" s="45">
        <v>2.94</v>
      </c>
      <c r="H309" s="150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BM310" s="55"/>
    </row>
    <row r="311" spans="1:65" ht="15">
      <c r="B311" s="8" t="s">
        <v>599</v>
      </c>
      <c r="BM311" s="28" t="s">
        <v>338</v>
      </c>
    </row>
    <row r="312" spans="1:65" ht="15">
      <c r="A312" s="25" t="s">
        <v>39</v>
      </c>
      <c r="B312" s="18" t="s">
        <v>111</v>
      </c>
      <c r="C312" s="15" t="s">
        <v>112</v>
      </c>
      <c r="D312" s="16" t="s">
        <v>228</v>
      </c>
      <c r="E312" s="17" t="s">
        <v>228</v>
      </c>
      <c r="F312" s="17" t="s">
        <v>228</v>
      </c>
      <c r="G312" s="17" t="s">
        <v>228</v>
      </c>
      <c r="H312" s="150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229</v>
      </c>
      <c r="C313" s="9" t="s">
        <v>229</v>
      </c>
      <c r="D313" s="148" t="s">
        <v>236</v>
      </c>
      <c r="E313" s="149" t="s">
        <v>238</v>
      </c>
      <c r="F313" s="149" t="s">
        <v>256</v>
      </c>
      <c r="G313" s="149" t="s">
        <v>257</v>
      </c>
      <c r="H313" s="150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3</v>
      </c>
    </row>
    <row r="314" spans="1:65">
      <c r="A314" s="30"/>
      <c r="B314" s="19"/>
      <c r="C314" s="9"/>
      <c r="D314" s="10" t="s">
        <v>340</v>
      </c>
      <c r="E314" s="11" t="s">
        <v>339</v>
      </c>
      <c r="F314" s="11" t="s">
        <v>339</v>
      </c>
      <c r="G314" s="11" t="s">
        <v>339</v>
      </c>
      <c r="H314" s="150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 t="s">
        <v>344</v>
      </c>
      <c r="E315" s="26" t="s">
        <v>344</v>
      </c>
      <c r="F315" s="26" t="s">
        <v>343</v>
      </c>
      <c r="G315" s="26" t="s">
        <v>344</v>
      </c>
      <c r="H315" s="150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8">
        <v>1</v>
      </c>
      <c r="C316" s="14">
        <v>1</v>
      </c>
      <c r="D316" s="22">
        <v>0.3</v>
      </c>
      <c r="E316" s="22">
        <v>0.3</v>
      </c>
      <c r="F316" s="22">
        <v>0.56695409584491674</v>
      </c>
      <c r="G316" s="22">
        <v>0.21</v>
      </c>
      <c r="H316" s="150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0.3</v>
      </c>
      <c r="E317" s="11">
        <v>0.28999999999999998</v>
      </c>
      <c r="F317" s="11">
        <v>0.59158594731237601</v>
      </c>
      <c r="G317" s="11">
        <v>0.22</v>
      </c>
      <c r="H317" s="150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8</v>
      </c>
    </row>
    <row r="318" spans="1:65">
      <c r="A318" s="30"/>
      <c r="B318" s="19">
        <v>1</v>
      </c>
      <c r="C318" s="9">
        <v>3</v>
      </c>
      <c r="D318" s="11">
        <v>0.3</v>
      </c>
      <c r="E318" s="11">
        <v>0.3</v>
      </c>
      <c r="F318" s="11">
        <v>0.63207578847934809</v>
      </c>
      <c r="G318" s="11">
        <v>0.21</v>
      </c>
      <c r="H318" s="150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0.3</v>
      </c>
      <c r="E319" s="11">
        <v>0.31</v>
      </c>
      <c r="F319" s="11">
        <v>0.5809580185561769</v>
      </c>
      <c r="G319" s="11">
        <v>0.2</v>
      </c>
      <c r="H319" s="150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0.3497392656703</v>
      </c>
    </row>
    <row r="320" spans="1:65">
      <c r="A320" s="30"/>
      <c r="B320" s="19">
        <v>1</v>
      </c>
      <c r="C320" s="9">
        <v>5</v>
      </c>
      <c r="D320" s="11">
        <v>0.3</v>
      </c>
      <c r="E320" s="11">
        <v>0.28000000000000003</v>
      </c>
      <c r="F320" s="11">
        <v>0.6112767917656946</v>
      </c>
      <c r="G320" s="11">
        <v>0.22</v>
      </c>
      <c r="H320" s="150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14</v>
      </c>
    </row>
    <row r="321" spans="1:65">
      <c r="A321" s="30"/>
      <c r="B321" s="19">
        <v>1</v>
      </c>
      <c r="C321" s="9">
        <v>6</v>
      </c>
      <c r="D321" s="11">
        <v>0.3</v>
      </c>
      <c r="E321" s="11">
        <v>0.28000000000000003</v>
      </c>
      <c r="F321" s="11">
        <v>0.5808917341286749</v>
      </c>
      <c r="G321" s="11">
        <v>0.21</v>
      </c>
      <c r="H321" s="150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275</v>
      </c>
      <c r="C322" s="12"/>
      <c r="D322" s="23">
        <v>0.3</v>
      </c>
      <c r="E322" s="23">
        <v>0.29333333333333333</v>
      </c>
      <c r="F322" s="23">
        <v>0.59395706268119786</v>
      </c>
      <c r="G322" s="23">
        <v>0.21166666666666667</v>
      </c>
      <c r="H322" s="150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276</v>
      </c>
      <c r="C323" s="29"/>
      <c r="D323" s="11">
        <v>0.3</v>
      </c>
      <c r="E323" s="11">
        <v>0.29499999999999998</v>
      </c>
      <c r="F323" s="11">
        <v>0.5862719829342764</v>
      </c>
      <c r="G323" s="11">
        <v>0.21</v>
      </c>
      <c r="H323" s="150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277</v>
      </c>
      <c r="C324" s="29"/>
      <c r="D324" s="24">
        <v>0</v>
      </c>
      <c r="E324" s="24">
        <v>1.2110601416389952E-2</v>
      </c>
      <c r="F324" s="24">
        <v>2.3780120422058845E-2</v>
      </c>
      <c r="G324" s="24">
        <v>7.5277265270908078E-3</v>
      </c>
      <c r="H324" s="150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86</v>
      </c>
      <c r="C325" s="29"/>
      <c r="D325" s="13">
        <v>0</v>
      </c>
      <c r="E325" s="13">
        <v>4.1286141192238474E-2</v>
      </c>
      <c r="F325" s="13">
        <v>4.0036766824040025E-2</v>
      </c>
      <c r="G325" s="13">
        <v>3.5564062332712476E-2</v>
      </c>
      <c r="H325" s="150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278</v>
      </c>
      <c r="C326" s="29"/>
      <c r="D326" s="13">
        <v>-0.1422181337716576</v>
      </c>
      <c r="E326" s="13">
        <v>-0.16127995302117626</v>
      </c>
      <c r="F326" s="13">
        <v>0.6982853256206083</v>
      </c>
      <c r="G326" s="13">
        <v>-0.39478723882778055</v>
      </c>
      <c r="H326" s="150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279</v>
      </c>
      <c r="C327" s="47"/>
      <c r="D327" s="45">
        <v>0.05</v>
      </c>
      <c r="E327" s="45">
        <v>0.05</v>
      </c>
      <c r="F327" s="45">
        <v>4.54</v>
      </c>
      <c r="G327" s="45">
        <v>1.3</v>
      </c>
      <c r="H327" s="150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BM328" s="55"/>
    </row>
    <row r="329" spans="1:65" ht="15">
      <c r="B329" s="8" t="s">
        <v>600</v>
      </c>
      <c r="BM329" s="28" t="s">
        <v>66</v>
      </c>
    </row>
    <row r="330" spans="1:65" ht="15">
      <c r="A330" s="25" t="s">
        <v>52</v>
      </c>
      <c r="B330" s="18" t="s">
        <v>111</v>
      </c>
      <c r="C330" s="15" t="s">
        <v>112</v>
      </c>
      <c r="D330" s="16" t="s">
        <v>228</v>
      </c>
      <c r="E330" s="17" t="s">
        <v>228</v>
      </c>
      <c r="F330" s="17" t="s">
        <v>228</v>
      </c>
      <c r="G330" s="17" t="s">
        <v>228</v>
      </c>
      <c r="H330" s="17" t="s">
        <v>228</v>
      </c>
      <c r="I330" s="17" t="s">
        <v>228</v>
      </c>
      <c r="J330" s="17" t="s">
        <v>228</v>
      </c>
      <c r="K330" s="17" t="s">
        <v>228</v>
      </c>
      <c r="L330" s="17" t="s">
        <v>228</v>
      </c>
      <c r="M330" s="17" t="s">
        <v>228</v>
      </c>
      <c r="N330" s="17" t="s">
        <v>228</v>
      </c>
      <c r="O330" s="17" t="s">
        <v>228</v>
      </c>
      <c r="P330" s="17" t="s">
        <v>228</v>
      </c>
      <c r="Q330" s="17" t="s">
        <v>228</v>
      </c>
      <c r="R330" s="17" t="s">
        <v>228</v>
      </c>
      <c r="S330" s="17" t="s">
        <v>228</v>
      </c>
      <c r="T330" s="17" t="s">
        <v>228</v>
      </c>
      <c r="U330" s="17" t="s">
        <v>228</v>
      </c>
      <c r="V330" s="17" t="s">
        <v>228</v>
      </c>
      <c r="W330" s="17" t="s">
        <v>228</v>
      </c>
      <c r="X330" s="17" t="s">
        <v>228</v>
      </c>
      <c r="Y330" s="17" t="s">
        <v>228</v>
      </c>
      <c r="Z330" s="17" t="s">
        <v>228</v>
      </c>
      <c r="AA330" s="17" t="s">
        <v>228</v>
      </c>
      <c r="AB330" s="17" t="s">
        <v>228</v>
      </c>
      <c r="AC330" s="17" t="s">
        <v>228</v>
      </c>
      <c r="AD330" s="17" t="s">
        <v>228</v>
      </c>
      <c r="AE330" s="17" t="s">
        <v>228</v>
      </c>
      <c r="AF330" s="17" t="s">
        <v>228</v>
      </c>
      <c r="AG330" s="17" t="s">
        <v>228</v>
      </c>
      <c r="AH330" s="17" t="s">
        <v>228</v>
      </c>
      <c r="AI330" s="150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229</v>
      </c>
      <c r="C331" s="9" t="s">
        <v>229</v>
      </c>
      <c r="D331" s="148" t="s">
        <v>231</v>
      </c>
      <c r="E331" s="149" t="s">
        <v>232</v>
      </c>
      <c r="F331" s="149" t="s">
        <v>233</v>
      </c>
      <c r="G331" s="149" t="s">
        <v>234</v>
      </c>
      <c r="H331" s="149" t="s">
        <v>235</v>
      </c>
      <c r="I331" s="149" t="s">
        <v>236</v>
      </c>
      <c r="J331" s="149" t="s">
        <v>237</v>
      </c>
      <c r="K331" s="149" t="s">
        <v>238</v>
      </c>
      <c r="L331" s="149" t="s">
        <v>239</v>
      </c>
      <c r="M331" s="149" t="s">
        <v>240</v>
      </c>
      <c r="N331" s="149" t="s">
        <v>241</v>
      </c>
      <c r="O331" s="149" t="s">
        <v>242</v>
      </c>
      <c r="P331" s="149" t="s">
        <v>243</v>
      </c>
      <c r="Q331" s="149" t="s">
        <v>245</v>
      </c>
      <c r="R331" s="149" t="s">
        <v>248</v>
      </c>
      <c r="S331" s="149" t="s">
        <v>249</v>
      </c>
      <c r="T331" s="149" t="s">
        <v>304</v>
      </c>
      <c r="U331" s="149" t="s">
        <v>250</v>
      </c>
      <c r="V331" s="149" t="s">
        <v>251</v>
      </c>
      <c r="W331" s="149" t="s">
        <v>253</v>
      </c>
      <c r="X331" s="149" t="s">
        <v>256</v>
      </c>
      <c r="Y331" s="149" t="s">
        <v>257</v>
      </c>
      <c r="Z331" s="149" t="s">
        <v>258</v>
      </c>
      <c r="AA331" s="149" t="s">
        <v>305</v>
      </c>
      <c r="AB331" s="149" t="s">
        <v>260</v>
      </c>
      <c r="AC331" s="149" t="s">
        <v>261</v>
      </c>
      <c r="AD331" s="149" t="s">
        <v>265</v>
      </c>
      <c r="AE331" s="149" t="s">
        <v>266</v>
      </c>
      <c r="AF331" s="149" t="s">
        <v>267</v>
      </c>
      <c r="AG331" s="149" t="s">
        <v>268</v>
      </c>
      <c r="AH331" s="149" t="s">
        <v>269</v>
      </c>
      <c r="AI331" s="150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1</v>
      </c>
    </row>
    <row r="332" spans="1:65">
      <c r="A332" s="30"/>
      <c r="B332" s="19"/>
      <c r="C332" s="9"/>
      <c r="D332" s="10" t="s">
        <v>341</v>
      </c>
      <c r="E332" s="11" t="s">
        <v>340</v>
      </c>
      <c r="F332" s="11" t="s">
        <v>340</v>
      </c>
      <c r="G332" s="11" t="s">
        <v>339</v>
      </c>
      <c r="H332" s="11" t="s">
        <v>340</v>
      </c>
      <c r="I332" s="11" t="s">
        <v>340</v>
      </c>
      <c r="J332" s="11" t="s">
        <v>339</v>
      </c>
      <c r="K332" s="11" t="s">
        <v>339</v>
      </c>
      <c r="L332" s="11" t="s">
        <v>339</v>
      </c>
      <c r="M332" s="11" t="s">
        <v>339</v>
      </c>
      <c r="N332" s="11" t="s">
        <v>339</v>
      </c>
      <c r="O332" s="11" t="s">
        <v>339</v>
      </c>
      <c r="P332" s="11" t="s">
        <v>339</v>
      </c>
      <c r="Q332" s="11" t="s">
        <v>339</v>
      </c>
      <c r="R332" s="11" t="s">
        <v>339</v>
      </c>
      <c r="S332" s="11" t="s">
        <v>340</v>
      </c>
      <c r="T332" s="11" t="s">
        <v>340</v>
      </c>
      <c r="U332" s="11" t="s">
        <v>341</v>
      </c>
      <c r="V332" s="11" t="s">
        <v>340</v>
      </c>
      <c r="W332" s="11" t="s">
        <v>341</v>
      </c>
      <c r="X332" s="11" t="s">
        <v>341</v>
      </c>
      <c r="Y332" s="11" t="s">
        <v>341</v>
      </c>
      <c r="Z332" s="11" t="s">
        <v>341</v>
      </c>
      <c r="AA332" s="11" t="s">
        <v>341</v>
      </c>
      <c r="AB332" s="11" t="s">
        <v>340</v>
      </c>
      <c r="AC332" s="11" t="s">
        <v>340</v>
      </c>
      <c r="AD332" s="11" t="s">
        <v>341</v>
      </c>
      <c r="AE332" s="11" t="s">
        <v>340</v>
      </c>
      <c r="AF332" s="11" t="s">
        <v>339</v>
      </c>
      <c r="AG332" s="11" t="s">
        <v>339</v>
      </c>
      <c r="AH332" s="11" t="s">
        <v>342</v>
      </c>
      <c r="AI332" s="150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 t="s">
        <v>343</v>
      </c>
      <c r="E333" s="26" t="s">
        <v>344</v>
      </c>
      <c r="F333" s="26" t="s">
        <v>343</v>
      </c>
      <c r="G333" s="26" t="s">
        <v>345</v>
      </c>
      <c r="H333" s="26" t="s">
        <v>346</v>
      </c>
      <c r="I333" s="26" t="s">
        <v>344</v>
      </c>
      <c r="J333" s="26" t="s">
        <v>344</v>
      </c>
      <c r="K333" s="26" t="s">
        <v>344</v>
      </c>
      <c r="L333" s="26" t="s">
        <v>344</v>
      </c>
      <c r="M333" s="26" t="s">
        <v>344</v>
      </c>
      <c r="N333" s="26" t="s">
        <v>344</v>
      </c>
      <c r="O333" s="26" t="s">
        <v>344</v>
      </c>
      <c r="P333" s="26" t="s">
        <v>344</v>
      </c>
      <c r="Q333" s="26" t="s">
        <v>347</v>
      </c>
      <c r="R333" s="26" t="s">
        <v>344</v>
      </c>
      <c r="S333" s="26" t="s">
        <v>343</v>
      </c>
      <c r="T333" s="26" t="s">
        <v>344</v>
      </c>
      <c r="U333" s="26" t="s">
        <v>343</v>
      </c>
      <c r="V333" s="26" t="s">
        <v>345</v>
      </c>
      <c r="W333" s="26" t="s">
        <v>346</v>
      </c>
      <c r="X333" s="26" t="s">
        <v>343</v>
      </c>
      <c r="Y333" s="26" t="s">
        <v>344</v>
      </c>
      <c r="Z333" s="26" t="s">
        <v>344</v>
      </c>
      <c r="AA333" s="26" t="s">
        <v>344</v>
      </c>
      <c r="AB333" s="26" t="s">
        <v>343</v>
      </c>
      <c r="AC333" s="26" t="s">
        <v>344</v>
      </c>
      <c r="AD333" s="26" t="s">
        <v>344</v>
      </c>
      <c r="AE333" s="26" t="s">
        <v>346</v>
      </c>
      <c r="AF333" s="26" t="s">
        <v>346</v>
      </c>
      <c r="AG333" s="26" t="s">
        <v>117</v>
      </c>
      <c r="AH333" s="26" t="s">
        <v>344</v>
      </c>
      <c r="AI333" s="150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1.55</v>
      </c>
      <c r="E334" s="22">
        <v>1.6200000000000003</v>
      </c>
      <c r="F334" s="22">
        <v>1.49</v>
      </c>
      <c r="G334" s="22">
        <v>1.58</v>
      </c>
      <c r="H334" s="22">
        <v>1.5408654826792507</v>
      </c>
      <c r="I334" s="22">
        <v>1.55</v>
      </c>
      <c r="J334" s="22">
        <v>1.55</v>
      </c>
      <c r="K334" s="22">
        <v>1.56</v>
      </c>
      <c r="L334" s="22">
        <v>1.53</v>
      </c>
      <c r="M334" s="22">
        <v>1.54</v>
      </c>
      <c r="N334" s="145">
        <v>1.71</v>
      </c>
      <c r="O334" s="22">
        <v>1.53</v>
      </c>
      <c r="P334" s="22">
        <v>1.51</v>
      </c>
      <c r="Q334" s="22">
        <v>1.51</v>
      </c>
      <c r="R334" s="22">
        <v>1.53</v>
      </c>
      <c r="S334" s="22">
        <v>1.5700000000000003</v>
      </c>
      <c r="T334" s="22">
        <v>1.6</v>
      </c>
      <c r="U334" s="22">
        <v>1.5599999999999998</v>
      </c>
      <c r="V334" s="22">
        <v>1.6</v>
      </c>
      <c r="W334" s="22">
        <v>1.52</v>
      </c>
      <c r="X334" s="145">
        <v>1.7645599999999997</v>
      </c>
      <c r="Y334" s="22">
        <v>1.637</v>
      </c>
      <c r="Z334" s="22">
        <v>1.6120000000000003</v>
      </c>
      <c r="AA334" s="22">
        <v>1.522</v>
      </c>
      <c r="AB334" s="22">
        <v>1.5842000000000003</v>
      </c>
      <c r="AC334" s="22">
        <v>1.5414000000000001</v>
      </c>
      <c r="AD334" s="22">
        <v>1.6086378386708389</v>
      </c>
      <c r="AE334" s="22">
        <v>1.6</v>
      </c>
      <c r="AF334" s="22">
        <v>1.55</v>
      </c>
      <c r="AG334" s="22">
        <v>1.56</v>
      </c>
      <c r="AH334" s="145">
        <v>1.32</v>
      </c>
      <c r="AI334" s="150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1.54</v>
      </c>
      <c r="E335" s="11">
        <v>1.67</v>
      </c>
      <c r="F335" s="11">
        <v>1.5</v>
      </c>
      <c r="G335" s="11">
        <v>1.6</v>
      </c>
      <c r="H335" s="11">
        <v>1.5738951018661624</v>
      </c>
      <c r="I335" s="11">
        <v>1.54</v>
      </c>
      <c r="J335" s="11">
        <v>1.56</v>
      </c>
      <c r="K335" s="11">
        <v>1.53</v>
      </c>
      <c r="L335" s="11">
        <v>1.56</v>
      </c>
      <c r="M335" s="11">
        <v>1.5700000000000003</v>
      </c>
      <c r="N335" s="146">
        <v>1.7000000000000002</v>
      </c>
      <c r="O335" s="11">
        <v>1.58</v>
      </c>
      <c r="P335" s="11">
        <v>1.51</v>
      </c>
      <c r="Q335" s="11">
        <v>1.5</v>
      </c>
      <c r="R335" s="11">
        <v>1.55</v>
      </c>
      <c r="S335" s="11">
        <v>1.67</v>
      </c>
      <c r="T335" s="11">
        <v>1.6</v>
      </c>
      <c r="U335" s="11">
        <v>1.59</v>
      </c>
      <c r="V335" s="11">
        <v>1.59</v>
      </c>
      <c r="W335" s="11">
        <v>1.49</v>
      </c>
      <c r="X335" s="146">
        <v>1.7627199999999998</v>
      </c>
      <c r="Y335" s="11">
        <v>1.6930000000000001</v>
      </c>
      <c r="Z335" s="11">
        <v>1.595</v>
      </c>
      <c r="AA335" s="11">
        <v>1.518</v>
      </c>
      <c r="AB335" s="11">
        <v>1.5256000000000001</v>
      </c>
      <c r="AC335" s="11">
        <v>1.5497000000000001</v>
      </c>
      <c r="AD335" s="11">
        <v>1.5611531473600673</v>
      </c>
      <c r="AE335" s="11">
        <v>1.6099999999999999</v>
      </c>
      <c r="AF335" s="11">
        <v>1.58</v>
      </c>
      <c r="AG335" s="11">
        <v>1.59</v>
      </c>
      <c r="AH335" s="146">
        <v>1.33</v>
      </c>
      <c r="AI335" s="150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e">
        <v>#N/A</v>
      </c>
    </row>
    <row r="336" spans="1:65">
      <c r="A336" s="30"/>
      <c r="B336" s="19">
        <v>1</v>
      </c>
      <c r="C336" s="9">
        <v>3</v>
      </c>
      <c r="D336" s="11">
        <v>1.53</v>
      </c>
      <c r="E336" s="11">
        <v>1.6200000000000003</v>
      </c>
      <c r="F336" s="11">
        <v>1.51</v>
      </c>
      <c r="G336" s="11">
        <v>1.6099999999999999</v>
      </c>
      <c r="H336" s="11">
        <v>1.5234701631598475</v>
      </c>
      <c r="I336" s="11">
        <v>1.6200000000000003</v>
      </c>
      <c r="J336" s="11">
        <v>1.56</v>
      </c>
      <c r="K336" s="11">
        <v>1.53</v>
      </c>
      <c r="L336" s="11">
        <v>1.52</v>
      </c>
      <c r="M336" s="11">
        <v>1.56</v>
      </c>
      <c r="N336" s="146">
        <v>1.7000000000000002</v>
      </c>
      <c r="O336" s="11">
        <v>1.56</v>
      </c>
      <c r="P336" s="11">
        <v>1.5</v>
      </c>
      <c r="Q336" s="11">
        <v>1.52</v>
      </c>
      <c r="R336" s="11">
        <v>1.56</v>
      </c>
      <c r="S336" s="11">
        <v>1.58</v>
      </c>
      <c r="T336" s="11">
        <v>1.6399999999999997</v>
      </c>
      <c r="U336" s="11">
        <v>1.4000000000000001</v>
      </c>
      <c r="V336" s="11">
        <v>1.56</v>
      </c>
      <c r="W336" s="11">
        <v>1.49</v>
      </c>
      <c r="X336" s="146">
        <v>1.77023</v>
      </c>
      <c r="Y336" s="11">
        <v>1.6719999999999999</v>
      </c>
      <c r="Z336" s="11">
        <v>1.5880000000000001</v>
      </c>
      <c r="AA336" s="11">
        <v>1.53</v>
      </c>
      <c r="AB336" s="11">
        <v>1.4948999999999999</v>
      </c>
      <c r="AC336" s="11">
        <v>1.5313999999999999</v>
      </c>
      <c r="AD336" s="11">
        <v>1.6006278191736081</v>
      </c>
      <c r="AE336" s="11">
        <v>1.63</v>
      </c>
      <c r="AF336" s="11">
        <v>1.58</v>
      </c>
      <c r="AG336" s="11">
        <v>1.55</v>
      </c>
      <c r="AH336" s="146">
        <v>1.31</v>
      </c>
      <c r="AI336" s="150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1.52</v>
      </c>
      <c r="E337" s="11">
        <v>1.63</v>
      </c>
      <c r="F337" s="11">
        <v>1.51</v>
      </c>
      <c r="G337" s="11">
        <v>1.5700000000000003</v>
      </c>
      <c r="H337" s="11">
        <v>1.5333380674490191</v>
      </c>
      <c r="I337" s="11">
        <v>1.58</v>
      </c>
      <c r="J337" s="11">
        <v>1.56</v>
      </c>
      <c r="K337" s="11">
        <v>1.53</v>
      </c>
      <c r="L337" s="11">
        <v>1.53</v>
      </c>
      <c r="M337" s="11">
        <v>1.53</v>
      </c>
      <c r="N337" s="146">
        <v>1.7000000000000002</v>
      </c>
      <c r="O337" s="11">
        <v>1.53</v>
      </c>
      <c r="P337" s="11">
        <v>1.51</v>
      </c>
      <c r="Q337" s="11">
        <v>1.5</v>
      </c>
      <c r="R337" s="11">
        <v>1.55</v>
      </c>
      <c r="S337" s="11">
        <v>1.66</v>
      </c>
      <c r="T337" s="11">
        <v>1.6</v>
      </c>
      <c r="U337" s="11">
        <v>1.4000000000000001</v>
      </c>
      <c r="V337" s="11">
        <v>1.59</v>
      </c>
      <c r="W337" s="11">
        <v>1.56</v>
      </c>
      <c r="X337" s="146">
        <v>1.76509</v>
      </c>
      <c r="Y337" s="11">
        <v>1.637</v>
      </c>
      <c r="Z337" s="11">
        <v>1.625</v>
      </c>
      <c r="AA337" s="11">
        <v>1.498</v>
      </c>
      <c r="AB337" s="11">
        <v>1.4824999999999999</v>
      </c>
      <c r="AC337" s="11">
        <v>1.5344</v>
      </c>
      <c r="AD337" s="11">
        <v>1.6176542452331066</v>
      </c>
      <c r="AE337" s="11">
        <v>1.6</v>
      </c>
      <c r="AF337" s="11">
        <v>1.53</v>
      </c>
      <c r="AG337" s="11">
        <v>1.53</v>
      </c>
      <c r="AH337" s="146">
        <v>1.31</v>
      </c>
      <c r="AI337" s="150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1.5576177897847074</v>
      </c>
    </row>
    <row r="338" spans="1:65">
      <c r="A338" s="30"/>
      <c r="B338" s="19">
        <v>1</v>
      </c>
      <c r="C338" s="9">
        <v>5</v>
      </c>
      <c r="D338" s="11">
        <v>1.54</v>
      </c>
      <c r="E338" s="11">
        <v>1.67</v>
      </c>
      <c r="F338" s="11">
        <v>1.51</v>
      </c>
      <c r="G338" s="11">
        <v>1.54</v>
      </c>
      <c r="H338" s="11">
        <v>1.5629992063048979</v>
      </c>
      <c r="I338" s="11">
        <v>1.6500000000000001</v>
      </c>
      <c r="J338" s="11">
        <v>1.54</v>
      </c>
      <c r="K338" s="11">
        <v>1.56</v>
      </c>
      <c r="L338" s="11">
        <v>1.54</v>
      </c>
      <c r="M338" s="11">
        <v>1.55</v>
      </c>
      <c r="N338" s="146">
        <v>1.67</v>
      </c>
      <c r="O338" s="11">
        <v>1.5</v>
      </c>
      <c r="P338" s="11">
        <v>1.51</v>
      </c>
      <c r="Q338" s="151">
        <v>1.35</v>
      </c>
      <c r="R338" s="11">
        <v>1.58</v>
      </c>
      <c r="S338" s="11">
        <v>1.59</v>
      </c>
      <c r="T338" s="11">
        <v>1.6399999999999997</v>
      </c>
      <c r="U338" s="11">
        <v>1.41</v>
      </c>
      <c r="V338" s="11">
        <v>1.59</v>
      </c>
      <c r="W338" s="11">
        <v>1.51</v>
      </c>
      <c r="X338" s="146">
        <v>1.7646800000000005</v>
      </c>
      <c r="Y338" s="11">
        <v>1.679</v>
      </c>
      <c r="Z338" s="11">
        <v>1.6379999999999999</v>
      </c>
      <c r="AA338" s="11">
        <v>1.472</v>
      </c>
      <c r="AB338" s="11">
        <v>1.4939</v>
      </c>
      <c r="AC338" s="11">
        <v>1.5527</v>
      </c>
      <c r="AD338" s="11">
        <v>1.5760033642041644</v>
      </c>
      <c r="AE338" s="11">
        <v>1.6199999999999999</v>
      </c>
      <c r="AF338" s="11">
        <v>1.53</v>
      </c>
      <c r="AG338" s="11">
        <v>1.48</v>
      </c>
      <c r="AH338" s="146">
        <v>1.34</v>
      </c>
      <c r="AI338" s="150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87</v>
      </c>
    </row>
    <row r="339" spans="1:65">
      <c r="A339" s="30"/>
      <c r="B339" s="19">
        <v>1</v>
      </c>
      <c r="C339" s="9">
        <v>6</v>
      </c>
      <c r="D339" s="11">
        <v>1.53</v>
      </c>
      <c r="E339" s="11">
        <v>1.6399999999999997</v>
      </c>
      <c r="F339" s="11">
        <v>1.53</v>
      </c>
      <c r="G339" s="11">
        <v>1.5700000000000003</v>
      </c>
      <c r="H339" s="11">
        <v>1.5485841932915041</v>
      </c>
      <c r="I339" s="11">
        <v>1.53</v>
      </c>
      <c r="J339" s="11">
        <v>1.53</v>
      </c>
      <c r="K339" s="11">
        <v>1.5</v>
      </c>
      <c r="L339" s="11">
        <v>1.52</v>
      </c>
      <c r="M339" s="11">
        <v>1.5700000000000003</v>
      </c>
      <c r="N339" s="146">
        <v>1.66</v>
      </c>
      <c r="O339" s="11">
        <v>1.58</v>
      </c>
      <c r="P339" s="11">
        <v>1.5</v>
      </c>
      <c r="Q339" s="151">
        <v>1.38</v>
      </c>
      <c r="R339" s="11">
        <v>1.54</v>
      </c>
      <c r="S339" s="11">
        <v>1.6</v>
      </c>
      <c r="T339" s="11">
        <v>1.59</v>
      </c>
      <c r="U339" s="11">
        <v>1.41</v>
      </c>
      <c r="V339" s="11">
        <v>1.58</v>
      </c>
      <c r="W339" s="11">
        <v>1.49</v>
      </c>
      <c r="X339" s="146">
        <v>1.7645999999999999</v>
      </c>
      <c r="Y339" s="11">
        <v>1.6579999999999999</v>
      </c>
      <c r="Z339" s="11">
        <v>1.6040000000000003</v>
      </c>
      <c r="AA339" s="11">
        <v>1.5329999999999999</v>
      </c>
      <c r="AB339" s="11">
        <v>1.6137999999999999</v>
      </c>
      <c r="AC339" s="11">
        <v>1.5367999999999999</v>
      </c>
      <c r="AD339" s="11">
        <v>1.5971396095897916</v>
      </c>
      <c r="AE339" s="11">
        <v>1.6400000000000001</v>
      </c>
      <c r="AF339" s="11">
        <v>1.52</v>
      </c>
      <c r="AG339" s="11">
        <v>1.55</v>
      </c>
      <c r="AH339" s="146">
        <v>1.3</v>
      </c>
      <c r="AI339" s="150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275</v>
      </c>
      <c r="C340" s="12"/>
      <c r="D340" s="23">
        <v>1.5350000000000001</v>
      </c>
      <c r="E340" s="23">
        <v>1.6416666666666668</v>
      </c>
      <c r="F340" s="23">
        <v>1.5083333333333331</v>
      </c>
      <c r="G340" s="23">
        <v>1.5783333333333334</v>
      </c>
      <c r="H340" s="23">
        <v>1.5471920357917803</v>
      </c>
      <c r="I340" s="23">
        <v>1.5783333333333334</v>
      </c>
      <c r="J340" s="23">
        <v>1.55</v>
      </c>
      <c r="K340" s="23">
        <v>1.5350000000000001</v>
      </c>
      <c r="L340" s="23">
        <v>1.5333333333333332</v>
      </c>
      <c r="M340" s="23">
        <v>1.5533333333333335</v>
      </c>
      <c r="N340" s="23">
        <v>1.6900000000000002</v>
      </c>
      <c r="O340" s="23">
        <v>1.5466666666666669</v>
      </c>
      <c r="P340" s="23">
        <v>1.5066666666666666</v>
      </c>
      <c r="Q340" s="23">
        <v>1.4599999999999997</v>
      </c>
      <c r="R340" s="23">
        <v>1.5516666666666667</v>
      </c>
      <c r="S340" s="23">
        <v>1.6116666666666666</v>
      </c>
      <c r="T340" s="23">
        <v>1.6116666666666664</v>
      </c>
      <c r="U340" s="23">
        <v>1.4616666666666667</v>
      </c>
      <c r="V340" s="23">
        <v>1.585</v>
      </c>
      <c r="W340" s="23">
        <v>1.51</v>
      </c>
      <c r="X340" s="23">
        <v>1.7653133333333333</v>
      </c>
      <c r="Y340" s="23">
        <v>1.6626666666666665</v>
      </c>
      <c r="Z340" s="23">
        <v>1.6103333333333334</v>
      </c>
      <c r="AA340" s="23">
        <v>1.5121666666666667</v>
      </c>
      <c r="AB340" s="23">
        <v>1.5324833333333334</v>
      </c>
      <c r="AC340" s="23">
        <v>1.5410666666666666</v>
      </c>
      <c r="AD340" s="23">
        <v>1.5935360040385962</v>
      </c>
      <c r="AE340" s="23">
        <v>1.6166666666666665</v>
      </c>
      <c r="AF340" s="23">
        <v>1.5483333333333336</v>
      </c>
      <c r="AG340" s="23">
        <v>1.5433333333333337</v>
      </c>
      <c r="AH340" s="23">
        <v>1.3183333333333334</v>
      </c>
      <c r="AI340" s="150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276</v>
      </c>
      <c r="C341" s="29"/>
      <c r="D341" s="11">
        <v>1.5350000000000001</v>
      </c>
      <c r="E341" s="11">
        <v>1.6349999999999998</v>
      </c>
      <c r="F341" s="11">
        <v>1.51</v>
      </c>
      <c r="G341" s="11">
        <v>1.5750000000000002</v>
      </c>
      <c r="H341" s="11">
        <v>1.5447248379853775</v>
      </c>
      <c r="I341" s="11">
        <v>1.5649999999999999</v>
      </c>
      <c r="J341" s="11">
        <v>1.5550000000000002</v>
      </c>
      <c r="K341" s="11">
        <v>1.53</v>
      </c>
      <c r="L341" s="11">
        <v>1.53</v>
      </c>
      <c r="M341" s="11">
        <v>1.5550000000000002</v>
      </c>
      <c r="N341" s="11">
        <v>1.7000000000000002</v>
      </c>
      <c r="O341" s="11">
        <v>1.5449999999999999</v>
      </c>
      <c r="P341" s="11">
        <v>1.51</v>
      </c>
      <c r="Q341" s="11">
        <v>1.5</v>
      </c>
      <c r="R341" s="11">
        <v>1.55</v>
      </c>
      <c r="S341" s="11">
        <v>1.5950000000000002</v>
      </c>
      <c r="T341" s="11">
        <v>1.6</v>
      </c>
      <c r="U341" s="11">
        <v>1.41</v>
      </c>
      <c r="V341" s="11">
        <v>1.59</v>
      </c>
      <c r="W341" s="11">
        <v>1.5</v>
      </c>
      <c r="X341" s="11">
        <v>1.7646400000000002</v>
      </c>
      <c r="Y341" s="11">
        <v>1.665</v>
      </c>
      <c r="Z341" s="11">
        <v>1.6080000000000003</v>
      </c>
      <c r="AA341" s="11">
        <v>1.52</v>
      </c>
      <c r="AB341" s="11">
        <v>1.5102500000000001</v>
      </c>
      <c r="AC341" s="11">
        <v>1.5390999999999999</v>
      </c>
      <c r="AD341" s="11">
        <v>1.5988837143816998</v>
      </c>
      <c r="AE341" s="11">
        <v>1.6149999999999998</v>
      </c>
      <c r="AF341" s="11">
        <v>1.54</v>
      </c>
      <c r="AG341" s="11">
        <v>1.55</v>
      </c>
      <c r="AH341" s="11">
        <v>1.3149999999999999</v>
      </c>
      <c r="AI341" s="150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277</v>
      </c>
      <c r="C342" s="29"/>
      <c r="D342" s="24">
        <v>1.0488088481701525E-2</v>
      </c>
      <c r="E342" s="24">
        <v>2.3166067138525263E-2</v>
      </c>
      <c r="F342" s="24">
        <v>1.3291601358251269E-2</v>
      </c>
      <c r="G342" s="24">
        <v>2.4832774042918837E-2</v>
      </c>
      <c r="H342" s="24">
        <v>1.8759229377568562E-2</v>
      </c>
      <c r="I342" s="24">
        <v>4.792355023020179E-2</v>
      </c>
      <c r="J342" s="24">
        <v>1.2649110640673528E-2</v>
      </c>
      <c r="K342" s="24">
        <v>2.2583179581272449E-2</v>
      </c>
      <c r="L342" s="24">
        <v>1.5055453054181633E-2</v>
      </c>
      <c r="M342" s="24">
        <v>1.6329931618554627E-2</v>
      </c>
      <c r="N342" s="24">
        <v>2.0000000000000084E-2</v>
      </c>
      <c r="O342" s="24">
        <v>3.2041639575194472E-2</v>
      </c>
      <c r="P342" s="24">
        <v>5.1639777949432277E-3</v>
      </c>
      <c r="Q342" s="24">
        <v>7.4565407529228994E-2</v>
      </c>
      <c r="R342" s="24">
        <v>1.7224014243685099E-2</v>
      </c>
      <c r="S342" s="24">
        <v>4.2622372841814624E-2</v>
      </c>
      <c r="T342" s="24">
        <v>2.2286019533928832E-2</v>
      </c>
      <c r="U342" s="24">
        <v>8.8411914732498931E-2</v>
      </c>
      <c r="V342" s="24">
        <v>1.3784048752090234E-2</v>
      </c>
      <c r="W342" s="24">
        <v>2.7568097504180468E-2</v>
      </c>
      <c r="X342" s="24">
        <v>2.5466186731952544E-3</v>
      </c>
      <c r="Y342" s="24">
        <v>2.2861904265976344E-2</v>
      </c>
      <c r="Z342" s="24">
        <v>1.8747444270264264E-2</v>
      </c>
      <c r="AA342" s="24">
        <v>2.3224268915655162E-2</v>
      </c>
      <c r="AB342" s="24">
        <v>5.4284267211289421E-2</v>
      </c>
      <c r="AC342" s="24">
        <v>8.5565569399535593E-3</v>
      </c>
      <c r="AD342" s="24">
        <v>2.1114344170160834E-2</v>
      </c>
      <c r="AE342" s="24">
        <v>1.6329931618554509E-2</v>
      </c>
      <c r="AF342" s="24">
        <v>2.6394443859772229E-2</v>
      </c>
      <c r="AG342" s="24">
        <v>3.669695718539439E-2</v>
      </c>
      <c r="AH342" s="24">
        <v>1.4719601443879758E-2</v>
      </c>
      <c r="AI342" s="203"/>
      <c r="AJ342" s="204"/>
      <c r="AK342" s="204"/>
      <c r="AL342" s="204"/>
      <c r="AM342" s="204"/>
      <c r="AN342" s="204"/>
      <c r="AO342" s="204"/>
      <c r="AP342" s="204"/>
      <c r="AQ342" s="204"/>
      <c r="AR342" s="204"/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4"/>
      <c r="BC342" s="204"/>
      <c r="BD342" s="204"/>
      <c r="BE342" s="204"/>
      <c r="BF342" s="204"/>
      <c r="BG342" s="204"/>
      <c r="BH342" s="204"/>
      <c r="BI342" s="204"/>
      <c r="BJ342" s="204"/>
      <c r="BK342" s="204"/>
      <c r="BL342" s="204"/>
      <c r="BM342" s="56"/>
    </row>
    <row r="343" spans="1:65">
      <c r="A343" s="30"/>
      <c r="B343" s="3" t="s">
        <v>86</v>
      </c>
      <c r="C343" s="29"/>
      <c r="D343" s="13">
        <v>6.832630932704576E-3</v>
      </c>
      <c r="E343" s="13">
        <v>1.4111309932096605E-2</v>
      </c>
      <c r="F343" s="13">
        <v>8.8121113977356492E-3</v>
      </c>
      <c r="G343" s="13">
        <v>1.5733542160244248E-2</v>
      </c>
      <c r="H343" s="13">
        <v>1.2124693602089587E-2</v>
      </c>
      <c r="I343" s="13">
        <v>3.0363389797382338E-2</v>
      </c>
      <c r="J343" s="13">
        <v>8.1607165423700171E-3</v>
      </c>
      <c r="K343" s="13">
        <v>1.4712169108320811E-2</v>
      </c>
      <c r="L343" s="13">
        <v>9.818773730988023E-3</v>
      </c>
      <c r="M343" s="13">
        <v>1.0512831514090961E-2</v>
      </c>
      <c r="N343" s="13">
        <v>1.1834319526627267E-2</v>
      </c>
      <c r="O343" s="13">
        <v>2.0716577311548148E-2</v>
      </c>
      <c r="P343" s="13">
        <v>3.427418890449045E-3</v>
      </c>
      <c r="Q343" s="13">
        <v>5.1072196937828086E-2</v>
      </c>
      <c r="R343" s="13">
        <v>1.1100331413760536E-2</v>
      </c>
      <c r="S343" s="13">
        <v>2.644614654093979E-2</v>
      </c>
      <c r="T343" s="13">
        <v>1.3827933526739713E-2</v>
      </c>
      <c r="U343" s="13">
        <v>6.0487056829531767E-2</v>
      </c>
      <c r="V343" s="13">
        <v>8.6965607268708108E-3</v>
      </c>
      <c r="W343" s="13">
        <v>1.8257018214689051E-2</v>
      </c>
      <c r="X343" s="13">
        <v>1.4425873441892777E-3</v>
      </c>
      <c r="Y343" s="13">
        <v>1.3750142902551932E-2</v>
      </c>
      <c r="Z343" s="13">
        <v>1.1641964978429474E-2</v>
      </c>
      <c r="AA343" s="13">
        <v>1.5358273282699324E-2</v>
      </c>
      <c r="AB343" s="13">
        <v>3.542241930502088E-2</v>
      </c>
      <c r="AC343" s="13">
        <v>5.5523600146782917E-3</v>
      </c>
      <c r="AD343" s="13">
        <v>1.3249995052919704E-2</v>
      </c>
      <c r="AE343" s="13">
        <v>1.0100988630033718E-2</v>
      </c>
      <c r="AF343" s="13">
        <v>1.7047003569282383E-2</v>
      </c>
      <c r="AG343" s="13">
        <v>2.3777726038052515E-2</v>
      </c>
      <c r="AH343" s="13">
        <v>1.1165310829744443E-2</v>
      </c>
      <c r="AI343" s="150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278</v>
      </c>
      <c r="C344" s="29"/>
      <c r="D344" s="13">
        <v>-1.4520757231357484E-2</v>
      </c>
      <c r="E344" s="13">
        <v>5.3959885045725242E-2</v>
      </c>
      <c r="F344" s="13">
        <v>-3.1640917800628388E-2</v>
      </c>
      <c r="G344" s="13">
        <v>1.329950369370736E-2</v>
      </c>
      <c r="H344" s="13">
        <v>-6.6933968405484823E-3</v>
      </c>
      <c r="I344" s="13">
        <v>1.329950369370736E-2</v>
      </c>
      <c r="J344" s="13">
        <v>-4.8906669111428158E-3</v>
      </c>
      <c r="K344" s="13">
        <v>-1.4520757231357484E-2</v>
      </c>
      <c r="L344" s="13">
        <v>-1.5590767266936978E-2</v>
      </c>
      <c r="M344" s="13">
        <v>-2.750646839983828E-3</v>
      </c>
      <c r="N344" s="13">
        <v>8.4990176077528234E-2</v>
      </c>
      <c r="O344" s="13">
        <v>-7.0306869823014706E-3</v>
      </c>
      <c r="P344" s="13">
        <v>-3.2710927836207659E-2</v>
      </c>
      <c r="Q344" s="13">
        <v>-6.2671208832431491E-2</v>
      </c>
      <c r="R344" s="13">
        <v>-3.8206568755633219E-3</v>
      </c>
      <c r="S344" s="13">
        <v>3.4699704405295462E-2</v>
      </c>
      <c r="T344" s="13">
        <v>3.4699704405295462E-2</v>
      </c>
      <c r="U344" s="13">
        <v>-6.1601198796851886E-2</v>
      </c>
      <c r="V344" s="13">
        <v>1.7579543836024891E-2</v>
      </c>
      <c r="W344" s="13">
        <v>-3.0570907765048783E-2</v>
      </c>
      <c r="X344" s="13">
        <v>0.13334178956529086</v>
      </c>
      <c r="Y344" s="13">
        <v>6.7442011494025733E-2</v>
      </c>
      <c r="Z344" s="13">
        <v>3.3843696376832044E-2</v>
      </c>
      <c r="AA344" s="13">
        <v>-2.9179894718795563E-2</v>
      </c>
      <c r="AB344" s="13">
        <v>-1.6136472385082423E-2</v>
      </c>
      <c r="AC344" s="13">
        <v>-1.0625920701848535E-2</v>
      </c>
      <c r="AD344" s="13">
        <v>2.3059709827051522E-2</v>
      </c>
      <c r="AE344" s="13">
        <v>3.7909734512033832E-2</v>
      </c>
      <c r="AF344" s="13">
        <v>-5.9606769467220877E-3</v>
      </c>
      <c r="AG344" s="13">
        <v>-9.1707070534602364E-3</v>
      </c>
      <c r="AH344" s="13">
        <v>-0.1536220618566817</v>
      </c>
      <c r="AI344" s="150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279</v>
      </c>
      <c r="C345" s="47"/>
      <c r="D345" s="45">
        <v>0.25</v>
      </c>
      <c r="E345" s="45">
        <v>1.72</v>
      </c>
      <c r="F345" s="45">
        <v>0.74</v>
      </c>
      <c r="G345" s="45">
        <v>0.55000000000000004</v>
      </c>
      <c r="H345" s="45">
        <v>0.02</v>
      </c>
      <c r="I345" s="45">
        <v>0.55000000000000004</v>
      </c>
      <c r="J345" s="45">
        <v>0.03</v>
      </c>
      <c r="K345" s="45">
        <v>0.25</v>
      </c>
      <c r="L345" s="45">
        <v>0.28000000000000003</v>
      </c>
      <c r="M345" s="45">
        <v>0.09</v>
      </c>
      <c r="N345" s="45">
        <v>2.61</v>
      </c>
      <c r="O345" s="45">
        <v>0.03</v>
      </c>
      <c r="P345" s="45">
        <v>0.77</v>
      </c>
      <c r="Q345" s="45">
        <v>1.62</v>
      </c>
      <c r="R345" s="45">
        <v>0.06</v>
      </c>
      <c r="S345" s="45">
        <v>1.1599999999999999</v>
      </c>
      <c r="T345" s="45">
        <v>1.1599999999999999</v>
      </c>
      <c r="U345" s="45">
        <v>1.59</v>
      </c>
      <c r="V345" s="45">
        <v>0.67</v>
      </c>
      <c r="W345" s="45">
        <v>0.7</v>
      </c>
      <c r="X345" s="45">
        <v>3.99</v>
      </c>
      <c r="Y345" s="45">
        <v>2.1</v>
      </c>
      <c r="Z345" s="45">
        <v>1.1399999999999999</v>
      </c>
      <c r="AA345" s="45">
        <v>0.67</v>
      </c>
      <c r="AB345" s="45">
        <v>0.28999999999999998</v>
      </c>
      <c r="AC345" s="45">
        <v>0.13</v>
      </c>
      <c r="AD345" s="45">
        <v>0.83</v>
      </c>
      <c r="AE345" s="45">
        <v>1.26</v>
      </c>
      <c r="AF345" s="45">
        <v>0</v>
      </c>
      <c r="AG345" s="45">
        <v>0.09</v>
      </c>
      <c r="AH345" s="45">
        <v>4.2300000000000004</v>
      </c>
      <c r="AI345" s="150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BM346" s="55"/>
    </row>
    <row r="347" spans="1:65" ht="15">
      <c r="B347" s="8" t="s">
        <v>601</v>
      </c>
      <c r="BM347" s="28" t="s">
        <v>66</v>
      </c>
    </row>
    <row r="348" spans="1:65" ht="15">
      <c r="A348" s="25" t="s">
        <v>42</v>
      </c>
      <c r="B348" s="18" t="s">
        <v>111</v>
      </c>
      <c r="C348" s="15" t="s">
        <v>112</v>
      </c>
      <c r="D348" s="16" t="s">
        <v>228</v>
      </c>
      <c r="E348" s="17" t="s">
        <v>228</v>
      </c>
      <c r="F348" s="17" t="s">
        <v>228</v>
      </c>
      <c r="G348" s="17" t="s">
        <v>228</v>
      </c>
      <c r="H348" s="17" t="s">
        <v>228</v>
      </c>
      <c r="I348" s="17" t="s">
        <v>228</v>
      </c>
      <c r="J348" s="17" t="s">
        <v>228</v>
      </c>
      <c r="K348" s="17" t="s">
        <v>228</v>
      </c>
      <c r="L348" s="17" t="s">
        <v>228</v>
      </c>
      <c r="M348" s="17" t="s">
        <v>228</v>
      </c>
      <c r="N348" s="17" t="s">
        <v>228</v>
      </c>
      <c r="O348" s="17" t="s">
        <v>228</v>
      </c>
      <c r="P348" s="17" t="s">
        <v>228</v>
      </c>
      <c r="Q348" s="17" t="s">
        <v>228</v>
      </c>
      <c r="R348" s="17" t="s">
        <v>228</v>
      </c>
      <c r="S348" s="17" t="s">
        <v>228</v>
      </c>
      <c r="T348" s="17" t="s">
        <v>228</v>
      </c>
      <c r="U348" s="17" t="s">
        <v>228</v>
      </c>
      <c r="V348" s="17" t="s">
        <v>228</v>
      </c>
      <c r="W348" s="17" t="s">
        <v>228</v>
      </c>
      <c r="X348" s="17" t="s">
        <v>228</v>
      </c>
      <c r="Y348" s="17" t="s">
        <v>228</v>
      </c>
      <c r="Z348" s="17" t="s">
        <v>228</v>
      </c>
      <c r="AA348" s="17" t="s">
        <v>228</v>
      </c>
      <c r="AB348" s="17" t="s">
        <v>228</v>
      </c>
      <c r="AC348" s="17" t="s">
        <v>228</v>
      </c>
      <c r="AD348" s="150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229</v>
      </c>
      <c r="C349" s="9" t="s">
        <v>229</v>
      </c>
      <c r="D349" s="148" t="s">
        <v>231</v>
      </c>
      <c r="E349" s="149" t="s">
        <v>232</v>
      </c>
      <c r="F349" s="149" t="s">
        <v>233</v>
      </c>
      <c r="G349" s="149" t="s">
        <v>234</v>
      </c>
      <c r="H349" s="149" t="s">
        <v>235</v>
      </c>
      <c r="I349" s="149" t="s">
        <v>236</v>
      </c>
      <c r="J349" s="149" t="s">
        <v>237</v>
      </c>
      <c r="K349" s="149" t="s">
        <v>238</v>
      </c>
      <c r="L349" s="149" t="s">
        <v>239</v>
      </c>
      <c r="M349" s="149" t="s">
        <v>240</v>
      </c>
      <c r="N349" s="149" t="s">
        <v>241</v>
      </c>
      <c r="O349" s="149" t="s">
        <v>242</v>
      </c>
      <c r="P349" s="149" t="s">
        <v>243</v>
      </c>
      <c r="Q349" s="149" t="s">
        <v>245</v>
      </c>
      <c r="R349" s="149" t="s">
        <v>248</v>
      </c>
      <c r="S349" s="149" t="s">
        <v>249</v>
      </c>
      <c r="T349" s="149" t="s">
        <v>304</v>
      </c>
      <c r="U349" s="149" t="s">
        <v>251</v>
      </c>
      <c r="V349" s="149" t="s">
        <v>253</v>
      </c>
      <c r="W349" s="149" t="s">
        <v>256</v>
      </c>
      <c r="X349" s="149" t="s">
        <v>257</v>
      </c>
      <c r="Y349" s="149" t="s">
        <v>305</v>
      </c>
      <c r="Z349" s="149" t="s">
        <v>260</v>
      </c>
      <c r="AA349" s="149" t="s">
        <v>266</v>
      </c>
      <c r="AB349" s="149" t="s">
        <v>267</v>
      </c>
      <c r="AC349" s="149" t="s">
        <v>268</v>
      </c>
      <c r="AD349" s="150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339</v>
      </c>
      <c r="E350" s="11" t="s">
        <v>340</v>
      </c>
      <c r="F350" s="11" t="s">
        <v>340</v>
      </c>
      <c r="G350" s="11" t="s">
        <v>339</v>
      </c>
      <c r="H350" s="11" t="s">
        <v>340</v>
      </c>
      <c r="I350" s="11" t="s">
        <v>340</v>
      </c>
      <c r="J350" s="11" t="s">
        <v>339</v>
      </c>
      <c r="K350" s="11" t="s">
        <v>339</v>
      </c>
      <c r="L350" s="11" t="s">
        <v>339</v>
      </c>
      <c r="M350" s="11" t="s">
        <v>339</v>
      </c>
      <c r="N350" s="11" t="s">
        <v>339</v>
      </c>
      <c r="O350" s="11" t="s">
        <v>339</v>
      </c>
      <c r="P350" s="11" t="s">
        <v>339</v>
      </c>
      <c r="Q350" s="11" t="s">
        <v>339</v>
      </c>
      <c r="R350" s="11" t="s">
        <v>339</v>
      </c>
      <c r="S350" s="11" t="s">
        <v>340</v>
      </c>
      <c r="T350" s="11" t="s">
        <v>340</v>
      </c>
      <c r="U350" s="11" t="s">
        <v>340</v>
      </c>
      <c r="V350" s="11" t="s">
        <v>341</v>
      </c>
      <c r="W350" s="11" t="s">
        <v>339</v>
      </c>
      <c r="X350" s="11" t="s">
        <v>339</v>
      </c>
      <c r="Y350" s="11" t="s">
        <v>339</v>
      </c>
      <c r="Z350" s="11" t="s">
        <v>340</v>
      </c>
      <c r="AA350" s="11" t="s">
        <v>340</v>
      </c>
      <c r="AB350" s="11" t="s">
        <v>339</v>
      </c>
      <c r="AC350" s="11" t="s">
        <v>339</v>
      </c>
      <c r="AD350" s="150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 t="s">
        <v>343</v>
      </c>
      <c r="E351" s="26" t="s">
        <v>344</v>
      </c>
      <c r="F351" s="26" t="s">
        <v>343</v>
      </c>
      <c r="G351" s="26" t="s">
        <v>345</v>
      </c>
      <c r="H351" s="26" t="s">
        <v>346</v>
      </c>
      <c r="I351" s="26" t="s">
        <v>344</v>
      </c>
      <c r="J351" s="26" t="s">
        <v>344</v>
      </c>
      <c r="K351" s="26" t="s">
        <v>344</v>
      </c>
      <c r="L351" s="26" t="s">
        <v>344</v>
      </c>
      <c r="M351" s="26" t="s">
        <v>344</v>
      </c>
      <c r="N351" s="26" t="s">
        <v>344</v>
      </c>
      <c r="O351" s="26" t="s">
        <v>344</v>
      </c>
      <c r="P351" s="26" t="s">
        <v>344</v>
      </c>
      <c r="Q351" s="26" t="s">
        <v>347</v>
      </c>
      <c r="R351" s="26" t="s">
        <v>344</v>
      </c>
      <c r="S351" s="26" t="s">
        <v>343</v>
      </c>
      <c r="T351" s="26" t="s">
        <v>344</v>
      </c>
      <c r="U351" s="26" t="s">
        <v>345</v>
      </c>
      <c r="V351" s="26" t="s">
        <v>346</v>
      </c>
      <c r="W351" s="26" t="s">
        <v>343</v>
      </c>
      <c r="X351" s="26" t="s">
        <v>344</v>
      </c>
      <c r="Y351" s="26"/>
      <c r="Z351" s="26" t="s">
        <v>343</v>
      </c>
      <c r="AA351" s="26" t="s">
        <v>346</v>
      </c>
      <c r="AB351" s="26" t="s">
        <v>346</v>
      </c>
      <c r="AC351" s="26" t="s">
        <v>117</v>
      </c>
      <c r="AD351" s="150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3</v>
      </c>
    </row>
    <row r="352" spans="1:65">
      <c r="A352" s="30"/>
      <c r="B352" s="18">
        <v>1</v>
      </c>
      <c r="C352" s="14">
        <v>1</v>
      </c>
      <c r="D352" s="22">
        <v>1.6</v>
      </c>
      <c r="E352" s="22">
        <v>1.89</v>
      </c>
      <c r="F352" s="22">
        <v>1.7</v>
      </c>
      <c r="G352" s="145">
        <v>0.95</v>
      </c>
      <c r="H352" s="22">
        <v>1.8482378045696131</v>
      </c>
      <c r="I352" s="22">
        <v>1.86</v>
      </c>
      <c r="J352" s="145">
        <v>2.0699999999999998</v>
      </c>
      <c r="K352" s="22">
        <v>1.87</v>
      </c>
      <c r="L352" s="22">
        <v>1.59</v>
      </c>
      <c r="M352" s="22">
        <v>1.6</v>
      </c>
      <c r="N352" s="22">
        <v>1.86</v>
      </c>
      <c r="O352" s="22">
        <v>1.71</v>
      </c>
      <c r="P352" s="22">
        <v>1.67</v>
      </c>
      <c r="Q352" s="22">
        <v>1.8</v>
      </c>
      <c r="R352" s="145">
        <v>2</v>
      </c>
      <c r="S352" s="22">
        <v>1.6</v>
      </c>
      <c r="T352" s="22">
        <v>1.61</v>
      </c>
      <c r="U352" s="22">
        <v>2.0699999999999998</v>
      </c>
      <c r="V352" s="145" t="s">
        <v>105</v>
      </c>
      <c r="W352" s="22">
        <v>2.1587283543855098</v>
      </c>
      <c r="X352" s="145">
        <v>1.07</v>
      </c>
      <c r="Y352" s="22">
        <v>1.6154253561207115</v>
      </c>
      <c r="Z352" s="22">
        <v>2</v>
      </c>
      <c r="AA352" s="22">
        <v>1.9</v>
      </c>
      <c r="AB352" s="22">
        <v>2.14</v>
      </c>
      <c r="AC352" s="22">
        <v>1.7</v>
      </c>
      <c r="AD352" s="150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1">
        <v>1.6</v>
      </c>
      <c r="E353" s="11">
        <v>1.88</v>
      </c>
      <c r="F353" s="11">
        <v>1.7</v>
      </c>
      <c r="G353" s="146">
        <v>0.88</v>
      </c>
      <c r="H353" s="11">
        <v>1.751983031182343</v>
      </c>
      <c r="I353" s="11">
        <v>1.84</v>
      </c>
      <c r="J353" s="146">
        <v>0.24</v>
      </c>
      <c r="K353" s="11">
        <v>1.86</v>
      </c>
      <c r="L353" s="11">
        <v>1.63</v>
      </c>
      <c r="M353" s="11">
        <v>1.64</v>
      </c>
      <c r="N353" s="11">
        <v>1.79</v>
      </c>
      <c r="O353" s="11">
        <v>1.71</v>
      </c>
      <c r="P353" s="11">
        <v>1.66</v>
      </c>
      <c r="Q353" s="11">
        <v>1.7</v>
      </c>
      <c r="R353" s="146">
        <v>2</v>
      </c>
      <c r="S353" s="11">
        <v>1.5</v>
      </c>
      <c r="T353" s="11">
        <v>1.59</v>
      </c>
      <c r="U353" s="11">
        <v>2.0499999999999998</v>
      </c>
      <c r="V353" s="146" t="s">
        <v>105</v>
      </c>
      <c r="W353" s="11">
        <v>2.1021567422565899</v>
      </c>
      <c r="X353" s="146">
        <v>1.1399999999999999</v>
      </c>
      <c r="Y353" s="11">
        <v>1.5977693057190399</v>
      </c>
      <c r="Z353" s="11">
        <v>2</v>
      </c>
      <c r="AA353" s="11">
        <v>1.9</v>
      </c>
      <c r="AB353" s="11">
        <v>2.11</v>
      </c>
      <c r="AC353" s="11">
        <v>1.8</v>
      </c>
      <c r="AD353" s="150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32</v>
      </c>
    </row>
    <row r="354" spans="1:65">
      <c r="A354" s="30"/>
      <c r="B354" s="19">
        <v>1</v>
      </c>
      <c r="C354" s="9">
        <v>3</v>
      </c>
      <c r="D354" s="11">
        <v>1.7</v>
      </c>
      <c r="E354" s="11">
        <v>1.9</v>
      </c>
      <c r="F354" s="11">
        <v>1.7</v>
      </c>
      <c r="G354" s="146">
        <v>1</v>
      </c>
      <c r="H354" s="11">
        <v>1.7099824546821709</v>
      </c>
      <c r="I354" s="11">
        <v>1.9299999999999997</v>
      </c>
      <c r="J354" s="146">
        <v>0.79</v>
      </c>
      <c r="K354" s="11">
        <v>1.86</v>
      </c>
      <c r="L354" s="11">
        <v>1.65</v>
      </c>
      <c r="M354" s="11">
        <v>1.62</v>
      </c>
      <c r="N354" s="11">
        <v>1.84</v>
      </c>
      <c r="O354" s="11">
        <v>1.74</v>
      </c>
      <c r="P354" s="11">
        <v>1.63</v>
      </c>
      <c r="Q354" s="11">
        <v>1.8</v>
      </c>
      <c r="R354" s="146">
        <v>2</v>
      </c>
      <c r="S354" s="11">
        <v>1.6</v>
      </c>
      <c r="T354" s="11">
        <v>1.59</v>
      </c>
      <c r="U354" s="11">
        <v>2.06</v>
      </c>
      <c r="V354" s="146" t="s">
        <v>105</v>
      </c>
      <c r="W354" s="11">
        <v>2.101372863678459</v>
      </c>
      <c r="X354" s="146">
        <v>1.1000000000000001</v>
      </c>
      <c r="Y354" s="11">
        <v>1.5924286406024311</v>
      </c>
      <c r="Z354" s="11">
        <v>2</v>
      </c>
      <c r="AA354" s="11">
        <v>1.9</v>
      </c>
      <c r="AB354" s="11">
        <v>2.19</v>
      </c>
      <c r="AC354" s="11">
        <v>1.83</v>
      </c>
      <c r="AD354" s="150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1">
        <v>1.6</v>
      </c>
      <c r="E355" s="11">
        <v>1.9400000000000002</v>
      </c>
      <c r="F355" s="11">
        <v>1.7</v>
      </c>
      <c r="G355" s="146">
        <v>0.92</v>
      </c>
      <c r="H355" s="11">
        <v>1.6702647897007143</v>
      </c>
      <c r="I355" s="11">
        <v>1.86</v>
      </c>
      <c r="J355" s="146">
        <v>1.35</v>
      </c>
      <c r="K355" s="11">
        <v>1.85</v>
      </c>
      <c r="L355" s="11">
        <v>1.6</v>
      </c>
      <c r="M355" s="11">
        <v>1.66</v>
      </c>
      <c r="N355" s="11">
        <v>1.82</v>
      </c>
      <c r="O355" s="11">
        <v>1.63</v>
      </c>
      <c r="P355" s="11">
        <v>1.67</v>
      </c>
      <c r="Q355" s="11">
        <v>1.7</v>
      </c>
      <c r="R355" s="146">
        <v>2</v>
      </c>
      <c r="S355" s="11">
        <v>1.6</v>
      </c>
      <c r="T355" s="11">
        <v>1.58</v>
      </c>
      <c r="U355" s="11">
        <v>2.04</v>
      </c>
      <c r="V355" s="146" t="s">
        <v>105</v>
      </c>
      <c r="W355" s="11">
        <v>2.0903634557702082</v>
      </c>
      <c r="X355" s="146">
        <v>1.1200000000000001</v>
      </c>
      <c r="Y355" s="11">
        <v>1.588403516621681</v>
      </c>
      <c r="Z355" s="11">
        <v>2</v>
      </c>
      <c r="AA355" s="11">
        <v>2</v>
      </c>
      <c r="AB355" s="11">
        <v>2.12</v>
      </c>
      <c r="AC355" s="11">
        <v>1.69</v>
      </c>
      <c r="AD355" s="150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1.7850319865467337</v>
      </c>
    </row>
    <row r="356" spans="1:65">
      <c r="A356" s="30"/>
      <c r="B356" s="19">
        <v>1</v>
      </c>
      <c r="C356" s="9">
        <v>5</v>
      </c>
      <c r="D356" s="11">
        <v>1.6</v>
      </c>
      <c r="E356" s="11">
        <v>1.78</v>
      </c>
      <c r="F356" s="11">
        <v>1.7</v>
      </c>
      <c r="G356" s="146">
        <v>0.87</v>
      </c>
      <c r="H356" s="11">
        <v>1.8182943672441592</v>
      </c>
      <c r="I356" s="11">
        <v>1.84</v>
      </c>
      <c r="J356" s="146">
        <v>1.18</v>
      </c>
      <c r="K356" s="11">
        <v>1.9400000000000002</v>
      </c>
      <c r="L356" s="11">
        <v>1.65</v>
      </c>
      <c r="M356" s="11">
        <v>1.64</v>
      </c>
      <c r="N356" s="11">
        <v>1.91</v>
      </c>
      <c r="O356" s="11">
        <v>1.65</v>
      </c>
      <c r="P356" s="11">
        <v>1.7</v>
      </c>
      <c r="Q356" s="11">
        <v>1.6</v>
      </c>
      <c r="R356" s="146">
        <v>2</v>
      </c>
      <c r="S356" s="11">
        <v>1.6</v>
      </c>
      <c r="T356" s="11">
        <v>1.61</v>
      </c>
      <c r="U356" s="11">
        <v>2.0099999999999998</v>
      </c>
      <c r="V356" s="146" t="s">
        <v>105</v>
      </c>
      <c r="W356" s="11">
        <v>2.0689331574476499</v>
      </c>
      <c r="X356" s="146">
        <v>1.07</v>
      </c>
      <c r="Y356" s="11">
        <v>1.6119135833847746</v>
      </c>
      <c r="Z356" s="11">
        <v>2</v>
      </c>
      <c r="AA356" s="11">
        <v>2</v>
      </c>
      <c r="AB356" s="11">
        <v>2.21</v>
      </c>
      <c r="AC356" s="11">
        <v>1.59</v>
      </c>
      <c r="AD356" s="150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88</v>
      </c>
    </row>
    <row r="357" spans="1:65">
      <c r="A357" s="30"/>
      <c r="B357" s="19">
        <v>1</v>
      </c>
      <c r="C357" s="9">
        <v>6</v>
      </c>
      <c r="D357" s="11">
        <v>1.6</v>
      </c>
      <c r="E357" s="11">
        <v>1.74</v>
      </c>
      <c r="F357" s="11">
        <v>1.7</v>
      </c>
      <c r="G357" s="146">
        <v>0.98</v>
      </c>
      <c r="H357" s="11">
        <v>1.7569254362208691</v>
      </c>
      <c r="I357" s="11">
        <v>1.81</v>
      </c>
      <c r="J357" s="146">
        <v>0.9900000000000001</v>
      </c>
      <c r="K357" s="11">
        <v>1.85</v>
      </c>
      <c r="L357" s="11">
        <v>1.57</v>
      </c>
      <c r="M357" s="11">
        <v>1.66</v>
      </c>
      <c r="N357" s="11">
        <v>1.78</v>
      </c>
      <c r="O357" s="11">
        <v>1.64</v>
      </c>
      <c r="P357" s="11">
        <v>1.59</v>
      </c>
      <c r="Q357" s="11">
        <v>1.7</v>
      </c>
      <c r="R357" s="146">
        <v>2</v>
      </c>
      <c r="S357" s="11">
        <v>1.5</v>
      </c>
      <c r="T357" s="11">
        <v>1.6</v>
      </c>
      <c r="U357" s="11">
        <v>2.0499999999999998</v>
      </c>
      <c r="V357" s="146" t="s">
        <v>105</v>
      </c>
      <c r="W357" s="11">
        <v>2.0578304859984224</v>
      </c>
      <c r="X357" s="146">
        <v>1.06</v>
      </c>
      <c r="Y357" s="11">
        <v>1.593016959303126</v>
      </c>
      <c r="Z357" s="11">
        <v>2</v>
      </c>
      <c r="AA357" s="11">
        <v>1.8</v>
      </c>
      <c r="AB357" s="11">
        <v>2.11</v>
      </c>
      <c r="AC357" s="11">
        <v>1.72</v>
      </c>
      <c r="AD357" s="150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275</v>
      </c>
      <c r="C358" s="12"/>
      <c r="D358" s="23">
        <v>1.6166666666666665</v>
      </c>
      <c r="E358" s="23">
        <v>1.8550000000000002</v>
      </c>
      <c r="F358" s="23">
        <v>1.7</v>
      </c>
      <c r="G358" s="23">
        <v>0.93333333333333324</v>
      </c>
      <c r="H358" s="23">
        <v>1.7592813139333117</v>
      </c>
      <c r="I358" s="23">
        <v>1.8566666666666667</v>
      </c>
      <c r="J358" s="23">
        <v>1.1033333333333333</v>
      </c>
      <c r="K358" s="23">
        <v>1.8716666666666668</v>
      </c>
      <c r="L358" s="23">
        <v>1.615</v>
      </c>
      <c r="M358" s="23">
        <v>1.6366666666666667</v>
      </c>
      <c r="N358" s="23">
        <v>1.8333333333333333</v>
      </c>
      <c r="O358" s="23">
        <v>1.68</v>
      </c>
      <c r="P358" s="23">
        <v>1.6533333333333333</v>
      </c>
      <c r="Q358" s="23">
        <v>1.7166666666666666</v>
      </c>
      <c r="R358" s="23">
        <v>2</v>
      </c>
      <c r="S358" s="23">
        <v>1.5666666666666667</v>
      </c>
      <c r="T358" s="23">
        <v>1.5966666666666667</v>
      </c>
      <c r="U358" s="23">
        <v>2.0466666666666664</v>
      </c>
      <c r="V358" s="23" t="s">
        <v>706</v>
      </c>
      <c r="W358" s="23">
        <v>2.0965641765894731</v>
      </c>
      <c r="X358" s="23">
        <v>1.0933333333333335</v>
      </c>
      <c r="Y358" s="23">
        <v>1.5998262269586272</v>
      </c>
      <c r="Z358" s="23">
        <v>2</v>
      </c>
      <c r="AA358" s="23">
        <v>1.9166666666666667</v>
      </c>
      <c r="AB358" s="23">
        <v>2.1466666666666665</v>
      </c>
      <c r="AC358" s="23">
        <v>1.7216666666666667</v>
      </c>
      <c r="AD358" s="150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276</v>
      </c>
      <c r="C359" s="29"/>
      <c r="D359" s="11">
        <v>1.6</v>
      </c>
      <c r="E359" s="11">
        <v>1.8849999999999998</v>
      </c>
      <c r="F359" s="11">
        <v>1.7</v>
      </c>
      <c r="G359" s="11">
        <v>0.93500000000000005</v>
      </c>
      <c r="H359" s="11">
        <v>1.754454233701606</v>
      </c>
      <c r="I359" s="11">
        <v>1.85</v>
      </c>
      <c r="J359" s="11">
        <v>1.085</v>
      </c>
      <c r="K359" s="11">
        <v>1.86</v>
      </c>
      <c r="L359" s="11">
        <v>1.615</v>
      </c>
      <c r="M359" s="11">
        <v>1.64</v>
      </c>
      <c r="N359" s="11">
        <v>1.83</v>
      </c>
      <c r="O359" s="11">
        <v>1.68</v>
      </c>
      <c r="P359" s="11">
        <v>1.665</v>
      </c>
      <c r="Q359" s="11">
        <v>1.7</v>
      </c>
      <c r="R359" s="11">
        <v>2</v>
      </c>
      <c r="S359" s="11">
        <v>1.6</v>
      </c>
      <c r="T359" s="11">
        <v>1.5950000000000002</v>
      </c>
      <c r="U359" s="11">
        <v>2.0499999999999998</v>
      </c>
      <c r="V359" s="11" t="s">
        <v>706</v>
      </c>
      <c r="W359" s="11">
        <v>2.0958681597243336</v>
      </c>
      <c r="X359" s="11">
        <v>1.085</v>
      </c>
      <c r="Y359" s="11">
        <v>1.5953931325110831</v>
      </c>
      <c r="Z359" s="11">
        <v>2</v>
      </c>
      <c r="AA359" s="11">
        <v>1.9</v>
      </c>
      <c r="AB359" s="11">
        <v>2.13</v>
      </c>
      <c r="AC359" s="11">
        <v>1.71</v>
      </c>
      <c r="AD359" s="150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277</v>
      </c>
      <c r="C360" s="29"/>
      <c r="D360" s="24">
        <v>4.0824829046386249E-2</v>
      </c>
      <c r="E360" s="24">
        <v>7.73950902835574E-2</v>
      </c>
      <c r="F360" s="24">
        <v>0</v>
      </c>
      <c r="G360" s="24">
        <v>5.2788887719544403E-2</v>
      </c>
      <c r="H360" s="24">
        <v>6.6043821646268694E-2</v>
      </c>
      <c r="I360" s="24">
        <v>4.0331955899344338E-2</v>
      </c>
      <c r="J360" s="24">
        <v>0.60951346717416099</v>
      </c>
      <c r="K360" s="24">
        <v>3.4302575219167859E-2</v>
      </c>
      <c r="L360" s="24">
        <v>3.3316662497915275E-2</v>
      </c>
      <c r="M360" s="24">
        <v>2.3380903889000163E-2</v>
      </c>
      <c r="N360" s="24">
        <v>4.8027769744874313E-2</v>
      </c>
      <c r="O360" s="24">
        <v>4.5607017003965557E-2</v>
      </c>
      <c r="P360" s="24">
        <v>3.8297084310253485E-2</v>
      </c>
      <c r="Q360" s="24">
        <v>7.5277265270908097E-2</v>
      </c>
      <c r="R360" s="24">
        <v>0</v>
      </c>
      <c r="S360" s="24">
        <v>5.1639777949432274E-2</v>
      </c>
      <c r="T360" s="24">
        <v>1.2110601416389977E-2</v>
      </c>
      <c r="U360" s="24">
        <v>2.0655911179772921E-2</v>
      </c>
      <c r="V360" s="24" t="s">
        <v>706</v>
      </c>
      <c r="W360" s="24">
        <v>3.5273236901695218E-2</v>
      </c>
      <c r="X360" s="24">
        <v>3.204163957519441E-2</v>
      </c>
      <c r="Y360" s="24">
        <v>1.1182456459270412E-2</v>
      </c>
      <c r="Z360" s="24">
        <v>0</v>
      </c>
      <c r="AA360" s="24">
        <v>7.5277265270908097E-2</v>
      </c>
      <c r="AB360" s="24">
        <v>4.3204937989385739E-2</v>
      </c>
      <c r="AC360" s="24">
        <v>8.5654344120229348E-2</v>
      </c>
      <c r="AD360" s="203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204"/>
      <c r="AO360" s="204"/>
      <c r="AP360" s="204"/>
      <c r="AQ360" s="204"/>
      <c r="AR360" s="204"/>
      <c r="AS360" s="204"/>
      <c r="AT360" s="204"/>
      <c r="AU360" s="204"/>
      <c r="AV360" s="204"/>
      <c r="AW360" s="204"/>
      <c r="AX360" s="204"/>
      <c r="AY360" s="204"/>
      <c r="AZ360" s="204"/>
      <c r="BA360" s="204"/>
      <c r="BB360" s="204"/>
      <c r="BC360" s="204"/>
      <c r="BD360" s="204"/>
      <c r="BE360" s="204"/>
      <c r="BF360" s="204"/>
      <c r="BG360" s="204"/>
      <c r="BH360" s="204"/>
      <c r="BI360" s="204"/>
      <c r="BJ360" s="204"/>
      <c r="BK360" s="204"/>
      <c r="BL360" s="204"/>
      <c r="BM360" s="56"/>
    </row>
    <row r="361" spans="1:65">
      <c r="A361" s="30"/>
      <c r="B361" s="3" t="s">
        <v>86</v>
      </c>
      <c r="C361" s="29"/>
      <c r="D361" s="13">
        <v>2.5252471575084281E-2</v>
      </c>
      <c r="E361" s="13">
        <v>4.1722420638036328E-2</v>
      </c>
      <c r="F361" s="13">
        <v>0</v>
      </c>
      <c r="G361" s="13">
        <v>5.6559522556654723E-2</v>
      </c>
      <c r="H361" s="13">
        <v>3.7540228002883334E-2</v>
      </c>
      <c r="I361" s="13">
        <v>2.172277696553555E-2</v>
      </c>
      <c r="J361" s="13">
        <v>0.55242912432703417</v>
      </c>
      <c r="K361" s="13">
        <v>1.8327288630009542E-2</v>
      </c>
      <c r="L361" s="13">
        <v>2.0629512382610078E-2</v>
      </c>
      <c r="M361" s="13">
        <v>1.4285684657230242E-2</v>
      </c>
      <c r="N361" s="13">
        <v>2.6196965315385991E-2</v>
      </c>
      <c r="O361" s="13">
        <v>2.7147033930931881E-2</v>
      </c>
      <c r="P361" s="13">
        <v>2.316355905862106E-2</v>
      </c>
      <c r="Q361" s="13">
        <v>4.3850834138393066E-2</v>
      </c>
      <c r="R361" s="13">
        <v>0</v>
      </c>
      <c r="S361" s="13">
        <v>3.2961560393254645E-2</v>
      </c>
      <c r="T361" s="13">
        <v>7.5849278181983155E-3</v>
      </c>
      <c r="U361" s="13">
        <v>1.0092464745817389E-2</v>
      </c>
      <c r="V361" s="13" t="s">
        <v>706</v>
      </c>
      <c r="W361" s="13">
        <v>1.6824305831207594E-2</v>
      </c>
      <c r="X361" s="13">
        <v>2.9306377660238785E-2</v>
      </c>
      <c r="Y361" s="13">
        <v>6.989794435692546E-3</v>
      </c>
      <c r="Z361" s="13">
        <v>0</v>
      </c>
      <c r="AA361" s="13">
        <v>3.927509492395205E-2</v>
      </c>
      <c r="AB361" s="13">
        <v>2.0126523908098947E-2</v>
      </c>
      <c r="AC361" s="13">
        <v>4.9750829111459449E-2</v>
      </c>
      <c r="AD361" s="150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278</v>
      </c>
      <c r="C362" s="29"/>
      <c r="D362" s="13">
        <v>-9.4320617865106926E-2</v>
      </c>
      <c r="E362" s="13">
        <v>3.9197064243439383E-2</v>
      </c>
      <c r="F362" s="13">
        <v>-4.7636113631349453E-2</v>
      </c>
      <c r="G362" s="13">
        <v>-0.47713355258191736</v>
      </c>
      <c r="H362" s="13">
        <v>-1.4425888615720805E-2</v>
      </c>
      <c r="I362" s="13">
        <v>4.0130754328114415E-2</v>
      </c>
      <c r="J362" s="13">
        <v>-0.38189716394505235</v>
      </c>
      <c r="K362" s="13">
        <v>4.8533965090190812E-2</v>
      </c>
      <c r="L362" s="13">
        <v>-9.5254307949781958E-2</v>
      </c>
      <c r="M362" s="13">
        <v>-8.3116336849005101E-2</v>
      </c>
      <c r="N362" s="13">
        <v>2.7059093142662194E-2</v>
      </c>
      <c r="O362" s="13">
        <v>-5.8840394647451277E-2</v>
      </c>
      <c r="P362" s="13">
        <v>-7.3779436002253562E-2</v>
      </c>
      <c r="Q362" s="13">
        <v>-3.8299212784598025E-2</v>
      </c>
      <c r="R362" s="13">
        <v>0.12042810161017714</v>
      </c>
      <c r="S362" s="13">
        <v>-0.12233132040536132</v>
      </c>
      <c r="T362" s="13">
        <v>-0.10552489888120864</v>
      </c>
      <c r="U362" s="13">
        <v>0.14657142398108114</v>
      </c>
      <c r="V362" s="13" t="s">
        <v>706</v>
      </c>
      <c r="W362" s="13">
        <v>0.1745247101400238</v>
      </c>
      <c r="X362" s="13">
        <v>-0.3874993044531031</v>
      </c>
      <c r="Y362" s="13">
        <v>-0.10375486881128648</v>
      </c>
      <c r="Z362" s="13">
        <v>0.12042810161017714</v>
      </c>
      <c r="AA362" s="13">
        <v>7.3743597376419778E-2</v>
      </c>
      <c r="AB362" s="13">
        <v>0.20259282906158993</v>
      </c>
      <c r="AC362" s="13">
        <v>-3.5498142530572485E-2</v>
      </c>
      <c r="AD362" s="150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279</v>
      </c>
      <c r="C363" s="47"/>
      <c r="D363" s="45">
        <v>0.49</v>
      </c>
      <c r="E363" s="45">
        <v>0.67</v>
      </c>
      <c r="F363" s="45">
        <v>0.08</v>
      </c>
      <c r="G363" s="45">
        <v>3.82</v>
      </c>
      <c r="H363" s="45">
        <v>0.21</v>
      </c>
      <c r="I363" s="45">
        <v>0.68</v>
      </c>
      <c r="J363" s="45">
        <v>2.99</v>
      </c>
      <c r="K363" s="45">
        <v>0.76</v>
      </c>
      <c r="L363" s="45">
        <v>0.5</v>
      </c>
      <c r="M363" s="45">
        <v>0.39</v>
      </c>
      <c r="N363" s="45">
        <v>0.56999999999999995</v>
      </c>
      <c r="O363" s="45">
        <v>0.18</v>
      </c>
      <c r="P363" s="45">
        <v>0.31</v>
      </c>
      <c r="Q363" s="45">
        <v>0</v>
      </c>
      <c r="R363" s="45" t="s">
        <v>280</v>
      </c>
      <c r="S363" s="45">
        <v>0.73</v>
      </c>
      <c r="T363" s="45">
        <v>0.57999999999999996</v>
      </c>
      <c r="U363" s="45">
        <v>1.61</v>
      </c>
      <c r="V363" s="45">
        <v>3.82</v>
      </c>
      <c r="W363" s="45">
        <v>1.85</v>
      </c>
      <c r="X363" s="45">
        <v>3.04</v>
      </c>
      <c r="Y363" s="45">
        <v>0.56999999999999995</v>
      </c>
      <c r="Z363" s="45">
        <v>1.38</v>
      </c>
      <c r="AA363" s="45">
        <v>0.97</v>
      </c>
      <c r="AB363" s="45">
        <v>2.1</v>
      </c>
      <c r="AC363" s="45">
        <v>0.02</v>
      </c>
      <c r="AD363" s="150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 t="s">
        <v>352</v>
      </c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BM364" s="55"/>
    </row>
    <row r="365" spans="1:65">
      <c r="BM365" s="55"/>
    </row>
    <row r="366" spans="1:65" ht="15">
      <c r="B366" s="8" t="s">
        <v>602</v>
      </c>
      <c r="BM366" s="28" t="s">
        <v>338</v>
      </c>
    </row>
    <row r="367" spans="1:65" ht="15">
      <c r="A367" s="25" t="s">
        <v>5</v>
      </c>
      <c r="B367" s="18" t="s">
        <v>111</v>
      </c>
      <c r="C367" s="15" t="s">
        <v>112</v>
      </c>
      <c r="D367" s="16" t="s">
        <v>228</v>
      </c>
      <c r="E367" s="17" t="s">
        <v>228</v>
      </c>
      <c r="F367" s="17" t="s">
        <v>228</v>
      </c>
      <c r="G367" s="15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229</v>
      </c>
      <c r="C368" s="9" t="s">
        <v>229</v>
      </c>
      <c r="D368" s="148" t="s">
        <v>236</v>
      </c>
      <c r="E368" s="149" t="s">
        <v>238</v>
      </c>
      <c r="F368" s="149" t="s">
        <v>257</v>
      </c>
      <c r="G368" s="15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340</v>
      </c>
      <c r="E369" s="11" t="s">
        <v>339</v>
      </c>
      <c r="F369" s="11" t="s">
        <v>339</v>
      </c>
      <c r="G369" s="15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344</v>
      </c>
      <c r="E370" s="26" t="s">
        <v>344</v>
      </c>
      <c r="F370" s="26" t="s">
        <v>344</v>
      </c>
      <c r="G370" s="15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22">
        <v>1.3</v>
      </c>
      <c r="E371" s="22">
        <v>1.26</v>
      </c>
      <c r="F371" s="22">
        <v>0.69</v>
      </c>
      <c r="G371" s="15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1">
        <v>1.4</v>
      </c>
      <c r="E372" s="11">
        <v>1.39</v>
      </c>
      <c r="F372" s="11">
        <v>0.75</v>
      </c>
      <c r="G372" s="15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9</v>
      </c>
    </row>
    <row r="373" spans="1:65">
      <c r="A373" s="30"/>
      <c r="B373" s="19">
        <v>1</v>
      </c>
      <c r="C373" s="9">
        <v>3</v>
      </c>
      <c r="D373" s="11">
        <v>1.4</v>
      </c>
      <c r="E373" s="11">
        <v>1.31</v>
      </c>
      <c r="F373" s="11">
        <v>0.71</v>
      </c>
      <c r="G373" s="15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1">
        <v>1.4</v>
      </c>
      <c r="E374" s="11">
        <v>1.29</v>
      </c>
      <c r="F374" s="11">
        <v>0.69</v>
      </c>
      <c r="G374" s="15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1.145</v>
      </c>
    </row>
    <row r="375" spans="1:65">
      <c r="A375" s="30"/>
      <c r="B375" s="19">
        <v>1</v>
      </c>
      <c r="C375" s="9">
        <v>5</v>
      </c>
      <c r="D375" s="11">
        <v>1.5</v>
      </c>
      <c r="E375" s="11">
        <v>1.4</v>
      </c>
      <c r="F375" s="11">
        <v>0.72</v>
      </c>
      <c r="G375" s="15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15</v>
      </c>
    </row>
    <row r="376" spans="1:65">
      <c r="A376" s="30"/>
      <c r="B376" s="19">
        <v>1</v>
      </c>
      <c r="C376" s="9">
        <v>6</v>
      </c>
      <c r="D376" s="11">
        <v>1.4</v>
      </c>
      <c r="E376" s="11">
        <v>1.29</v>
      </c>
      <c r="F376" s="11">
        <v>0.71</v>
      </c>
      <c r="G376" s="15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275</v>
      </c>
      <c r="C377" s="12"/>
      <c r="D377" s="23">
        <v>1.4000000000000001</v>
      </c>
      <c r="E377" s="23">
        <v>1.3233333333333335</v>
      </c>
      <c r="F377" s="23">
        <v>0.71166666666666656</v>
      </c>
      <c r="G377" s="15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276</v>
      </c>
      <c r="C378" s="29"/>
      <c r="D378" s="11">
        <v>1.4</v>
      </c>
      <c r="E378" s="11">
        <v>1.3</v>
      </c>
      <c r="F378" s="11">
        <v>0.71</v>
      </c>
      <c r="G378" s="150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277</v>
      </c>
      <c r="C379" s="29"/>
      <c r="D379" s="24">
        <v>6.3245553203367569E-2</v>
      </c>
      <c r="E379" s="24">
        <v>5.7850381733110974E-2</v>
      </c>
      <c r="F379" s="24">
        <v>2.2286019533929058E-2</v>
      </c>
      <c r="G379" s="150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>
        <v>4.5175395145262545E-2</v>
      </c>
      <c r="E380" s="13">
        <v>4.3715653702602747E-2</v>
      </c>
      <c r="F380" s="13">
        <v>3.1315249930579478E-2</v>
      </c>
      <c r="G380" s="15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278</v>
      </c>
      <c r="C381" s="29"/>
      <c r="D381" s="13">
        <v>0.22270742358078621</v>
      </c>
      <c r="E381" s="13">
        <v>0.15574963609898118</v>
      </c>
      <c r="F381" s="13">
        <v>-0.37845705967976717</v>
      </c>
      <c r="G381" s="15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279</v>
      </c>
      <c r="C382" s="47"/>
      <c r="D382" s="45">
        <v>0.67</v>
      </c>
      <c r="E382" s="45">
        <v>0</v>
      </c>
      <c r="F382" s="45">
        <v>5.38</v>
      </c>
      <c r="G382" s="15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BM383" s="55"/>
    </row>
    <row r="384" spans="1:65" ht="15">
      <c r="B384" s="8" t="s">
        <v>603</v>
      </c>
      <c r="BM384" s="28" t="s">
        <v>338</v>
      </c>
    </row>
    <row r="385" spans="1:65" ht="15">
      <c r="A385" s="25" t="s">
        <v>81</v>
      </c>
      <c r="B385" s="18" t="s">
        <v>111</v>
      </c>
      <c r="C385" s="15" t="s">
        <v>112</v>
      </c>
      <c r="D385" s="16" t="s">
        <v>228</v>
      </c>
      <c r="E385" s="17" t="s">
        <v>228</v>
      </c>
      <c r="F385" s="17" t="s">
        <v>228</v>
      </c>
      <c r="G385" s="17" t="s">
        <v>228</v>
      </c>
      <c r="H385" s="17" t="s">
        <v>228</v>
      </c>
      <c r="I385" s="17" t="s">
        <v>228</v>
      </c>
      <c r="J385" s="17" t="s">
        <v>228</v>
      </c>
      <c r="K385" s="17" t="s">
        <v>228</v>
      </c>
      <c r="L385" s="17" t="s">
        <v>228</v>
      </c>
      <c r="M385" s="17" t="s">
        <v>228</v>
      </c>
      <c r="N385" s="17" t="s">
        <v>228</v>
      </c>
      <c r="O385" s="17" t="s">
        <v>228</v>
      </c>
      <c r="P385" s="17" t="s">
        <v>228</v>
      </c>
      <c r="Q385" s="17" t="s">
        <v>228</v>
      </c>
      <c r="R385" s="17" t="s">
        <v>228</v>
      </c>
      <c r="S385" s="17" t="s">
        <v>228</v>
      </c>
      <c r="T385" s="150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229</v>
      </c>
      <c r="C386" s="9" t="s">
        <v>229</v>
      </c>
      <c r="D386" s="148" t="s">
        <v>231</v>
      </c>
      <c r="E386" s="149" t="s">
        <v>232</v>
      </c>
      <c r="F386" s="149" t="s">
        <v>233</v>
      </c>
      <c r="G386" s="149" t="s">
        <v>234</v>
      </c>
      <c r="H386" s="149" t="s">
        <v>236</v>
      </c>
      <c r="I386" s="149" t="s">
        <v>237</v>
      </c>
      <c r="J386" s="149" t="s">
        <v>238</v>
      </c>
      <c r="K386" s="149" t="s">
        <v>239</v>
      </c>
      <c r="L386" s="149" t="s">
        <v>240</v>
      </c>
      <c r="M386" s="149" t="s">
        <v>241</v>
      </c>
      <c r="N386" s="149" t="s">
        <v>242</v>
      </c>
      <c r="O386" s="149" t="s">
        <v>243</v>
      </c>
      <c r="P386" s="149" t="s">
        <v>249</v>
      </c>
      <c r="Q386" s="149" t="s">
        <v>304</v>
      </c>
      <c r="R386" s="149" t="s">
        <v>257</v>
      </c>
      <c r="S386" s="149" t="s">
        <v>305</v>
      </c>
      <c r="T386" s="150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339</v>
      </c>
      <c r="E387" s="11" t="s">
        <v>340</v>
      </c>
      <c r="F387" s="11" t="s">
        <v>340</v>
      </c>
      <c r="G387" s="11" t="s">
        <v>339</v>
      </c>
      <c r="H387" s="11" t="s">
        <v>340</v>
      </c>
      <c r="I387" s="11" t="s">
        <v>339</v>
      </c>
      <c r="J387" s="11" t="s">
        <v>339</v>
      </c>
      <c r="K387" s="11" t="s">
        <v>339</v>
      </c>
      <c r="L387" s="11" t="s">
        <v>339</v>
      </c>
      <c r="M387" s="11" t="s">
        <v>339</v>
      </c>
      <c r="N387" s="11" t="s">
        <v>339</v>
      </c>
      <c r="O387" s="11" t="s">
        <v>339</v>
      </c>
      <c r="P387" s="11" t="s">
        <v>340</v>
      </c>
      <c r="Q387" s="11" t="s">
        <v>340</v>
      </c>
      <c r="R387" s="11" t="s">
        <v>339</v>
      </c>
      <c r="S387" s="11" t="s">
        <v>339</v>
      </c>
      <c r="T387" s="150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3</v>
      </c>
    </row>
    <row r="388" spans="1:65">
      <c r="A388" s="30"/>
      <c r="B388" s="19"/>
      <c r="C388" s="9"/>
      <c r="D388" s="26" t="s">
        <v>343</v>
      </c>
      <c r="E388" s="26" t="s">
        <v>344</v>
      </c>
      <c r="F388" s="26" t="s">
        <v>343</v>
      </c>
      <c r="G388" s="26" t="s">
        <v>345</v>
      </c>
      <c r="H388" s="26" t="s">
        <v>344</v>
      </c>
      <c r="I388" s="26" t="s">
        <v>344</v>
      </c>
      <c r="J388" s="26" t="s">
        <v>344</v>
      </c>
      <c r="K388" s="26" t="s">
        <v>344</v>
      </c>
      <c r="L388" s="26" t="s">
        <v>344</v>
      </c>
      <c r="M388" s="26" t="s">
        <v>344</v>
      </c>
      <c r="N388" s="26" t="s">
        <v>344</v>
      </c>
      <c r="O388" s="26" t="s">
        <v>344</v>
      </c>
      <c r="P388" s="26" t="s">
        <v>343</v>
      </c>
      <c r="Q388" s="26" t="s">
        <v>344</v>
      </c>
      <c r="R388" s="26" t="s">
        <v>344</v>
      </c>
      <c r="S388" s="26"/>
      <c r="T388" s="150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07" t="s">
        <v>106</v>
      </c>
      <c r="E389" s="207" t="s">
        <v>209</v>
      </c>
      <c r="F389" s="207" t="s">
        <v>106</v>
      </c>
      <c r="G389" s="207" t="s">
        <v>209</v>
      </c>
      <c r="H389" s="207" t="s">
        <v>106</v>
      </c>
      <c r="I389" s="205">
        <v>7.0000000000000007E-2</v>
      </c>
      <c r="J389" s="205">
        <v>0.06</v>
      </c>
      <c r="K389" s="207" t="s">
        <v>209</v>
      </c>
      <c r="L389" s="207" t="s">
        <v>209</v>
      </c>
      <c r="M389" s="205">
        <v>0.05</v>
      </c>
      <c r="N389" s="206" t="s">
        <v>209</v>
      </c>
      <c r="O389" s="207" t="s">
        <v>209</v>
      </c>
      <c r="P389" s="207">
        <v>0.2</v>
      </c>
      <c r="Q389" s="207" t="s">
        <v>209</v>
      </c>
      <c r="R389" s="207" t="s">
        <v>107</v>
      </c>
      <c r="S389" s="207">
        <v>0.262827903566068</v>
      </c>
      <c r="T389" s="203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/>
      <c r="AF389" s="204"/>
      <c r="AG389" s="204"/>
      <c r="AH389" s="204"/>
      <c r="AI389" s="204"/>
      <c r="AJ389" s="204"/>
      <c r="AK389" s="204"/>
      <c r="AL389" s="204"/>
      <c r="AM389" s="204"/>
      <c r="AN389" s="204"/>
      <c r="AO389" s="204"/>
      <c r="AP389" s="204"/>
      <c r="AQ389" s="204"/>
      <c r="AR389" s="204"/>
      <c r="AS389" s="204"/>
      <c r="AT389" s="204"/>
      <c r="AU389" s="204"/>
      <c r="AV389" s="204"/>
      <c r="AW389" s="204"/>
      <c r="AX389" s="204"/>
      <c r="AY389" s="204"/>
      <c r="AZ389" s="204"/>
      <c r="BA389" s="204"/>
      <c r="BB389" s="204"/>
      <c r="BC389" s="204"/>
      <c r="BD389" s="204"/>
      <c r="BE389" s="204"/>
      <c r="BF389" s="204"/>
      <c r="BG389" s="204"/>
      <c r="BH389" s="204"/>
      <c r="BI389" s="204"/>
      <c r="BJ389" s="204"/>
      <c r="BK389" s="204"/>
      <c r="BL389" s="204"/>
      <c r="BM389" s="208">
        <v>1</v>
      </c>
    </row>
    <row r="390" spans="1:65">
      <c r="A390" s="30"/>
      <c r="B390" s="19">
        <v>1</v>
      </c>
      <c r="C390" s="9">
        <v>2</v>
      </c>
      <c r="D390" s="209" t="s">
        <v>106</v>
      </c>
      <c r="E390" s="209" t="s">
        <v>209</v>
      </c>
      <c r="F390" s="209" t="s">
        <v>106</v>
      </c>
      <c r="G390" s="209" t="s">
        <v>209</v>
      </c>
      <c r="H390" s="209" t="s">
        <v>106</v>
      </c>
      <c r="I390" s="24">
        <v>0.06</v>
      </c>
      <c r="J390" s="24">
        <v>7.0000000000000007E-2</v>
      </c>
      <c r="K390" s="209" t="s">
        <v>209</v>
      </c>
      <c r="L390" s="209" t="s">
        <v>209</v>
      </c>
      <c r="M390" s="24">
        <v>0.05</v>
      </c>
      <c r="N390" s="24">
        <v>0.05</v>
      </c>
      <c r="O390" s="209" t="s">
        <v>209</v>
      </c>
      <c r="P390" s="209">
        <v>0.2</v>
      </c>
      <c r="Q390" s="209" t="s">
        <v>209</v>
      </c>
      <c r="R390" s="209" t="s">
        <v>107</v>
      </c>
      <c r="S390" s="209">
        <v>0.32560717476093193</v>
      </c>
      <c r="T390" s="203"/>
      <c r="U390" s="204"/>
      <c r="V390" s="204"/>
      <c r="W390" s="204"/>
      <c r="X390" s="204"/>
      <c r="Y390" s="204"/>
      <c r="Z390" s="204"/>
      <c r="AA390" s="204"/>
      <c r="AB390" s="204"/>
      <c r="AC390" s="204"/>
      <c r="AD390" s="204"/>
      <c r="AE390" s="204"/>
      <c r="AF390" s="204"/>
      <c r="AG390" s="204"/>
      <c r="AH390" s="204"/>
      <c r="AI390" s="204"/>
      <c r="AJ390" s="204"/>
      <c r="AK390" s="204"/>
      <c r="AL390" s="204"/>
      <c r="AM390" s="204"/>
      <c r="AN390" s="204"/>
      <c r="AO390" s="204"/>
      <c r="AP390" s="204"/>
      <c r="AQ390" s="204"/>
      <c r="AR390" s="204"/>
      <c r="AS390" s="204"/>
      <c r="AT390" s="204"/>
      <c r="AU390" s="204"/>
      <c r="AV390" s="204"/>
      <c r="AW390" s="204"/>
      <c r="AX390" s="204"/>
      <c r="AY390" s="204"/>
      <c r="AZ390" s="204"/>
      <c r="BA390" s="204"/>
      <c r="BB390" s="204"/>
      <c r="BC390" s="204"/>
      <c r="BD390" s="204"/>
      <c r="BE390" s="204"/>
      <c r="BF390" s="204"/>
      <c r="BG390" s="204"/>
      <c r="BH390" s="204"/>
      <c r="BI390" s="204"/>
      <c r="BJ390" s="204"/>
      <c r="BK390" s="204"/>
      <c r="BL390" s="204"/>
      <c r="BM390" s="208">
        <v>2</v>
      </c>
    </row>
    <row r="391" spans="1:65">
      <c r="A391" s="30"/>
      <c r="B391" s="19">
        <v>1</v>
      </c>
      <c r="C391" s="9">
        <v>3</v>
      </c>
      <c r="D391" s="209" t="s">
        <v>106</v>
      </c>
      <c r="E391" s="209" t="s">
        <v>209</v>
      </c>
      <c r="F391" s="209" t="s">
        <v>106</v>
      </c>
      <c r="G391" s="209" t="s">
        <v>209</v>
      </c>
      <c r="H391" s="209" t="s">
        <v>106</v>
      </c>
      <c r="I391" s="24">
        <v>7.0000000000000007E-2</v>
      </c>
      <c r="J391" s="24">
        <v>0.06</v>
      </c>
      <c r="K391" s="209" t="s">
        <v>209</v>
      </c>
      <c r="L391" s="209" t="s">
        <v>209</v>
      </c>
      <c r="M391" s="24" t="s">
        <v>209</v>
      </c>
      <c r="N391" s="24">
        <v>0.05</v>
      </c>
      <c r="O391" s="209" t="s">
        <v>209</v>
      </c>
      <c r="P391" s="209">
        <v>0.2</v>
      </c>
      <c r="Q391" s="209" t="s">
        <v>209</v>
      </c>
      <c r="R391" s="209" t="s">
        <v>107</v>
      </c>
      <c r="S391" s="209">
        <v>0.20561831885711571</v>
      </c>
      <c r="T391" s="203"/>
      <c r="U391" s="204"/>
      <c r="V391" s="204"/>
      <c r="W391" s="204"/>
      <c r="X391" s="204"/>
      <c r="Y391" s="204"/>
      <c r="Z391" s="204"/>
      <c r="AA391" s="204"/>
      <c r="AB391" s="204"/>
      <c r="AC391" s="204"/>
      <c r="AD391" s="204"/>
      <c r="AE391" s="204"/>
      <c r="AF391" s="204"/>
      <c r="AG391" s="204"/>
      <c r="AH391" s="204"/>
      <c r="AI391" s="204"/>
      <c r="AJ391" s="204"/>
      <c r="AK391" s="204"/>
      <c r="AL391" s="204"/>
      <c r="AM391" s="204"/>
      <c r="AN391" s="204"/>
      <c r="AO391" s="204"/>
      <c r="AP391" s="204"/>
      <c r="AQ391" s="204"/>
      <c r="AR391" s="204"/>
      <c r="AS391" s="204"/>
      <c r="AT391" s="204"/>
      <c r="AU391" s="204"/>
      <c r="AV391" s="204"/>
      <c r="AW391" s="204"/>
      <c r="AX391" s="204"/>
      <c r="AY391" s="204"/>
      <c r="AZ391" s="204"/>
      <c r="BA391" s="204"/>
      <c r="BB391" s="204"/>
      <c r="BC391" s="204"/>
      <c r="BD391" s="204"/>
      <c r="BE391" s="204"/>
      <c r="BF391" s="204"/>
      <c r="BG391" s="204"/>
      <c r="BH391" s="204"/>
      <c r="BI391" s="204"/>
      <c r="BJ391" s="204"/>
      <c r="BK391" s="204"/>
      <c r="BL391" s="204"/>
      <c r="BM391" s="208">
        <v>16</v>
      </c>
    </row>
    <row r="392" spans="1:65">
      <c r="A392" s="30"/>
      <c r="B392" s="19">
        <v>1</v>
      </c>
      <c r="C392" s="9">
        <v>4</v>
      </c>
      <c r="D392" s="209" t="s">
        <v>106</v>
      </c>
      <c r="E392" s="209" t="s">
        <v>209</v>
      </c>
      <c r="F392" s="209" t="s">
        <v>106</v>
      </c>
      <c r="G392" s="209" t="s">
        <v>209</v>
      </c>
      <c r="H392" s="209" t="s">
        <v>106</v>
      </c>
      <c r="I392" s="24">
        <v>0.05</v>
      </c>
      <c r="J392" s="24">
        <v>0.05</v>
      </c>
      <c r="K392" s="209" t="s">
        <v>209</v>
      </c>
      <c r="L392" s="209" t="s">
        <v>209</v>
      </c>
      <c r="M392" s="24" t="s">
        <v>209</v>
      </c>
      <c r="N392" s="24">
        <v>0.05</v>
      </c>
      <c r="O392" s="209" t="s">
        <v>209</v>
      </c>
      <c r="P392" s="209">
        <v>0.2</v>
      </c>
      <c r="Q392" s="209" t="s">
        <v>209</v>
      </c>
      <c r="R392" s="209" t="s">
        <v>107</v>
      </c>
      <c r="S392" s="209">
        <v>0.3240310645040671</v>
      </c>
      <c r="T392" s="203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204"/>
      <c r="AT392" s="204"/>
      <c r="AU392" s="204"/>
      <c r="AV392" s="204"/>
      <c r="AW392" s="204"/>
      <c r="AX392" s="204"/>
      <c r="AY392" s="204"/>
      <c r="AZ392" s="204"/>
      <c r="BA392" s="204"/>
      <c r="BB392" s="204"/>
      <c r="BC392" s="204"/>
      <c r="BD392" s="204"/>
      <c r="BE392" s="204"/>
      <c r="BF392" s="204"/>
      <c r="BG392" s="204"/>
      <c r="BH392" s="204"/>
      <c r="BI392" s="204"/>
      <c r="BJ392" s="204"/>
      <c r="BK392" s="204"/>
      <c r="BL392" s="204"/>
      <c r="BM392" s="208">
        <v>5.2708333333333302E-2</v>
      </c>
    </row>
    <row r="393" spans="1:65">
      <c r="A393" s="30"/>
      <c r="B393" s="19">
        <v>1</v>
      </c>
      <c r="C393" s="9">
        <v>5</v>
      </c>
      <c r="D393" s="209" t="s">
        <v>106</v>
      </c>
      <c r="E393" s="209" t="s">
        <v>209</v>
      </c>
      <c r="F393" s="209" t="s">
        <v>106</v>
      </c>
      <c r="G393" s="209" t="s">
        <v>209</v>
      </c>
      <c r="H393" s="209" t="s">
        <v>106</v>
      </c>
      <c r="I393" s="24">
        <v>7.0000000000000007E-2</v>
      </c>
      <c r="J393" s="24">
        <v>0.06</v>
      </c>
      <c r="K393" s="209" t="s">
        <v>209</v>
      </c>
      <c r="L393" s="209" t="s">
        <v>209</v>
      </c>
      <c r="M393" s="24">
        <v>0.05</v>
      </c>
      <c r="N393" s="24">
        <v>0.05</v>
      </c>
      <c r="O393" s="209" t="s">
        <v>209</v>
      </c>
      <c r="P393" s="209">
        <v>0.2</v>
      </c>
      <c r="Q393" s="209" t="s">
        <v>209</v>
      </c>
      <c r="R393" s="209" t="s">
        <v>107</v>
      </c>
      <c r="S393" s="209">
        <v>0.32070080809466806</v>
      </c>
      <c r="T393" s="203"/>
      <c r="U393" s="204"/>
      <c r="V393" s="204"/>
      <c r="W393" s="204"/>
      <c r="X393" s="204"/>
      <c r="Y393" s="204"/>
      <c r="Z393" s="204"/>
      <c r="AA393" s="204"/>
      <c r="AB393" s="204"/>
      <c r="AC393" s="204"/>
      <c r="AD393" s="204"/>
      <c r="AE393" s="204"/>
      <c r="AF393" s="204"/>
      <c r="AG393" s="204"/>
      <c r="AH393" s="204"/>
      <c r="AI393" s="204"/>
      <c r="AJ393" s="204"/>
      <c r="AK393" s="204"/>
      <c r="AL393" s="204"/>
      <c r="AM393" s="204"/>
      <c r="AN393" s="204"/>
      <c r="AO393" s="204"/>
      <c r="AP393" s="204"/>
      <c r="AQ393" s="204"/>
      <c r="AR393" s="204"/>
      <c r="AS393" s="204"/>
      <c r="AT393" s="204"/>
      <c r="AU393" s="204"/>
      <c r="AV393" s="204"/>
      <c r="AW393" s="204"/>
      <c r="AX393" s="204"/>
      <c r="AY393" s="204"/>
      <c r="AZ393" s="204"/>
      <c r="BA393" s="204"/>
      <c r="BB393" s="204"/>
      <c r="BC393" s="204"/>
      <c r="BD393" s="204"/>
      <c r="BE393" s="204"/>
      <c r="BF393" s="204"/>
      <c r="BG393" s="204"/>
      <c r="BH393" s="204"/>
      <c r="BI393" s="204"/>
      <c r="BJ393" s="204"/>
      <c r="BK393" s="204"/>
      <c r="BL393" s="204"/>
      <c r="BM393" s="208">
        <v>10</v>
      </c>
    </row>
    <row r="394" spans="1:65">
      <c r="A394" s="30"/>
      <c r="B394" s="19">
        <v>1</v>
      </c>
      <c r="C394" s="9">
        <v>6</v>
      </c>
      <c r="D394" s="209" t="s">
        <v>106</v>
      </c>
      <c r="E394" s="209" t="s">
        <v>209</v>
      </c>
      <c r="F394" s="209" t="s">
        <v>106</v>
      </c>
      <c r="G394" s="209" t="s">
        <v>209</v>
      </c>
      <c r="H394" s="209" t="s">
        <v>106</v>
      </c>
      <c r="I394" s="24">
        <v>0.06</v>
      </c>
      <c r="J394" s="24">
        <v>0.06</v>
      </c>
      <c r="K394" s="209" t="s">
        <v>209</v>
      </c>
      <c r="L394" s="209" t="s">
        <v>209</v>
      </c>
      <c r="M394" s="24" t="s">
        <v>209</v>
      </c>
      <c r="N394" s="24">
        <v>0.05</v>
      </c>
      <c r="O394" s="209" t="s">
        <v>209</v>
      </c>
      <c r="P394" s="209">
        <v>0.2</v>
      </c>
      <c r="Q394" s="209" t="s">
        <v>209</v>
      </c>
      <c r="R394" s="209" t="s">
        <v>107</v>
      </c>
      <c r="S394" s="209">
        <v>0.24661065495079093</v>
      </c>
      <c r="T394" s="203"/>
      <c r="U394" s="204"/>
      <c r="V394" s="204"/>
      <c r="W394" s="204"/>
      <c r="X394" s="204"/>
      <c r="Y394" s="204"/>
      <c r="Z394" s="204"/>
      <c r="AA394" s="204"/>
      <c r="AB394" s="204"/>
      <c r="AC394" s="204"/>
      <c r="AD394" s="204"/>
      <c r="AE394" s="204"/>
      <c r="AF394" s="204"/>
      <c r="AG394" s="204"/>
      <c r="AH394" s="204"/>
      <c r="AI394" s="204"/>
      <c r="AJ394" s="204"/>
      <c r="AK394" s="204"/>
      <c r="AL394" s="204"/>
      <c r="AM394" s="204"/>
      <c r="AN394" s="204"/>
      <c r="AO394" s="204"/>
      <c r="AP394" s="204"/>
      <c r="AQ394" s="204"/>
      <c r="AR394" s="204"/>
      <c r="AS394" s="204"/>
      <c r="AT394" s="204"/>
      <c r="AU394" s="204"/>
      <c r="AV394" s="204"/>
      <c r="AW394" s="204"/>
      <c r="AX394" s="204"/>
      <c r="AY394" s="204"/>
      <c r="AZ394" s="204"/>
      <c r="BA394" s="204"/>
      <c r="BB394" s="204"/>
      <c r="BC394" s="204"/>
      <c r="BD394" s="204"/>
      <c r="BE394" s="204"/>
      <c r="BF394" s="204"/>
      <c r="BG394" s="204"/>
      <c r="BH394" s="204"/>
      <c r="BI394" s="204"/>
      <c r="BJ394" s="204"/>
      <c r="BK394" s="204"/>
      <c r="BL394" s="204"/>
      <c r="BM394" s="56"/>
    </row>
    <row r="395" spans="1:65">
      <c r="A395" s="30"/>
      <c r="B395" s="20" t="s">
        <v>275</v>
      </c>
      <c r="C395" s="12"/>
      <c r="D395" s="210" t="s">
        <v>706</v>
      </c>
      <c r="E395" s="210" t="s">
        <v>706</v>
      </c>
      <c r="F395" s="210" t="s">
        <v>706</v>
      </c>
      <c r="G395" s="210" t="s">
        <v>706</v>
      </c>
      <c r="H395" s="210" t="s">
        <v>706</v>
      </c>
      <c r="I395" s="210">
        <v>6.3333333333333339E-2</v>
      </c>
      <c r="J395" s="210">
        <v>0.06</v>
      </c>
      <c r="K395" s="210" t="s">
        <v>706</v>
      </c>
      <c r="L395" s="210" t="s">
        <v>706</v>
      </c>
      <c r="M395" s="210">
        <v>5.000000000000001E-2</v>
      </c>
      <c r="N395" s="210">
        <v>0.05</v>
      </c>
      <c r="O395" s="210" t="s">
        <v>706</v>
      </c>
      <c r="P395" s="210">
        <v>0.19999999999999998</v>
      </c>
      <c r="Q395" s="210" t="s">
        <v>706</v>
      </c>
      <c r="R395" s="210" t="s">
        <v>706</v>
      </c>
      <c r="S395" s="210">
        <v>0.28089932078894025</v>
      </c>
      <c r="T395" s="203"/>
      <c r="U395" s="204"/>
      <c r="V395" s="204"/>
      <c r="W395" s="204"/>
      <c r="X395" s="204"/>
      <c r="Y395" s="204"/>
      <c r="Z395" s="204"/>
      <c r="AA395" s="204"/>
      <c r="AB395" s="204"/>
      <c r="AC395" s="204"/>
      <c r="AD395" s="204"/>
      <c r="AE395" s="204"/>
      <c r="AF395" s="204"/>
      <c r="AG395" s="204"/>
      <c r="AH395" s="204"/>
      <c r="AI395" s="204"/>
      <c r="AJ395" s="204"/>
      <c r="AK395" s="204"/>
      <c r="AL395" s="204"/>
      <c r="AM395" s="204"/>
      <c r="AN395" s="204"/>
      <c r="AO395" s="204"/>
      <c r="AP395" s="204"/>
      <c r="AQ395" s="204"/>
      <c r="AR395" s="204"/>
      <c r="AS395" s="204"/>
      <c r="AT395" s="204"/>
      <c r="AU395" s="204"/>
      <c r="AV395" s="204"/>
      <c r="AW395" s="204"/>
      <c r="AX395" s="204"/>
      <c r="AY395" s="204"/>
      <c r="AZ395" s="204"/>
      <c r="BA395" s="204"/>
      <c r="BB395" s="204"/>
      <c r="BC395" s="204"/>
      <c r="BD395" s="204"/>
      <c r="BE395" s="204"/>
      <c r="BF395" s="204"/>
      <c r="BG395" s="204"/>
      <c r="BH395" s="204"/>
      <c r="BI395" s="204"/>
      <c r="BJ395" s="204"/>
      <c r="BK395" s="204"/>
      <c r="BL395" s="204"/>
      <c r="BM395" s="56"/>
    </row>
    <row r="396" spans="1:65">
      <c r="A396" s="30"/>
      <c r="B396" s="3" t="s">
        <v>276</v>
      </c>
      <c r="C396" s="29"/>
      <c r="D396" s="24" t="s">
        <v>706</v>
      </c>
      <c r="E396" s="24" t="s">
        <v>706</v>
      </c>
      <c r="F396" s="24" t="s">
        <v>706</v>
      </c>
      <c r="G396" s="24" t="s">
        <v>706</v>
      </c>
      <c r="H396" s="24" t="s">
        <v>706</v>
      </c>
      <c r="I396" s="24">
        <v>6.5000000000000002E-2</v>
      </c>
      <c r="J396" s="24">
        <v>0.06</v>
      </c>
      <c r="K396" s="24" t="s">
        <v>706</v>
      </c>
      <c r="L396" s="24" t="s">
        <v>706</v>
      </c>
      <c r="M396" s="24">
        <v>0.05</v>
      </c>
      <c r="N396" s="24">
        <v>0.05</v>
      </c>
      <c r="O396" s="24" t="s">
        <v>706</v>
      </c>
      <c r="P396" s="24">
        <v>0.2</v>
      </c>
      <c r="Q396" s="24" t="s">
        <v>706</v>
      </c>
      <c r="R396" s="24" t="s">
        <v>706</v>
      </c>
      <c r="S396" s="24">
        <v>0.29176435583036803</v>
      </c>
      <c r="T396" s="203"/>
      <c r="U396" s="204"/>
      <c r="V396" s="204"/>
      <c r="W396" s="204"/>
      <c r="X396" s="204"/>
      <c r="Y396" s="204"/>
      <c r="Z396" s="204"/>
      <c r="AA396" s="204"/>
      <c r="AB396" s="204"/>
      <c r="AC396" s="204"/>
      <c r="AD396" s="204"/>
      <c r="AE396" s="204"/>
      <c r="AF396" s="204"/>
      <c r="AG396" s="204"/>
      <c r="AH396" s="204"/>
      <c r="AI396" s="204"/>
      <c r="AJ396" s="204"/>
      <c r="AK396" s="204"/>
      <c r="AL396" s="204"/>
      <c r="AM396" s="204"/>
      <c r="AN396" s="204"/>
      <c r="AO396" s="204"/>
      <c r="AP396" s="204"/>
      <c r="AQ396" s="204"/>
      <c r="AR396" s="204"/>
      <c r="AS396" s="204"/>
      <c r="AT396" s="204"/>
      <c r="AU396" s="204"/>
      <c r="AV396" s="204"/>
      <c r="AW396" s="204"/>
      <c r="AX396" s="204"/>
      <c r="AY396" s="204"/>
      <c r="AZ396" s="204"/>
      <c r="BA396" s="204"/>
      <c r="BB396" s="204"/>
      <c r="BC396" s="204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56"/>
    </row>
    <row r="397" spans="1:65">
      <c r="A397" s="30"/>
      <c r="B397" s="3" t="s">
        <v>277</v>
      </c>
      <c r="C397" s="29"/>
      <c r="D397" s="24" t="s">
        <v>706</v>
      </c>
      <c r="E397" s="24" t="s">
        <v>706</v>
      </c>
      <c r="F397" s="24" t="s">
        <v>706</v>
      </c>
      <c r="G397" s="24" t="s">
        <v>706</v>
      </c>
      <c r="H397" s="24" t="s">
        <v>706</v>
      </c>
      <c r="I397" s="24">
        <v>8.1649658092773202E-3</v>
      </c>
      <c r="J397" s="24">
        <v>6.3245553203367597E-3</v>
      </c>
      <c r="K397" s="24" t="s">
        <v>706</v>
      </c>
      <c r="L397" s="24" t="s">
        <v>706</v>
      </c>
      <c r="M397" s="24">
        <v>8.4983747219407389E-18</v>
      </c>
      <c r="N397" s="24">
        <v>0</v>
      </c>
      <c r="O397" s="24" t="s">
        <v>706</v>
      </c>
      <c r="P397" s="24">
        <v>3.0404709722440586E-17</v>
      </c>
      <c r="Q397" s="24" t="s">
        <v>706</v>
      </c>
      <c r="R397" s="24" t="s">
        <v>706</v>
      </c>
      <c r="S397" s="24">
        <v>5.0225124970873211E-2</v>
      </c>
      <c r="T397" s="203"/>
      <c r="U397" s="204"/>
      <c r="V397" s="204"/>
      <c r="W397" s="204"/>
      <c r="X397" s="204"/>
      <c r="Y397" s="204"/>
      <c r="Z397" s="204"/>
      <c r="AA397" s="204"/>
      <c r="AB397" s="204"/>
      <c r="AC397" s="204"/>
      <c r="AD397" s="204"/>
      <c r="AE397" s="204"/>
      <c r="AF397" s="204"/>
      <c r="AG397" s="204"/>
      <c r="AH397" s="204"/>
      <c r="AI397" s="204"/>
      <c r="AJ397" s="204"/>
      <c r="AK397" s="204"/>
      <c r="AL397" s="204"/>
      <c r="AM397" s="204"/>
      <c r="AN397" s="204"/>
      <c r="AO397" s="204"/>
      <c r="AP397" s="204"/>
      <c r="AQ397" s="204"/>
      <c r="AR397" s="204"/>
      <c r="AS397" s="204"/>
      <c r="AT397" s="204"/>
      <c r="AU397" s="204"/>
      <c r="AV397" s="204"/>
      <c r="AW397" s="204"/>
      <c r="AX397" s="204"/>
      <c r="AY397" s="204"/>
      <c r="AZ397" s="204"/>
      <c r="BA397" s="204"/>
      <c r="BB397" s="204"/>
      <c r="BC397" s="204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56"/>
    </row>
    <row r="398" spans="1:65">
      <c r="A398" s="30"/>
      <c r="B398" s="3" t="s">
        <v>86</v>
      </c>
      <c r="C398" s="29"/>
      <c r="D398" s="13" t="s">
        <v>706</v>
      </c>
      <c r="E398" s="13" t="s">
        <v>706</v>
      </c>
      <c r="F398" s="13" t="s">
        <v>706</v>
      </c>
      <c r="G398" s="13" t="s">
        <v>706</v>
      </c>
      <c r="H398" s="13" t="s">
        <v>706</v>
      </c>
      <c r="I398" s="13">
        <v>0.12892051277806293</v>
      </c>
      <c r="J398" s="13">
        <v>0.105409255338946</v>
      </c>
      <c r="K398" s="13" t="s">
        <v>706</v>
      </c>
      <c r="L398" s="13" t="s">
        <v>706</v>
      </c>
      <c r="M398" s="13">
        <v>1.6996749443881474E-16</v>
      </c>
      <c r="N398" s="13">
        <v>0</v>
      </c>
      <c r="O398" s="13" t="s">
        <v>706</v>
      </c>
      <c r="P398" s="13">
        <v>1.5202354861220294E-16</v>
      </c>
      <c r="Q398" s="13" t="s">
        <v>706</v>
      </c>
      <c r="R398" s="13" t="s">
        <v>706</v>
      </c>
      <c r="S398" s="13">
        <v>0.17880116203132773</v>
      </c>
      <c r="T398" s="150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278</v>
      </c>
      <c r="C399" s="29"/>
      <c r="D399" s="13" t="s">
        <v>706</v>
      </c>
      <c r="E399" s="13" t="s">
        <v>706</v>
      </c>
      <c r="F399" s="13" t="s">
        <v>706</v>
      </c>
      <c r="G399" s="13" t="s">
        <v>706</v>
      </c>
      <c r="H399" s="13" t="s">
        <v>706</v>
      </c>
      <c r="I399" s="13">
        <v>0.20158102766798502</v>
      </c>
      <c r="J399" s="13">
        <v>0.13833992094861736</v>
      </c>
      <c r="K399" s="13" t="s">
        <v>706</v>
      </c>
      <c r="L399" s="13" t="s">
        <v>706</v>
      </c>
      <c r="M399" s="13">
        <v>-5.1383399209485425E-2</v>
      </c>
      <c r="N399" s="13">
        <v>-5.1383399209485536E-2</v>
      </c>
      <c r="O399" s="13" t="s">
        <v>706</v>
      </c>
      <c r="P399" s="13">
        <v>2.7944664031620574</v>
      </c>
      <c r="Q399" s="13" t="s">
        <v>706</v>
      </c>
      <c r="R399" s="13" t="s">
        <v>706</v>
      </c>
      <c r="S399" s="13">
        <v>4.3293151770233758</v>
      </c>
      <c r="T399" s="150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279</v>
      </c>
      <c r="C400" s="47"/>
      <c r="D400" s="45">
        <v>0.34</v>
      </c>
      <c r="E400" s="45">
        <v>0.67</v>
      </c>
      <c r="F400" s="45">
        <v>0.34</v>
      </c>
      <c r="G400" s="45">
        <v>0.67</v>
      </c>
      <c r="H400" s="45">
        <v>0.34</v>
      </c>
      <c r="I400" s="45">
        <v>0.88</v>
      </c>
      <c r="J400" s="45">
        <v>0.74</v>
      </c>
      <c r="K400" s="45">
        <v>0.67</v>
      </c>
      <c r="L400" s="45">
        <v>0.67</v>
      </c>
      <c r="M400" s="45">
        <v>0.17</v>
      </c>
      <c r="N400" s="45">
        <v>0.17</v>
      </c>
      <c r="O400" s="45">
        <v>0.67</v>
      </c>
      <c r="P400" s="45">
        <v>6.41</v>
      </c>
      <c r="Q400" s="45">
        <v>0.67</v>
      </c>
      <c r="R400" s="45">
        <v>1.48</v>
      </c>
      <c r="S400" s="45">
        <v>9.68</v>
      </c>
      <c r="T400" s="150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BM401" s="55"/>
    </row>
    <row r="402" spans="1:65" ht="15">
      <c r="B402" s="8" t="s">
        <v>604</v>
      </c>
      <c r="BM402" s="28" t="s">
        <v>66</v>
      </c>
    </row>
    <row r="403" spans="1:65" ht="15">
      <c r="A403" s="25" t="s">
        <v>8</v>
      </c>
      <c r="B403" s="18" t="s">
        <v>111</v>
      </c>
      <c r="C403" s="15" t="s">
        <v>112</v>
      </c>
      <c r="D403" s="16" t="s">
        <v>228</v>
      </c>
      <c r="E403" s="17" t="s">
        <v>228</v>
      </c>
      <c r="F403" s="17" t="s">
        <v>228</v>
      </c>
      <c r="G403" s="17" t="s">
        <v>228</v>
      </c>
      <c r="H403" s="17" t="s">
        <v>228</v>
      </c>
      <c r="I403" s="17" t="s">
        <v>228</v>
      </c>
      <c r="J403" s="17" t="s">
        <v>228</v>
      </c>
      <c r="K403" s="17" t="s">
        <v>228</v>
      </c>
      <c r="L403" s="17" t="s">
        <v>228</v>
      </c>
      <c r="M403" s="17" t="s">
        <v>228</v>
      </c>
      <c r="N403" s="17" t="s">
        <v>228</v>
      </c>
      <c r="O403" s="17" t="s">
        <v>228</v>
      </c>
      <c r="P403" s="17" t="s">
        <v>228</v>
      </c>
      <c r="Q403" s="17" t="s">
        <v>228</v>
      </c>
      <c r="R403" s="17" t="s">
        <v>228</v>
      </c>
      <c r="S403" s="17" t="s">
        <v>228</v>
      </c>
      <c r="T403" s="17" t="s">
        <v>228</v>
      </c>
      <c r="U403" s="17" t="s">
        <v>228</v>
      </c>
      <c r="V403" s="17" t="s">
        <v>228</v>
      </c>
      <c r="W403" s="17" t="s">
        <v>228</v>
      </c>
      <c r="X403" s="17" t="s">
        <v>228</v>
      </c>
      <c r="Y403" s="150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229</v>
      </c>
      <c r="C404" s="9" t="s">
        <v>229</v>
      </c>
      <c r="D404" s="148" t="s">
        <v>231</v>
      </c>
      <c r="E404" s="149" t="s">
        <v>232</v>
      </c>
      <c r="F404" s="149" t="s">
        <v>233</v>
      </c>
      <c r="G404" s="149" t="s">
        <v>234</v>
      </c>
      <c r="H404" s="149" t="s">
        <v>235</v>
      </c>
      <c r="I404" s="149" t="s">
        <v>236</v>
      </c>
      <c r="J404" s="149" t="s">
        <v>237</v>
      </c>
      <c r="K404" s="149" t="s">
        <v>238</v>
      </c>
      <c r="L404" s="149" t="s">
        <v>239</v>
      </c>
      <c r="M404" s="149" t="s">
        <v>240</v>
      </c>
      <c r="N404" s="149" t="s">
        <v>241</v>
      </c>
      <c r="O404" s="149" t="s">
        <v>242</v>
      </c>
      <c r="P404" s="149" t="s">
        <v>243</v>
      </c>
      <c r="Q404" s="149" t="s">
        <v>249</v>
      </c>
      <c r="R404" s="149" t="s">
        <v>304</v>
      </c>
      <c r="S404" s="149" t="s">
        <v>251</v>
      </c>
      <c r="T404" s="149" t="s">
        <v>257</v>
      </c>
      <c r="U404" s="149" t="s">
        <v>305</v>
      </c>
      <c r="V404" s="149" t="s">
        <v>266</v>
      </c>
      <c r="W404" s="149" t="s">
        <v>267</v>
      </c>
      <c r="X404" s="149" t="s">
        <v>268</v>
      </c>
      <c r="Y404" s="150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339</v>
      </c>
      <c r="E405" s="11" t="s">
        <v>340</v>
      </c>
      <c r="F405" s="11" t="s">
        <v>340</v>
      </c>
      <c r="G405" s="11" t="s">
        <v>339</v>
      </c>
      <c r="H405" s="11" t="s">
        <v>340</v>
      </c>
      <c r="I405" s="11" t="s">
        <v>340</v>
      </c>
      <c r="J405" s="11" t="s">
        <v>339</v>
      </c>
      <c r="K405" s="11" t="s">
        <v>339</v>
      </c>
      <c r="L405" s="11" t="s">
        <v>339</v>
      </c>
      <c r="M405" s="11" t="s">
        <v>339</v>
      </c>
      <c r="N405" s="11" t="s">
        <v>339</v>
      </c>
      <c r="O405" s="11" t="s">
        <v>339</v>
      </c>
      <c r="P405" s="11" t="s">
        <v>339</v>
      </c>
      <c r="Q405" s="11" t="s">
        <v>340</v>
      </c>
      <c r="R405" s="11" t="s">
        <v>340</v>
      </c>
      <c r="S405" s="11" t="s">
        <v>340</v>
      </c>
      <c r="T405" s="11" t="s">
        <v>339</v>
      </c>
      <c r="U405" s="11" t="s">
        <v>339</v>
      </c>
      <c r="V405" s="11" t="s">
        <v>340</v>
      </c>
      <c r="W405" s="11" t="s">
        <v>339</v>
      </c>
      <c r="X405" s="11" t="s">
        <v>339</v>
      </c>
      <c r="Y405" s="150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/>
      <c r="C406" s="9"/>
      <c r="D406" s="26" t="s">
        <v>343</v>
      </c>
      <c r="E406" s="26" t="s">
        <v>344</v>
      </c>
      <c r="F406" s="26" t="s">
        <v>343</v>
      </c>
      <c r="G406" s="26" t="s">
        <v>345</v>
      </c>
      <c r="H406" s="26" t="s">
        <v>346</v>
      </c>
      <c r="I406" s="26" t="s">
        <v>344</v>
      </c>
      <c r="J406" s="26" t="s">
        <v>344</v>
      </c>
      <c r="K406" s="26" t="s">
        <v>344</v>
      </c>
      <c r="L406" s="26" t="s">
        <v>344</v>
      </c>
      <c r="M406" s="26" t="s">
        <v>344</v>
      </c>
      <c r="N406" s="26" t="s">
        <v>344</v>
      </c>
      <c r="O406" s="26" t="s">
        <v>344</v>
      </c>
      <c r="P406" s="26" t="s">
        <v>344</v>
      </c>
      <c r="Q406" s="26" t="s">
        <v>343</v>
      </c>
      <c r="R406" s="26" t="s">
        <v>344</v>
      </c>
      <c r="S406" s="26" t="s">
        <v>345</v>
      </c>
      <c r="T406" s="26" t="s">
        <v>344</v>
      </c>
      <c r="U406" s="26"/>
      <c r="V406" s="26" t="s">
        <v>346</v>
      </c>
      <c r="W406" s="26" t="s">
        <v>346</v>
      </c>
      <c r="X406" s="26" t="s">
        <v>117</v>
      </c>
      <c r="Y406" s="150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8">
        <v>1</v>
      </c>
      <c r="C407" s="14">
        <v>1</v>
      </c>
      <c r="D407" s="22">
        <v>0.13</v>
      </c>
      <c r="E407" s="22">
        <v>0.14000000000000001</v>
      </c>
      <c r="F407" s="22">
        <v>0.12</v>
      </c>
      <c r="G407" s="22">
        <v>0.13</v>
      </c>
      <c r="H407" s="22">
        <v>0.17049120870752432</v>
      </c>
      <c r="I407" s="145">
        <v>0.1</v>
      </c>
      <c r="J407" s="22">
        <v>0.14000000000000001</v>
      </c>
      <c r="K407" s="22">
        <v>0.14000000000000001</v>
      </c>
      <c r="L407" s="22">
        <v>0.12</v>
      </c>
      <c r="M407" s="22">
        <v>0.12</v>
      </c>
      <c r="N407" s="22">
        <v>0.12</v>
      </c>
      <c r="O407" s="22">
        <v>0.12</v>
      </c>
      <c r="P407" s="22">
        <v>0.09</v>
      </c>
      <c r="Q407" s="22">
        <v>0.11</v>
      </c>
      <c r="R407" s="22">
        <v>0.11</v>
      </c>
      <c r="S407" s="22">
        <v>0.13</v>
      </c>
      <c r="T407" s="22">
        <v>0.09</v>
      </c>
      <c r="U407" s="22">
        <v>8.8952340884024525E-2</v>
      </c>
      <c r="V407" s="22">
        <v>0.11</v>
      </c>
      <c r="W407" s="22">
        <v>0.15</v>
      </c>
      <c r="X407" s="22">
        <v>0.12</v>
      </c>
      <c r="Y407" s="150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>
        <v>1</v>
      </c>
      <c r="C408" s="9">
        <v>2</v>
      </c>
      <c r="D408" s="11">
        <v>0.13</v>
      </c>
      <c r="E408" s="11">
        <v>0.14000000000000001</v>
      </c>
      <c r="F408" s="11">
        <v>0.1</v>
      </c>
      <c r="G408" s="11">
        <v>0.13</v>
      </c>
      <c r="H408" s="11">
        <v>0.11949317886706354</v>
      </c>
      <c r="I408" s="146">
        <v>0.1</v>
      </c>
      <c r="J408" s="11">
        <v>0.16</v>
      </c>
      <c r="K408" s="11">
        <v>0.13</v>
      </c>
      <c r="L408" s="11">
        <v>0.13</v>
      </c>
      <c r="M408" s="11">
        <v>0.12</v>
      </c>
      <c r="N408" s="11">
        <v>0.11</v>
      </c>
      <c r="O408" s="11">
        <v>0.13</v>
      </c>
      <c r="P408" s="11">
        <v>0.09</v>
      </c>
      <c r="Q408" s="11">
        <v>0.1</v>
      </c>
      <c r="R408" s="11">
        <v>0.11</v>
      </c>
      <c r="S408" s="11">
        <v>0.13</v>
      </c>
      <c r="T408" s="11">
        <v>0.08</v>
      </c>
      <c r="U408" s="11">
        <v>0.12747587774013666</v>
      </c>
      <c r="V408" s="11">
        <v>0.13</v>
      </c>
      <c r="W408" s="11">
        <v>0.16</v>
      </c>
      <c r="X408" s="11">
        <v>0.12</v>
      </c>
      <c r="Y408" s="150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18</v>
      </c>
    </row>
    <row r="409" spans="1:65">
      <c r="A409" s="30"/>
      <c r="B409" s="19">
        <v>1</v>
      </c>
      <c r="C409" s="9">
        <v>3</v>
      </c>
      <c r="D409" s="11">
        <v>0.13</v>
      </c>
      <c r="E409" s="11">
        <v>0.14000000000000001</v>
      </c>
      <c r="F409" s="11">
        <v>0.12</v>
      </c>
      <c r="G409" s="11">
        <v>0.14000000000000001</v>
      </c>
      <c r="H409" s="11">
        <v>0.17682309880432598</v>
      </c>
      <c r="I409" s="146">
        <v>0.1</v>
      </c>
      <c r="J409" s="11">
        <v>0.13</v>
      </c>
      <c r="K409" s="11">
        <v>0.13</v>
      </c>
      <c r="L409" s="11">
        <v>0.12</v>
      </c>
      <c r="M409" s="11">
        <v>0.12</v>
      </c>
      <c r="N409" s="11">
        <v>0.11</v>
      </c>
      <c r="O409" s="11">
        <v>0.12</v>
      </c>
      <c r="P409" s="11">
        <v>0.09</v>
      </c>
      <c r="Q409" s="11">
        <v>0.12</v>
      </c>
      <c r="R409" s="11">
        <v>0.11</v>
      </c>
      <c r="S409" s="11">
        <v>0.13</v>
      </c>
      <c r="T409" s="11">
        <v>0.1</v>
      </c>
      <c r="U409" s="11">
        <v>0.11321137571212025</v>
      </c>
      <c r="V409" s="11">
        <v>0.12</v>
      </c>
      <c r="W409" s="11">
        <v>0.12</v>
      </c>
      <c r="X409" s="11">
        <v>0.12</v>
      </c>
      <c r="Y409" s="150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16</v>
      </c>
    </row>
    <row r="410" spans="1:65">
      <c r="A410" s="30"/>
      <c r="B410" s="19">
        <v>1</v>
      </c>
      <c r="C410" s="9">
        <v>4</v>
      </c>
      <c r="D410" s="11">
        <v>0.12</v>
      </c>
      <c r="E410" s="11">
        <v>0.14000000000000001</v>
      </c>
      <c r="F410" s="11">
        <v>0.12</v>
      </c>
      <c r="G410" s="11">
        <v>0.12</v>
      </c>
      <c r="H410" s="11">
        <v>0.13600667963937832</v>
      </c>
      <c r="I410" s="146">
        <v>0.1</v>
      </c>
      <c r="J410" s="11">
        <v>0.15</v>
      </c>
      <c r="K410" s="11">
        <v>0.13</v>
      </c>
      <c r="L410" s="11">
        <v>0.11</v>
      </c>
      <c r="M410" s="11">
        <v>0.12</v>
      </c>
      <c r="N410" s="11">
        <v>0.11</v>
      </c>
      <c r="O410" s="11">
        <v>0.12</v>
      </c>
      <c r="P410" s="11">
        <v>0.1</v>
      </c>
      <c r="Q410" s="11">
        <v>0.1</v>
      </c>
      <c r="R410" s="11">
        <v>0.1</v>
      </c>
      <c r="S410" s="11">
        <v>0.13</v>
      </c>
      <c r="T410" s="11">
        <v>0.09</v>
      </c>
      <c r="U410" s="11">
        <v>0.12145616085333474</v>
      </c>
      <c r="V410" s="11">
        <v>0.13</v>
      </c>
      <c r="W410" s="11">
        <v>0.14000000000000001</v>
      </c>
      <c r="X410" s="11">
        <v>0.11</v>
      </c>
      <c r="Y410" s="150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0.12117218293600543</v>
      </c>
    </row>
    <row r="411" spans="1:65">
      <c r="A411" s="30"/>
      <c r="B411" s="19">
        <v>1</v>
      </c>
      <c r="C411" s="9">
        <v>5</v>
      </c>
      <c r="D411" s="11">
        <v>0.12</v>
      </c>
      <c r="E411" s="11">
        <v>0.14000000000000001</v>
      </c>
      <c r="F411" s="11">
        <v>0.11</v>
      </c>
      <c r="G411" s="11">
        <v>0.12</v>
      </c>
      <c r="H411" s="11">
        <v>0.12101039780200408</v>
      </c>
      <c r="I411" s="146">
        <v>0.1</v>
      </c>
      <c r="J411" s="11">
        <v>0.15</v>
      </c>
      <c r="K411" s="11">
        <v>0.12</v>
      </c>
      <c r="L411" s="11">
        <v>0.11</v>
      </c>
      <c r="M411" s="11">
        <v>0.12</v>
      </c>
      <c r="N411" s="11">
        <v>0.12</v>
      </c>
      <c r="O411" s="11">
        <v>0.12</v>
      </c>
      <c r="P411" s="11">
        <v>0.09</v>
      </c>
      <c r="Q411" s="11">
        <v>0.11</v>
      </c>
      <c r="R411" s="11">
        <v>0.1</v>
      </c>
      <c r="S411" s="11">
        <v>0.12</v>
      </c>
      <c r="T411" s="11">
        <v>0.1</v>
      </c>
      <c r="U411" s="11">
        <v>0.17793535664776752</v>
      </c>
      <c r="V411" s="11">
        <v>0.13</v>
      </c>
      <c r="W411" s="11">
        <v>0.14000000000000001</v>
      </c>
      <c r="X411" s="11">
        <v>0.1</v>
      </c>
      <c r="Y411" s="150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89</v>
      </c>
    </row>
    <row r="412" spans="1:65">
      <c r="A412" s="30"/>
      <c r="B412" s="19">
        <v>1</v>
      </c>
      <c r="C412" s="9">
        <v>6</v>
      </c>
      <c r="D412" s="11">
        <v>0.12</v>
      </c>
      <c r="E412" s="11">
        <v>0.13</v>
      </c>
      <c r="F412" s="11">
        <v>0.11</v>
      </c>
      <c r="G412" s="11">
        <v>0.13</v>
      </c>
      <c r="H412" s="151">
        <v>0.18425328797100823</v>
      </c>
      <c r="I412" s="146">
        <v>0.1</v>
      </c>
      <c r="J412" s="11">
        <v>0.14000000000000001</v>
      </c>
      <c r="K412" s="11">
        <v>0.14000000000000001</v>
      </c>
      <c r="L412" s="11">
        <v>0.12</v>
      </c>
      <c r="M412" s="11">
        <v>0.12</v>
      </c>
      <c r="N412" s="11">
        <v>0.12</v>
      </c>
      <c r="O412" s="11">
        <v>0.12</v>
      </c>
      <c r="P412" s="11">
        <v>0.11</v>
      </c>
      <c r="Q412" s="11">
        <v>0.12</v>
      </c>
      <c r="R412" s="11">
        <v>0.1</v>
      </c>
      <c r="S412" s="11">
        <v>0.12</v>
      </c>
      <c r="T412" s="11">
        <v>0.09</v>
      </c>
      <c r="U412" s="11">
        <v>7.3041363898908848E-2</v>
      </c>
      <c r="V412" s="11">
        <v>0.13</v>
      </c>
      <c r="W412" s="11">
        <v>0.13</v>
      </c>
      <c r="X412" s="11">
        <v>0.1</v>
      </c>
      <c r="Y412" s="150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20" t="s">
        <v>275</v>
      </c>
      <c r="C413" s="12"/>
      <c r="D413" s="23">
        <v>0.125</v>
      </c>
      <c r="E413" s="23">
        <v>0.13833333333333334</v>
      </c>
      <c r="F413" s="23">
        <v>0.11333333333333333</v>
      </c>
      <c r="G413" s="23">
        <v>0.12833333333333333</v>
      </c>
      <c r="H413" s="23">
        <v>0.15134630863188409</v>
      </c>
      <c r="I413" s="23">
        <v>9.9999999999999992E-2</v>
      </c>
      <c r="J413" s="23">
        <v>0.14500000000000002</v>
      </c>
      <c r="K413" s="23">
        <v>0.13166666666666668</v>
      </c>
      <c r="L413" s="23">
        <v>0.11833333333333333</v>
      </c>
      <c r="M413" s="23">
        <v>0.12</v>
      </c>
      <c r="N413" s="23">
        <v>0.11499999999999999</v>
      </c>
      <c r="O413" s="23">
        <v>0.12166666666666666</v>
      </c>
      <c r="P413" s="23">
        <v>9.4999999999999987E-2</v>
      </c>
      <c r="Q413" s="23">
        <v>0.11</v>
      </c>
      <c r="R413" s="23">
        <v>0.105</v>
      </c>
      <c r="S413" s="23">
        <v>0.12666666666666668</v>
      </c>
      <c r="T413" s="23">
        <v>9.166666666666666E-2</v>
      </c>
      <c r="U413" s="23">
        <v>0.11701207928938208</v>
      </c>
      <c r="V413" s="23">
        <v>0.125</v>
      </c>
      <c r="W413" s="23">
        <v>0.14000000000000001</v>
      </c>
      <c r="X413" s="23">
        <v>0.11166666666666665</v>
      </c>
      <c r="Y413" s="150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276</v>
      </c>
      <c r="C414" s="29"/>
      <c r="D414" s="11">
        <v>0.125</v>
      </c>
      <c r="E414" s="11">
        <v>0.14000000000000001</v>
      </c>
      <c r="F414" s="11">
        <v>0.11499999999999999</v>
      </c>
      <c r="G414" s="11">
        <v>0.13</v>
      </c>
      <c r="H414" s="11">
        <v>0.15324894417345131</v>
      </c>
      <c r="I414" s="11">
        <v>0.1</v>
      </c>
      <c r="J414" s="11">
        <v>0.14500000000000002</v>
      </c>
      <c r="K414" s="11">
        <v>0.13</v>
      </c>
      <c r="L414" s="11">
        <v>0.12</v>
      </c>
      <c r="M414" s="11">
        <v>0.12</v>
      </c>
      <c r="N414" s="11">
        <v>0.11499999999999999</v>
      </c>
      <c r="O414" s="11">
        <v>0.12</v>
      </c>
      <c r="P414" s="11">
        <v>0.09</v>
      </c>
      <c r="Q414" s="11">
        <v>0.11</v>
      </c>
      <c r="R414" s="11">
        <v>0.10500000000000001</v>
      </c>
      <c r="S414" s="11">
        <v>0.13</v>
      </c>
      <c r="T414" s="11">
        <v>0.09</v>
      </c>
      <c r="U414" s="11">
        <v>0.1173337682827275</v>
      </c>
      <c r="V414" s="11">
        <v>0.13</v>
      </c>
      <c r="W414" s="11">
        <v>0.14000000000000001</v>
      </c>
      <c r="X414" s="11">
        <v>0.11499999999999999</v>
      </c>
      <c r="Y414" s="150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277</v>
      </c>
      <c r="C415" s="29"/>
      <c r="D415" s="24">
        <v>5.4772255750516656E-3</v>
      </c>
      <c r="E415" s="24">
        <v>4.0824829046386332E-3</v>
      </c>
      <c r="F415" s="24">
        <v>8.164965809277256E-3</v>
      </c>
      <c r="G415" s="24">
        <v>7.5277265270908165E-3</v>
      </c>
      <c r="H415" s="24">
        <v>2.9218682054271628E-2</v>
      </c>
      <c r="I415" s="24">
        <v>1.5202354861220293E-17</v>
      </c>
      <c r="J415" s="24">
        <v>1.0488088481701512E-2</v>
      </c>
      <c r="K415" s="24">
        <v>7.5277265270908165E-3</v>
      </c>
      <c r="L415" s="24">
        <v>7.5277265270908104E-3</v>
      </c>
      <c r="M415" s="24">
        <v>0</v>
      </c>
      <c r="N415" s="24">
        <v>5.4772255750516587E-3</v>
      </c>
      <c r="O415" s="24">
        <v>4.0824829046386332E-3</v>
      </c>
      <c r="P415" s="24">
        <v>8.3666002653407581E-3</v>
      </c>
      <c r="Q415" s="24">
        <v>8.9442719099991543E-3</v>
      </c>
      <c r="R415" s="24">
        <v>5.4772255750516587E-3</v>
      </c>
      <c r="S415" s="24">
        <v>5.1639777949432268E-3</v>
      </c>
      <c r="T415" s="24">
        <v>7.5277265270908113E-3</v>
      </c>
      <c r="U415" s="24">
        <v>3.6265975078746092E-2</v>
      </c>
      <c r="V415" s="24">
        <v>8.3666002653407599E-3</v>
      </c>
      <c r="W415" s="24">
        <v>1.4142135623730952E-2</v>
      </c>
      <c r="X415" s="24">
        <v>9.8319208025017465E-3</v>
      </c>
      <c r="Y415" s="150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86</v>
      </c>
      <c r="C416" s="29"/>
      <c r="D416" s="13">
        <v>4.3817804600413325E-2</v>
      </c>
      <c r="E416" s="13">
        <v>2.9511924611845541E-2</v>
      </c>
      <c r="F416" s="13">
        <v>7.2043815964211083E-2</v>
      </c>
      <c r="G416" s="13">
        <v>5.8657609302006364E-2</v>
      </c>
      <c r="H416" s="13">
        <v>0.19305843874487558</v>
      </c>
      <c r="I416" s="13">
        <v>1.5202354861220294E-16</v>
      </c>
      <c r="J416" s="13">
        <v>7.2331644701389725E-2</v>
      </c>
      <c r="K416" s="13">
        <v>5.7172606534866957E-2</v>
      </c>
      <c r="L416" s="13">
        <v>6.3614590369781496E-2</v>
      </c>
      <c r="M416" s="13">
        <v>0</v>
      </c>
      <c r="N416" s="13">
        <v>4.7628048478710078E-2</v>
      </c>
      <c r="O416" s="13">
        <v>3.3554654010728498E-2</v>
      </c>
      <c r="P416" s="13">
        <v>8.8069476477271147E-2</v>
      </c>
      <c r="Q416" s="13">
        <v>8.131156281817413E-2</v>
      </c>
      <c r="R416" s="13">
        <v>5.2164053095730085E-2</v>
      </c>
      <c r="S416" s="13">
        <v>4.076824574955179E-2</v>
      </c>
      <c r="T416" s="13">
        <v>8.2120653022808854E-2</v>
      </c>
      <c r="U416" s="13">
        <v>0.30993360086403443</v>
      </c>
      <c r="V416" s="13">
        <v>6.6932802122726079E-2</v>
      </c>
      <c r="W416" s="13">
        <v>0.10101525445522108</v>
      </c>
      <c r="X416" s="13">
        <v>8.8047051962702225E-2</v>
      </c>
      <c r="Y416" s="150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278</v>
      </c>
      <c r="C417" s="29"/>
      <c r="D417" s="13">
        <v>3.1589899358470452E-2</v>
      </c>
      <c r="E417" s="13">
        <v>0.14162615529004063</v>
      </c>
      <c r="F417" s="13">
        <v>-6.4691824581653568E-2</v>
      </c>
      <c r="G417" s="13">
        <v>5.9098963341362776E-2</v>
      </c>
      <c r="H417" s="13">
        <v>0.24901858631873042</v>
      </c>
      <c r="I417" s="13">
        <v>-0.17472808051322375</v>
      </c>
      <c r="J417" s="13">
        <v>0.19664428325582572</v>
      </c>
      <c r="K417" s="13">
        <v>8.6608027324255543E-2</v>
      </c>
      <c r="L417" s="13">
        <v>-2.3428228607314749E-2</v>
      </c>
      <c r="M417" s="13">
        <v>-9.6736966158684767E-3</v>
      </c>
      <c r="N417" s="13">
        <v>-5.0937292590207295E-2</v>
      </c>
      <c r="O417" s="13">
        <v>4.0808353755776849E-3</v>
      </c>
      <c r="P417" s="13">
        <v>-0.21599167648756268</v>
      </c>
      <c r="Q417" s="13">
        <v>-9.2200888564546113E-2</v>
      </c>
      <c r="R417" s="13">
        <v>-0.13346448453888493</v>
      </c>
      <c r="S417" s="13">
        <v>4.5344431349916725E-2</v>
      </c>
      <c r="T417" s="13">
        <v>-0.24350074047045511</v>
      </c>
      <c r="U417" s="13">
        <v>-3.4332167217127951E-2</v>
      </c>
      <c r="V417" s="13">
        <v>3.1589899358470452E-2</v>
      </c>
      <c r="W417" s="13">
        <v>0.15538068728148691</v>
      </c>
      <c r="X417" s="13">
        <v>-7.8446356573099951E-2</v>
      </c>
      <c r="Y417" s="150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279</v>
      </c>
      <c r="C418" s="47"/>
      <c r="D418" s="45">
        <v>0.34</v>
      </c>
      <c r="E418" s="45">
        <v>1.42</v>
      </c>
      <c r="F418" s="45">
        <v>0.61</v>
      </c>
      <c r="G418" s="45">
        <v>0.61</v>
      </c>
      <c r="H418" s="45">
        <v>2.4700000000000002</v>
      </c>
      <c r="I418" s="45" t="s">
        <v>280</v>
      </c>
      <c r="J418" s="45">
        <v>1.96</v>
      </c>
      <c r="K418" s="45">
        <v>0.88</v>
      </c>
      <c r="L418" s="45">
        <v>0.2</v>
      </c>
      <c r="M418" s="45">
        <v>7.0000000000000007E-2</v>
      </c>
      <c r="N418" s="45">
        <v>0.47</v>
      </c>
      <c r="O418" s="45">
        <v>7.0000000000000007E-2</v>
      </c>
      <c r="P418" s="45">
        <v>2.09</v>
      </c>
      <c r="Q418" s="45">
        <v>0.88</v>
      </c>
      <c r="R418" s="45">
        <v>1.28</v>
      </c>
      <c r="S418" s="45">
        <v>0.47</v>
      </c>
      <c r="T418" s="45">
        <v>2.36</v>
      </c>
      <c r="U418" s="45">
        <v>0.31</v>
      </c>
      <c r="V418" s="45">
        <v>0.34</v>
      </c>
      <c r="W418" s="45">
        <v>1.55</v>
      </c>
      <c r="X418" s="45">
        <v>0.74</v>
      </c>
      <c r="Y418" s="150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 t="s">
        <v>353</v>
      </c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BM419" s="55"/>
    </row>
    <row r="420" spans="1:65">
      <c r="BM420" s="55"/>
    </row>
    <row r="421" spans="1:65" ht="15">
      <c r="B421" s="8" t="s">
        <v>605</v>
      </c>
      <c r="BM421" s="28" t="s">
        <v>66</v>
      </c>
    </row>
    <row r="422" spans="1:65" ht="15">
      <c r="A422" s="25" t="s">
        <v>53</v>
      </c>
      <c r="B422" s="18" t="s">
        <v>111</v>
      </c>
      <c r="C422" s="15" t="s">
        <v>112</v>
      </c>
      <c r="D422" s="16" t="s">
        <v>228</v>
      </c>
      <c r="E422" s="17" t="s">
        <v>228</v>
      </c>
      <c r="F422" s="17" t="s">
        <v>228</v>
      </c>
      <c r="G422" s="17" t="s">
        <v>228</v>
      </c>
      <c r="H422" s="17" t="s">
        <v>228</v>
      </c>
      <c r="I422" s="17" t="s">
        <v>228</v>
      </c>
      <c r="J422" s="17" t="s">
        <v>228</v>
      </c>
      <c r="K422" s="17" t="s">
        <v>228</v>
      </c>
      <c r="L422" s="17" t="s">
        <v>228</v>
      </c>
      <c r="M422" s="17" t="s">
        <v>228</v>
      </c>
      <c r="N422" s="17" t="s">
        <v>228</v>
      </c>
      <c r="O422" s="17" t="s">
        <v>228</v>
      </c>
      <c r="P422" s="17" t="s">
        <v>228</v>
      </c>
      <c r="Q422" s="17" t="s">
        <v>228</v>
      </c>
      <c r="R422" s="17" t="s">
        <v>228</v>
      </c>
      <c r="S422" s="17" t="s">
        <v>228</v>
      </c>
      <c r="T422" s="17" t="s">
        <v>228</v>
      </c>
      <c r="U422" s="17" t="s">
        <v>228</v>
      </c>
      <c r="V422" s="17" t="s">
        <v>228</v>
      </c>
      <c r="W422" s="17" t="s">
        <v>228</v>
      </c>
      <c r="X422" s="17" t="s">
        <v>228</v>
      </c>
      <c r="Y422" s="17" t="s">
        <v>228</v>
      </c>
      <c r="Z422" s="17" t="s">
        <v>228</v>
      </c>
      <c r="AA422" s="150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229</v>
      </c>
      <c r="C423" s="9" t="s">
        <v>229</v>
      </c>
      <c r="D423" s="148" t="s">
        <v>231</v>
      </c>
      <c r="E423" s="149" t="s">
        <v>232</v>
      </c>
      <c r="F423" s="149" t="s">
        <v>233</v>
      </c>
      <c r="G423" s="149" t="s">
        <v>235</v>
      </c>
      <c r="H423" s="149" t="s">
        <v>236</v>
      </c>
      <c r="I423" s="149" t="s">
        <v>237</v>
      </c>
      <c r="J423" s="149" t="s">
        <v>238</v>
      </c>
      <c r="K423" s="149" t="s">
        <v>239</v>
      </c>
      <c r="L423" s="149" t="s">
        <v>240</v>
      </c>
      <c r="M423" s="149" t="s">
        <v>241</v>
      </c>
      <c r="N423" s="149" t="s">
        <v>242</v>
      </c>
      <c r="O423" s="149" t="s">
        <v>243</v>
      </c>
      <c r="P423" s="149" t="s">
        <v>245</v>
      </c>
      <c r="Q423" s="149" t="s">
        <v>248</v>
      </c>
      <c r="R423" s="149" t="s">
        <v>249</v>
      </c>
      <c r="S423" s="149" t="s">
        <v>304</v>
      </c>
      <c r="T423" s="149" t="s">
        <v>253</v>
      </c>
      <c r="U423" s="149" t="s">
        <v>257</v>
      </c>
      <c r="V423" s="149" t="s">
        <v>260</v>
      </c>
      <c r="W423" s="149" t="s">
        <v>261</v>
      </c>
      <c r="X423" s="149" t="s">
        <v>265</v>
      </c>
      <c r="Y423" s="149" t="s">
        <v>267</v>
      </c>
      <c r="Z423" s="149" t="s">
        <v>268</v>
      </c>
      <c r="AA423" s="150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339</v>
      </c>
      <c r="E424" s="11" t="s">
        <v>340</v>
      </c>
      <c r="F424" s="11" t="s">
        <v>340</v>
      </c>
      <c r="G424" s="11" t="s">
        <v>340</v>
      </c>
      <c r="H424" s="11" t="s">
        <v>340</v>
      </c>
      <c r="I424" s="11" t="s">
        <v>339</v>
      </c>
      <c r="J424" s="11" t="s">
        <v>339</v>
      </c>
      <c r="K424" s="11" t="s">
        <v>339</v>
      </c>
      <c r="L424" s="11" t="s">
        <v>339</v>
      </c>
      <c r="M424" s="11" t="s">
        <v>339</v>
      </c>
      <c r="N424" s="11" t="s">
        <v>339</v>
      </c>
      <c r="O424" s="11" t="s">
        <v>339</v>
      </c>
      <c r="P424" s="11" t="s">
        <v>339</v>
      </c>
      <c r="Q424" s="11" t="s">
        <v>339</v>
      </c>
      <c r="R424" s="11" t="s">
        <v>340</v>
      </c>
      <c r="S424" s="11" t="s">
        <v>340</v>
      </c>
      <c r="T424" s="11" t="s">
        <v>341</v>
      </c>
      <c r="U424" s="11" t="s">
        <v>339</v>
      </c>
      <c r="V424" s="11" t="s">
        <v>340</v>
      </c>
      <c r="W424" s="11" t="s">
        <v>340</v>
      </c>
      <c r="X424" s="11" t="s">
        <v>341</v>
      </c>
      <c r="Y424" s="11" t="s">
        <v>339</v>
      </c>
      <c r="Z424" s="11" t="s">
        <v>339</v>
      </c>
      <c r="AA424" s="150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343</v>
      </c>
      <c r="E425" s="26" t="s">
        <v>344</v>
      </c>
      <c r="F425" s="26" t="s">
        <v>343</v>
      </c>
      <c r="G425" s="26" t="s">
        <v>346</v>
      </c>
      <c r="H425" s="26" t="s">
        <v>344</v>
      </c>
      <c r="I425" s="26" t="s">
        <v>344</v>
      </c>
      <c r="J425" s="26" t="s">
        <v>344</v>
      </c>
      <c r="K425" s="26" t="s">
        <v>344</v>
      </c>
      <c r="L425" s="26" t="s">
        <v>344</v>
      </c>
      <c r="M425" s="26" t="s">
        <v>344</v>
      </c>
      <c r="N425" s="26" t="s">
        <v>344</v>
      </c>
      <c r="O425" s="26" t="s">
        <v>344</v>
      </c>
      <c r="P425" s="26" t="s">
        <v>347</v>
      </c>
      <c r="Q425" s="26" t="s">
        <v>344</v>
      </c>
      <c r="R425" s="26" t="s">
        <v>343</v>
      </c>
      <c r="S425" s="26" t="s">
        <v>344</v>
      </c>
      <c r="T425" s="26" t="s">
        <v>346</v>
      </c>
      <c r="U425" s="26" t="s">
        <v>344</v>
      </c>
      <c r="V425" s="26" t="s">
        <v>343</v>
      </c>
      <c r="W425" s="26" t="s">
        <v>344</v>
      </c>
      <c r="X425" s="26" t="s">
        <v>344</v>
      </c>
      <c r="Y425" s="26" t="s">
        <v>346</v>
      </c>
      <c r="Z425" s="26" t="s">
        <v>117</v>
      </c>
      <c r="AA425" s="150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">
        <v>4.49</v>
      </c>
      <c r="E426" s="22">
        <v>4.2290000000000001</v>
      </c>
      <c r="F426" s="22">
        <v>3.72</v>
      </c>
      <c r="G426" s="22">
        <v>3.8443679192735014</v>
      </c>
      <c r="H426" s="22">
        <v>4.1400000000000006</v>
      </c>
      <c r="I426" s="22">
        <v>3.66</v>
      </c>
      <c r="J426" s="22">
        <v>4.2300000000000004</v>
      </c>
      <c r="K426" s="22">
        <v>4.24</v>
      </c>
      <c r="L426" s="22">
        <v>4.29</v>
      </c>
      <c r="M426" s="22">
        <v>4.6500000000000004</v>
      </c>
      <c r="N426" s="22">
        <v>4.17</v>
      </c>
      <c r="O426" s="22">
        <v>4.57</v>
      </c>
      <c r="P426" s="22">
        <v>4.3520000000000003</v>
      </c>
      <c r="Q426" s="22">
        <v>3.97</v>
      </c>
      <c r="R426" s="22">
        <v>4.7699999999999996</v>
      </c>
      <c r="S426" s="22">
        <v>3.89</v>
      </c>
      <c r="T426" s="145" t="s">
        <v>105</v>
      </c>
      <c r="U426" s="145">
        <v>6.67</v>
      </c>
      <c r="V426" s="22">
        <v>4.585</v>
      </c>
      <c r="W426" s="22">
        <v>4.42</v>
      </c>
      <c r="X426" s="22">
        <v>4.5999999999999996</v>
      </c>
      <c r="Y426" s="22">
        <v>4.4000000000000004</v>
      </c>
      <c r="Z426" s="22">
        <v>4.8</v>
      </c>
      <c r="AA426" s="150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4.54</v>
      </c>
      <c r="E427" s="11">
        <v>4.2439999999999998</v>
      </c>
      <c r="F427" s="11">
        <v>3.69</v>
      </c>
      <c r="G427" s="11">
        <v>4.1051050753706706</v>
      </c>
      <c r="H427" s="11">
        <v>4.1400000000000006</v>
      </c>
      <c r="I427" s="11">
        <v>3.72</v>
      </c>
      <c r="J427" s="11">
        <v>4.13</v>
      </c>
      <c r="K427" s="11">
        <v>4.1500000000000004</v>
      </c>
      <c r="L427" s="11">
        <v>4.28</v>
      </c>
      <c r="M427" s="11">
        <v>4.6100000000000003</v>
      </c>
      <c r="N427" s="11">
        <v>4.24</v>
      </c>
      <c r="O427" s="11">
        <v>4.49</v>
      </c>
      <c r="P427" s="11">
        <v>4.359</v>
      </c>
      <c r="Q427" s="11">
        <v>4.21</v>
      </c>
      <c r="R427" s="11">
        <v>4.93</v>
      </c>
      <c r="S427" s="11">
        <v>3.87</v>
      </c>
      <c r="T427" s="146" t="s">
        <v>105</v>
      </c>
      <c r="U427" s="146">
        <v>7.06</v>
      </c>
      <c r="V427" s="11">
        <v>4.3650000000000002</v>
      </c>
      <c r="W427" s="11">
        <v>4.1100000000000003</v>
      </c>
      <c r="X427" s="11">
        <v>4.57</v>
      </c>
      <c r="Y427" s="11">
        <v>4.4000000000000004</v>
      </c>
      <c r="Z427" s="11">
        <v>4.5999999999999996</v>
      </c>
      <c r="AA427" s="150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3</v>
      </c>
      <c r="D428" s="11">
        <v>4.38</v>
      </c>
      <c r="E428" s="11">
        <v>4.2859999999999996</v>
      </c>
      <c r="F428" s="11">
        <v>3.8</v>
      </c>
      <c r="G428" s="11">
        <v>4.2996997016892804</v>
      </c>
      <c r="H428" s="11">
        <v>4.2300000000000004</v>
      </c>
      <c r="I428" s="11">
        <v>3.76</v>
      </c>
      <c r="J428" s="11">
        <v>4.01</v>
      </c>
      <c r="K428" s="11">
        <v>4.1900000000000004</v>
      </c>
      <c r="L428" s="11">
        <v>4.32</v>
      </c>
      <c r="M428" s="11">
        <v>4.51</v>
      </c>
      <c r="N428" s="11">
        <v>4.12</v>
      </c>
      <c r="O428" s="11">
        <v>4.51</v>
      </c>
      <c r="P428" s="11">
        <v>4.524</v>
      </c>
      <c r="Q428" s="11">
        <v>3.98</v>
      </c>
      <c r="R428" s="11">
        <v>4.74</v>
      </c>
      <c r="S428" s="11">
        <v>3.82</v>
      </c>
      <c r="T428" s="146" t="s">
        <v>105</v>
      </c>
      <c r="U428" s="146">
        <v>7.06</v>
      </c>
      <c r="V428" s="11">
        <v>4.46</v>
      </c>
      <c r="W428" s="11">
        <v>4.16</v>
      </c>
      <c r="X428" s="11">
        <v>4.55</v>
      </c>
      <c r="Y428" s="11">
        <v>4.3</v>
      </c>
      <c r="Z428" s="11">
        <v>4.5999999999999996</v>
      </c>
      <c r="AA428" s="150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4.26</v>
      </c>
      <c r="E429" s="11">
        <v>4.2549999999999999</v>
      </c>
      <c r="F429" s="11">
        <v>3.95</v>
      </c>
      <c r="G429" s="11">
        <v>4.4079925149137509</v>
      </c>
      <c r="H429" s="11">
        <v>4.25</v>
      </c>
      <c r="I429" s="11">
        <v>3.76</v>
      </c>
      <c r="J429" s="11">
        <v>4.2300000000000004</v>
      </c>
      <c r="K429" s="11">
        <v>4.05</v>
      </c>
      <c r="L429" s="11">
        <v>4.24</v>
      </c>
      <c r="M429" s="11">
        <v>4.63</v>
      </c>
      <c r="N429" s="11">
        <v>4.2</v>
      </c>
      <c r="O429" s="11">
        <v>4.24</v>
      </c>
      <c r="P429" s="11">
        <v>4.4850000000000003</v>
      </c>
      <c r="Q429" s="11">
        <v>3.84</v>
      </c>
      <c r="R429" s="11">
        <v>4.66</v>
      </c>
      <c r="S429" s="11">
        <v>3.9600000000000004</v>
      </c>
      <c r="T429" s="146" t="s">
        <v>105</v>
      </c>
      <c r="U429" s="146">
        <v>6.64</v>
      </c>
      <c r="V429" s="11">
        <v>4.2949999999999999</v>
      </c>
      <c r="W429" s="11">
        <v>4.12</v>
      </c>
      <c r="X429" s="11">
        <v>4.5199999999999996</v>
      </c>
      <c r="Y429" s="11">
        <v>4.3</v>
      </c>
      <c r="Z429" s="11">
        <v>4.5</v>
      </c>
      <c r="AA429" s="150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4.2657771132238675</v>
      </c>
    </row>
    <row r="430" spans="1:65">
      <c r="A430" s="30"/>
      <c r="B430" s="19">
        <v>1</v>
      </c>
      <c r="C430" s="9">
        <v>5</v>
      </c>
      <c r="D430" s="11">
        <v>4.3</v>
      </c>
      <c r="E430" s="11">
        <v>3.9840000000000004</v>
      </c>
      <c r="F430" s="11">
        <v>3.84</v>
      </c>
      <c r="G430" s="11">
        <v>3.8929814252131911</v>
      </c>
      <c r="H430" s="11">
        <v>4.43</v>
      </c>
      <c r="I430" s="11">
        <v>3.72</v>
      </c>
      <c r="J430" s="11">
        <v>4.2699999999999996</v>
      </c>
      <c r="K430" s="11">
        <v>4.17</v>
      </c>
      <c r="L430" s="11">
        <v>4.25</v>
      </c>
      <c r="M430" s="11">
        <v>4.49</v>
      </c>
      <c r="N430" s="11">
        <v>4.07</v>
      </c>
      <c r="O430" s="11">
        <v>4.62</v>
      </c>
      <c r="P430" s="11">
        <v>4.1690000000000005</v>
      </c>
      <c r="Q430" s="11">
        <v>4.09</v>
      </c>
      <c r="R430" s="11">
        <v>4.9000000000000004</v>
      </c>
      <c r="S430" s="11">
        <v>3.92</v>
      </c>
      <c r="T430" s="146" t="s">
        <v>105</v>
      </c>
      <c r="U430" s="146">
        <v>6.76</v>
      </c>
      <c r="V430" s="11">
        <v>4.5449999999999999</v>
      </c>
      <c r="W430" s="11">
        <v>4.04</v>
      </c>
      <c r="X430" s="11">
        <v>4.5599999999999996</v>
      </c>
      <c r="Y430" s="11">
        <v>4.3</v>
      </c>
      <c r="Z430" s="11">
        <v>4.4000000000000004</v>
      </c>
      <c r="AA430" s="150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90</v>
      </c>
    </row>
    <row r="431" spans="1:65">
      <c r="A431" s="30"/>
      <c r="B431" s="19">
        <v>1</v>
      </c>
      <c r="C431" s="9">
        <v>6</v>
      </c>
      <c r="D431" s="11">
        <v>4.3499999999999996</v>
      </c>
      <c r="E431" s="11">
        <v>4.1719999999999997</v>
      </c>
      <c r="F431" s="11">
        <v>3.89</v>
      </c>
      <c r="G431" s="11">
        <v>3.9910043715310612</v>
      </c>
      <c r="H431" s="151">
        <v>3.6500000000000004</v>
      </c>
      <c r="I431" s="11">
        <v>3.77</v>
      </c>
      <c r="J431" s="11">
        <v>4.1100000000000003</v>
      </c>
      <c r="K431" s="11">
        <v>4.2</v>
      </c>
      <c r="L431" s="11">
        <v>4.38</v>
      </c>
      <c r="M431" s="11">
        <v>4.6500000000000004</v>
      </c>
      <c r="N431" s="11">
        <v>4.2300000000000004</v>
      </c>
      <c r="O431" s="11">
        <v>4.51</v>
      </c>
      <c r="P431" s="11">
        <v>4.1400000000000006</v>
      </c>
      <c r="Q431" s="11">
        <v>4.13</v>
      </c>
      <c r="R431" s="11">
        <v>4.7</v>
      </c>
      <c r="S431" s="11">
        <v>3.8500000000000005</v>
      </c>
      <c r="T431" s="146" t="s">
        <v>105</v>
      </c>
      <c r="U431" s="146">
        <v>6.57</v>
      </c>
      <c r="V431" s="11">
        <v>4.6749999999999998</v>
      </c>
      <c r="W431" s="11">
        <v>4.34</v>
      </c>
      <c r="X431" s="11">
        <v>4.6247652582159624</v>
      </c>
      <c r="Y431" s="11">
        <v>4.5</v>
      </c>
      <c r="Z431" s="11">
        <v>4.5999999999999996</v>
      </c>
      <c r="AA431" s="150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275</v>
      </c>
      <c r="C432" s="12"/>
      <c r="D432" s="23">
        <v>4.3866666666666667</v>
      </c>
      <c r="E432" s="23">
        <v>4.1950000000000003</v>
      </c>
      <c r="F432" s="23">
        <v>3.8149999999999999</v>
      </c>
      <c r="G432" s="23">
        <v>4.0901918346652426</v>
      </c>
      <c r="H432" s="23">
        <v>4.1400000000000006</v>
      </c>
      <c r="I432" s="23">
        <v>3.7316666666666669</v>
      </c>
      <c r="J432" s="23">
        <v>4.1633333333333331</v>
      </c>
      <c r="K432" s="23">
        <v>4.166666666666667</v>
      </c>
      <c r="L432" s="23">
        <v>4.2933333333333339</v>
      </c>
      <c r="M432" s="23">
        <v>4.59</v>
      </c>
      <c r="N432" s="23">
        <v>4.1716666666666669</v>
      </c>
      <c r="O432" s="23">
        <v>4.4900000000000011</v>
      </c>
      <c r="P432" s="23">
        <v>4.3381666666666669</v>
      </c>
      <c r="Q432" s="23">
        <v>4.0366666666666662</v>
      </c>
      <c r="R432" s="23">
        <v>4.7833333333333332</v>
      </c>
      <c r="S432" s="23">
        <v>3.8850000000000002</v>
      </c>
      <c r="T432" s="23" t="s">
        <v>706</v>
      </c>
      <c r="U432" s="23">
        <v>6.793333333333333</v>
      </c>
      <c r="V432" s="23">
        <v>4.4874999999999998</v>
      </c>
      <c r="W432" s="23">
        <v>4.1983333333333333</v>
      </c>
      <c r="X432" s="23">
        <v>4.5707942097026599</v>
      </c>
      <c r="Y432" s="23">
        <v>4.3666666666666671</v>
      </c>
      <c r="Z432" s="23">
        <v>4.583333333333333</v>
      </c>
      <c r="AA432" s="150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276</v>
      </c>
      <c r="C433" s="29"/>
      <c r="D433" s="11">
        <v>4.3650000000000002</v>
      </c>
      <c r="E433" s="11">
        <v>4.2364999999999995</v>
      </c>
      <c r="F433" s="11">
        <v>3.82</v>
      </c>
      <c r="G433" s="11">
        <v>4.0480547234508659</v>
      </c>
      <c r="H433" s="11">
        <v>4.1850000000000005</v>
      </c>
      <c r="I433" s="11">
        <v>3.74</v>
      </c>
      <c r="J433" s="11">
        <v>4.18</v>
      </c>
      <c r="K433" s="11">
        <v>4.18</v>
      </c>
      <c r="L433" s="11">
        <v>4.2850000000000001</v>
      </c>
      <c r="M433" s="11">
        <v>4.62</v>
      </c>
      <c r="N433" s="11">
        <v>4.1850000000000005</v>
      </c>
      <c r="O433" s="11">
        <v>4.51</v>
      </c>
      <c r="P433" s="11">
        <v>4.3555000000000001</v>
      </c>
      <c r="Q433" s="11">
        <v>4.0350000000000001</v>
      </c>
      <c r="R433" s="11">
        <v>4.7549999999999999</v>
      </c>
      <c r="S433" s="11">
        <v>3.88</v>
      </c>
      <c r="T433" s="11" t="s">
        <v>706</v>
      </c>
      <c r="U433" s="11">
        <v>6.7149999999999999</v>
      </c>
      <c r="V433" s="11">
        <v>4.5024999999999995</v>
      </c>
      <c r="W433" s="11">
        <v>4.1400000000000006</v>
      </c>
      <c r="X433" s="11">
        <v>4.5649999999999995</v>
      </c>
      <c r="Y433" s="11">
        <v>4.3499999999999996</v>
      </c>
      <c r="Z433" s="11">
        <v>4.5999999999999996</v>
      </c>
      <c r="AA433" s="150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277</v>
      </c>
      <c r="C434" s="29"/>
      <c r="D434" s="24">
        <v>0.10875047892614864</v>
      </c>
      <c r="E434" s="24">
        <v>0.10998909036809035</v>
      </c>
      <c r="F434" s="24">
        <v>9.9347873656158381E-2</v>
      </c>
      <c r="G434" s="24">
        <v>0.2255095205429167</v>
      </c>
      <c r="H434" s="24">
        <v>0.26244999523718782</v>
      </c>
      <c r="I434" s="24">
        <v>4.1190613817551396E-2</v>
      </c>
      <c r="J434" s="24">
        <v>9.7707045122993455E-2</v>
      </c>
      <c r="K434" s="24">
        <v>6.4704456312271758E-2</v>
      </c>
      <c r="L434" s="24">
        <v>5.1251016250086788E-2</v>
      </c>
      <c r="M434" s="24">
        <v>7.1554175279993387E-2</v>
      </c>
      <c r="N434" s="24">
        <v>6.6156380392723049E-2</v>
      </c>
      <c r="O434" s="24">
        <v>0.13160547101089676</v>
      </c>
      <c r="P434" s="24">
        <v>0.15786502673697747</v>
      </c>
      <c r="Q434" s="24">
        <v>0.13261473020244269</v>
      </c>
      <c r="R434" s="24">
        <v>0.10893423092245455</v>
      </c>
      <c r="S434" s="24">
        <v>5.0099900199501474E-2</v>
      </c>
      <c r="T434" s="24" t="s">
        <v>706</v>
      </c>
      <c r="U434" s="24">
        <v>0.21537564083866723</v>
      </c>
      <c r="V434" s="24">
        <v>0.1419771108312885</v>
      </c>
      <c r="W434" s="24">
        <v>0.14811031924436135</v>
      </c>
      <c r="X434" s="24">
        <v>3.7136098053377323E-2</v>
      </c>
      <c r="Y434" s="24">
        <v>8.1649658092772748E-2</v>
      </c>
      <c r="Z434" s="24">
        <v>0.13291601358251237</v>
      </c>
      <c r="AA434" s="203"/>
      <c r="AB434" s="204"/>
      <c r="AC434" s="204"/>
      <c r="AD434" s="204"/>
      <c r="AE434" s="204"/>
      <c r="AF434" s="204"/>
      <c r="AG434" s="204"/>
      <c r="AH434" s="204"/>
      <c r="AI434" s="204"/>
      <c r="AJ434" s="204"/>
      <c r="AK434" s="204"/>
      <c r="AL434" s="204"/>
      <c r="AM434" s="204"/>
      <c r="AN434" s="204"/>
      <c r="AO434" s="204"/>
      <c r="AP434" s="204"/>
      <c r="AQ434" s="204"/>
      <c r="AR434" s="204"/>
      <c r="AS434" s="204"/>
      <c r="AT434" s="204"/>
      <c r="AU434" s="204"/>
      <c r="AV434" s="204"/>
      <c r="AW434" s="204"/>
      <c r="AX434" s="204"/>
      <c r="AY434" s="204"/>
      <c r="AZ434" s="204"/>
      <c r="BA434" s="204"/>
      <c r="BB434" s="204"/>
      <c r="BC434" s="204"/>
      <c r="BD434" s="204"/>
      <c r="BE434" s="204"/>
      <c r="BF434" s="204"/>
      <c r="BG434" s="204"/>
      <c r="BH434" s="204"/>
      <c r="BI434" s="204"/>
      <c r="BJ434" s="204"/>
      <c r="BK434" s="204"/>
      <c r="BL434" s="204"/>
      <c r="BM434" s="56"/>
    </row>
    <row r="435" spans="1:65">
      <c r="A435" s="30"/>
      <c r="B435" s="3" t="s">
        <v>86</v>
      </c>
      <c r="C435" s="29"/>
      <c r="D435" s="13">
        <v>2.4791142612343914E-2</v>
      </c>
      <c r="E435" s="13">
        <v>2.6219091863668734E-2</v>
      </c>
      <c r="F435" s="13">
        <v>2.6041382347616875E-2</v>
      </c>
      <c r="G435" s="13">
        <v>5.5134216109786277E-2</v>
      </c>
      <c r="H435" s="13">
        <v>6.3393718656325551E-2</v>
      </c>
      <c r="I435" s="13">
        <v>1.1038127865355442E-2</v>
      </c>
      <c r="J435" s="13">
        <v>2.3468465602000031E-2</v>
      </c>
      <c r="K435" s="13">
        <v>1.5529069514945221E-2</v>
      </c>
      <c r="L435" s="13">
        <v>1.1937348505454996E-2</v>
      </c>
      <c r="M435" s="13">
        <v>1.5589144941175031E-2</v>
      </c>
      <c r="N435" s="13">
        <v>1.5858501092942002E-2</v>
      </c>
      <c r="O435" s="13">
        <v>2.9310795325366755E-2</v>
      </c>
      <c r="P435" s="13">
        <v>3.6389802159970216E-2</v>
      </c>
      <c r="Q435" s="13">
        <v>3.2852534319349966E-2</v>
      </c>
      <c r="R435" s="13">
        <v>2.27737068130567E-2</v>
      </c>
      <c r="S435" s="13">
        <v>1.2895727207078886E-2</v>
      </c>
      <c r="T435" s="13" t="s">
        <v>706</v>
      </c>
      <c r="U435" s="13">
        <v>3.1703970682826384E-2</v>
      </c>
      <c r="V435" s="13">
        <v>3.1638353388587968E-2</v>
      </c>
      <c r="W435" s="13">
        <v>3.5278361074480673E-2</v>
      </c>
      <c r="X435" s="13">
        <v>8.1246488793012429E-3</v>
      </c>
      <c r="Y435" s="13">
        <v>1.8698394983077727E-2</v>
      </c>
      <c r="Z435" s="13">
        <v>2.8999857508911792E-2</v>
      </c>
      <c r="AA435" s="150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278</v>
      </c>
      <c r="C436" s="29"/>
      <c r="D436" s="13">
        <v>2.8339397543308831E-2</v>
      </c>
      <c r="E436" s="13">
        <v>-1.6591845130505933E-2</v>
      </c>
      <c r="F436" s="13">
        <v>-0.10567291756206931</v>
      </c>
      <c r="G436" s="13">
        <v>-4.1161381361044969E-2</v>
      </c>
      <c r="H436" s="13">
        <v>-2.9485158245600607E-2</v>
      </c>
      <c r="I436" s="13">
        <v>-0.1252082404637278</v>
      </c>
      <c r="J436" s="13">
        <v>-2.4015267833136344E-2</v>
      </c>
      <c r="K436" s="13">
        <v>-2.3233854917069863E-2</v>
      </c>
      <c r="L436" s="13">
        <v>6.4598358934513378E-3</v>
      </c>
      <c r="M436" s="13">
        <v>7.600558542335567E-2</v>
      </c>
      <c r="N436" s="13">
        <v>-2.2061735542970418E-2</v>
      </c>
      <c r="O436" s="13">
        <v>5.2563197941365658E-2</v>
      </c>
      <c r="P436" s="13">
        <v>1.6969839614543458E-2</v>
      </c>
      <c r="Q436" s="13">
        <v>-5.3708958643657545E-2</v>
      </c>
      <c r="R436" s="13">
        <v>0.12132753455520362</v>
      </c>
      <c r="S436" s="13">
        <v>-8.9263246324675971E-2</v>
      </c>
      <c r="T436" s="13" t="s">
        <v>706</v>
      </c>
      <c r="U436" s="13">
        <v>0.59251952294320898</v>
      </c>
      <c r="V436" s="13">
        <v>5.1977138254315713E-2</v>
      </c>
      <c r="W436" s="13">
        <v>-1.5810432214439674E-2</v>
      </c>
      <c r="X436" s="13">
        <v>7.1503289642874668E-2</v>
      </c>
      <c r="Y436" s="13">
        <v>2.3650920046910828E-2</v>
      </c>
      <c r="Z436" s="13">
        <v>7.4442759591222929E-2</v>
      </c>
      <c r="AA436" s="150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279</v>
      </c>
      <c r="C437" s="47"/>
      <c r="D437" s="45">
        <v>0.67</v>
      </c>
      <c r="E437" s="45">
        <v>0.01</v>
      </c>
      <c r="F437" s="45">
        <v>1.37</v>
      </c>
      <c r="G437" s="45">
        <v>0.39</v>
      </c>
      <c r="H437" s="45">
        <v>0.21</v>
      </c>
      <c r="I437" s="45">
        <v>1.67</v>
      </c>
      <c r="J437" s="45">
        <v>0.13</v>
      </c>
      <c r="K437" s="45">
        <v>0.11</v>
      </c>
      <c r="L437" s="45">
        <v>0.34</v>
      </c>
      <c r="M437" s="45">
        <v>1.4</v>
      </c>
      <c r="N437" s="45">
        <v>0.1</v>
      </c>
      <c r="O437" s="45">
        <v>1.04</v>
      </c>
      <c r="P437" s="45">
        <v>0.5</v>
      </c>
      <c r="Q437" s="45">
        <v>0.57999999999999996</v>
      </c>
      <c r="R437" s="45">
        <v>2.09</v>
      </c>
      <c r="S437" s="45">
        <v>1.1200000000000001</v>
      </c>
      <c r="T437" s="45">
        <v>6.08</v>
      </c>
      <c r="U437" s="45">
        <v>9.2899999999999991</v>
      </c>
      <c r="V437" s="45">
        <v>1.04</v>
      </c>
      <c r="W437" s="45">
        <v>0</v>
      </c>
      <c r="X437" s="45">
        <v>1.33</v>
      </c>
      <c r="Y437" s="45">
        <v>0.6</v>
      </c>
      <c r="Z437" s="45">
        <v>1.38</v>
      </c>
      <c r="AA437" s="150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BM438" s="55"/>
    </row>
    <row r="439" spans="1:65" ht="15">
      <c r="B439" s="8" t="s">
        <v>606</v>
      </c>
      <c r="BM439" s="28" t="s">
        <v>338</v>
      </c>
    </row>
    <row r="440" spans="1:65" ht="15">
      <c r="A440" s="25" t="s">
        <v>11</v>
      </c>
      <c r="B440" s="18" t="s">
        <v>111</v>
      </c>
      <c r="C440" s="15" t="s">
        <v>112</v>
      </c>
      <c r="D440" s="16" t="s">
        <v>228</v>
      </c>
      <c r="E440" s="17" t="s">
        <v>228</v>
      </c>
      <c r="F440" s="17" t="s">
        <v>228</v>
      </c>
      <c r="G440" s="17" t="s">
        <v>228</v>
      </c>
      <c r="H440" s="150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229</v>
      </c>
      <c r="C441" s="9" t="s">
        <v>229</v>
      </c>
      <c r="D441" s="148" t="s">
        <v>236</v>
      </c>
      <c r="E441" s="149" t="s">
        <v>238</v>
      </c>
      <c r="F441" s="149" t="s">
        <v>256</v>
      </c>
      <c r="G441" s="149" t="s">
        <v>257</v>
      </c>
      <c r="H441" s="150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340</v>
      </c>
      <c r="E442" s="11" t="s">
        <v>339</v>
      </c>
      <c r="F442" s="11" t="s">
        <v>339</v>
      </c>
      <c r="G442" s="11" t="s">
        <v>339</v>
      </c>
      <c r="H442" s="150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2</v>
      </c>
    </row>
    <row r="443" spans="1:65">
      <c r="A443" s="30"/>
      <c r="B443" s="19"/>
      <c r="C443" s="9"/>
      <c r="D443" s="26" t="s">
        <v>344</v>
      </c>
      <c r="E443" s="26" t="s">
        <v>344</v>
      </c>
      <c r="F443" s="26" t="s">
        <v>343</v>
      </c>
      <c r="G443" s="26" t="s">
        <v>344</v>
      </c>
      <c r="H443" s="150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2</v>
      </c>
    </row>
    <row r="444" spans="1:65">
      <c r="A444" s="30"/>
      <c r="B444" s="18">
        <v>1</v>
      </c>
      <c r="C444" s="14">
        <v>1</v>
      </c>
      <c r="D444" s="22">
        <v>0.2</v>
      </c>
      <c r="E444" s="22">
        <v>0.16</v>
      </c>
      <c r="F444" s="22">
        <v>0.1688317285161072</v>
      </c>
      <c r="G444" s="22">
        <v>0.13</v>
      </c>
      <c r="H444" s="150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>
        <v>1</v>
      </c>
      <c r="C445" s="9">
        <v>2</v>
      </c>
      <c r="D445" s="11">
        <v>0.2</v>
      </c>
      <c r="E445" s="11">
        <v>0.17</v>
      </c>
      <c r="F445" s="11">
        <v>0.16644010560765657</v>
      </c>
      <c r="G445" s="11">
        <v>0.13</v>
      </c>
      <c r="H445" s="150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5</v>
      </c>
    </row>
    <row r="446" spans="1:65">
      <c r="A446" s="30"/>
      <c r="B446" s="19">
        <v>1</v>
      </c>
      <c r="C446" s="9">
        <v>3</v>
      </c>
      <c r="D446" s="11">
        <v>0.2</v>
      </c>
      <c r="E446" s="11">
        <v>0.16</v>
      </c>
      <c r="F446" s="151">
        <v>0.17900791846959693</v>
      </c>
      <c r="G446" s="11">
        <v>0.13</v>
      </c>
      <c r="H446" s="150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16</v>
      </c>
    </row>
    <row r="447" spans="1:65">
      <c r="A447" s="30"/>
      <c r="B447" s="19">
        <v>1</v>
      </c>
      <c r="C447" s="9">
        <v>4</v>
      </c>
      <c r="D447" s="11">
        <v>0.2</v>
      </c>
      <c r="E447" s="11">
        <v>0.17</v>
      </c>
      <c r="F447" s="11">
        <v>0.16373712144475636</v>
      </c>
      <c r="G447" s="11">
        <v>0.13</v>
      </c>
      <c r="H447" s="150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0.16609066299349201</v>
      </c>
    </row>
    <row r="448" spans="1:65">
      <c r="A448" s="30"/>
      <c r="B448" s="19">
        <v>1</v>
      </c>
      <c r="C448" s="9">
        <v>5</v>
      </c>
      <c r="D448" s="11">
        <v>0.2</v>
      </c>
      <c r="E448" s="11">
        <v>0.17</v>
      </c>
      <c r="F448" s="11">
        <v>0.17123541995388208</v>
      </c>
      <c r="G448" s="11">
        <v>0.13</v>
      </c>
      <c r="H448" s="150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11</v>
      </c>
    </row>
    <row r="449" spans="1:65">
      <c r="A449" s="30"/>
      <c r="B449" s="19">
        <v>1</v>
      </c>
      <c r="C449" s="9">
        <v>6</v>
      </c>
      <c r="D449" s="11">
        <v>0.2</v>
      </c>
      <c r="E449" s="11">
        <v>0.17</v>
      </c>
      <c r="F449" s="11">
        <v>0.16823555101409723</v>
      </c>
      <c r="G449" s="11">
        <v>0.13</v>
      </c>
      <c r="H449" s="150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20" t="s">
        <v>275</v>
      </c>
      <c r="C450" s="12"/>
      <c r="D450" s="23">
        <v>0.19999999999999998</v>
      </c>
      <c r="E450" s="23">
        <v>0.16666666666666666</v>
      </c>
      <c r="F450" s="23">
        <v>0.16958130750101605</v>
      </c>
      <c r="G450" s="23">
        <v>0.13</v>
      </c>
      <c r="H450" s="150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276</v>
      </c>
      <c r="C451" s="29"/>
      <c r="D451" s="11">
        <v>0.2</v>
      </c>
      <c r="E451" s="11">
        <v>0.17</v>
      </c>
      <c r="F451" s="11">
        <v>0.16853363976510222</v>
      </c>
      <c r="G451" s="11">
        <v>0.13</v>
      </c>
      <c r="H451" s="150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277</v>
      </c>
      <c r="C452" s="29"/>
      <c r="D452" s="24">
        <v>3.0404709722440586E-17</v>
      </c>
      <c r="E452" s="24">
        <v>5.1639777949432277E-3</v>
      </c>
      <c r="F452" s="24">
        <v>5.2534116825434952E-3</v>
      </c>
      <c r="G452" s="24">
        <v>0</v>
      </c>
      <c r="H452" s="150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86</v>
      </c>
      <c r="C453" s="29"/>
      <c r="D453" s="13">
        <v>1.5202354861220294E-16</v>
      </c>
      <c r="E453" s="13">
        <v>3.0983866769659366E-2</v>
      </c>
      <c r="F453" s="13">
        <v>3.0978719057889202E-2</v>
      </c>
      <c r="G453" s="13">
        <v>0</v>
      </c>
      <c r="H453" s="150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278</v>
      </c>
      <c r="C454" s="29"/>
      <c r="D454" s="13">
        <v>0.20416160905948488</v>
      </c>
      <c r="E454" s="13">
        <v>3.468007549570773E-3</v>
      </c>
      <c r="F454" s="13">
        <v>2.1016500534174032E-2</v>
      </c>
      <c r="G454" s="13">
        <v>-0.2172949541113347</v>
      </c>
      <c r="H454" s="150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279</v>
      </c>
      <c r="C455" s="47"/>
      <c r="D455" s="45">
        <v>1.29</v>
      </c>
      <c r="E455" s="45">
        <v>0.06</v>
      </c>
      <c r="F455" s="45">
        <v>0.06</v>
      </c>
      <c r="G455" s="45">
        <v>1.54</v>
      </c>
      <c r="H455" s="150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BM456" s="55"/>
    </row>
    <row r="457" spans="1:65" ht="15">
      <c r="B457" s="8" t="s">
        <v>607</v>
      </c>
      <c r="BM457" s="28" t="s">
        <v>66</v>
      </c>
    </row>
    <row r="458" spans="1:65" ht="15">
      <c r="A458" s="25" t="s">
        <v>14</v>
      </c>
      <c r="B458" s="18" t="s">
        <v>111</v>
      </c>
      <c r="C458" s="15" t="s">
        <v>112</v>
      </c>
      <c r="D458" s="16" t="s">
        <v>228</v>
      </c>
      <c r="E458" s="17" t="s">
        <v>228</v>
      </c>
      <c r="F458" s="17" t="s">
        <v>228</v>
      </c>
      <c r="G458" s="17" t="s">
        <v>228</v>
      </c>
      <c r="H458" s="17" t="s">
        <v>228</v>
      </c>
      <c r="I458" s="17" t="s">
        <v>228</v>
      </c>
      <c r="J458" s="17" t="s">
        <v>228</v>
      </c>
      <c r="K458" s="17" t="s">
        <v>228</v>
      </c>
      <c r="L458" s="17" t="s">
        <v>228</v>
      </c>
      <c r="M458" s="17" t="s">
        <v>228</v>
      </c>
      <c r="N458" s="17" t="s">
        <v>228</v>
      </c>
      <c r="O458" s="17" t="s">
        <v>228</v>
      </c>
      <c r="P458" s="17" t="s">
        <v>228</v>
      </c>
      <c r="Q458" s="17" t="s">
        <v>228</v>
      </c>
      <c r="R458" s="17" t="s">
        <v>228</v>
      </c>
      <c r="S458" s="17" t="s">
        <v>228</v>
      </c>
      <c r="T458" s="17" t="s">
        <v>228</v>
      </c>
      <c r="U458" s="17" t="s">
        <v>228</v>
      </c>
      <c r="V458" s="17" t="s">
        <v>228</v>
      </c>
      <c r="W458" s="17" t="s">
        <v>228</v>
      </c>
      <c r="X458" s="150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229</v>
      </c>
      <c r="C459" s="9" t="s">
        <v>229</v>
      </c>
      <c r="D459" s="148" t="s">
        <v>231</v>
      </c>
      <c r="E459" s="149" t="s">
        <v>232</v>
      </c>
      <c r="F459" s="149" t="s">
        <v>233</v>
      </c>
      <c r="G459" s="149" t="s">
        <v>234</v>
      </c>
      <c r="H459" s="149" t="s">
        <v>235</v>
      </c>
      <c r="I459" s="149" t="s">
        <v>236</v>
      </c>
      <c r="J459" s="149" t="s">
        <v>237</v>
      </c>
      <c r="K459" s="149" t="s">
        <v>238</v>
      </c>
      <c r="L459" s="149" t="s">
        <v>239</v>
      </c>
      <c r="M459" s="149" t="s">
        <v>240</v>
      </c>
      <c r="N459" s="149" t="s">
        <v>241</v>
      </c>
      <c r="O459" s="149" t="s">
        <v>242</v>
      </c>
      <c r="P459" s="149" t="s">
        <v>243</v>
      </c>
      <c r="Q459" s="149" t="s">
        <v>249</v>
      </c>
      <c r="R459" s="149" t="s">
        <v>304</v>
      </c>
      <c r="S459" s="149" t="s">
        <v>251</v>
      </c>
      <c r="T459" s="149" t="s">
        <v>305</v>
      </c>
      <c r="U459" s="149" t="s">
        <v>266</v>
      </c>
      <c r="V459" s="149" t="s">
        <v>267</v>
      </c>
      <c r="W459" s="149" t="s">
        <v>268</v>
      </c>
      <c r="X459" s="150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3</v>
      </c>
    </row>
    <row r="460" spans="1:65">
      <c r="A460" s="30"/>
      <c r="B460" s="19"/>
      <c r="C460" s="9"/>
      <c r="D460" s="10" t="s">
        <v>339</v>
      </c>
      <c r="E460" s="11" t="s">
        <v>340</v>
      </c>
      <c r="F460" s="11" t="s">
        <v>340</v>
      </c>
      <c r="G460" s="11" t="s">
        <v>339</v>
      </c>
      <c r="H460" s="11" t="s">
        <v>340</v>
      </c>
      <c r="I460" s="11" t="s">
        <v>340</v>
      </c>
      <c r="J460" s="11" t="s">
        <v>339</v>
      </c>
      <c r="K460" s="11" t="s">
        <v>339</v>
      </c>
      <c r="L460" s="11" t="s">
        <v>339</v>
      </c>
      <c r="M460" s="11" t="s">
        <v>339</v>
      </c>
      <c r="N460" s="11" t="s">
        <v>339</v>
      </c>
      <c r="O460" s="11" t="s">
        <v>339</v>
      </c>
      <c r="P460" s="11" t="s">
        <v>339</v>
      </c>
      <c r="Q460" s="11" t="s">
        <v>340</v>
      </c>
      <c r="R460" s="11" t="s">
        <v>340</v>
      </c>
      <c r="S460" s="11" t="s">
        <v>340</v>
      </c>
      <c r="T460" s="11" t="s">
        <v>339</v>
      </c>
      <c r="U460" s="11" t="s">
        <v>340</v>
      </c>
      <c r="V460" s="11" t="s">
        <v>339</v>
      </c>
      <c r="W460" s="11" t="s">
        <v>339</v>
      </c>
      <c r="X460" s="150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 t="s">
        <v>343</v>
      </c>
      <c r="E461" s="26" t="s">
        <v>344</v>
      </c>
      <c r="F461" s="26" t="s">
        <v>343</v>
      </c>
      <c r="G461" s="26" t="s">
        <v>345</v>
      </c>
      <c r="H461" s="26" t="s">
        <v>346</v>
      </c>
      <c r="I461" s="26" t="s">
        <v>344</v>
      </c>
      <c r="J461" s="26" t="s">
        <v>344</v>
      </c>
      <c r="K461" s="26" t="s">
        <v>344</v>
      </c>
      <c r="L461" s="26" t="s">
        <v>344</v>
      </c>
      <c r="M461" s="26" t="s">
        <v>344</v>
      </c>
      <c r="N461" s="26" t="s">
        <v>344</v>
      </c>
      <c r="O461" s="26" t="s">
        <v>344</v>
      </c>
      <c r="P461" s="26" t="s">
        <v>344</v>
      </c>
      <c r="Q461" s="26" t="s">
        <v>343</v>
      </c>
      <c r="R461" s="26" t="s">
        <v>344</v>
      </c>
      <c r="S461" s="26" t="s">
        <v>345</v>
      </c>
      <c r="T461" s="26"/>
      <c r="U461" s="26" t="s">
        <v>346</v>
      </c>
      <c r="V461" s="26" t="s">
        <v>346</v>
      </c>
      <c r="W461" s="26" t="s">
        <v>117</v>
      </c>
      <c r="X461" s="150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05">
        <v>0.02</v>
      </c>
      <c r="E462" s="205">
        <v>2.1999999999999999E-2</v>
      </c>
      <c r="F462" s="205">
        <v>0.02</v>
      </c>
      <c r="G462" s="207">
        <v>4.9000000000000002E-2</v>
      </c>
      <c r="H462" s="207" t="s">
        <v>209</v>
      </c>
      <c r="I462" s="207" t="s">
        <v>354</v>
      </c>
      <c r="J462" s="205">
        <v>0.02</v>
      </c>
      <c r="K462" s="205">
        <v>2.3E-2</v>
      </c>
      <c r="L462" s="205">
        <v>2.1000000000000001E-2</v>
      </c>
      <c r="M462" s="205">
        <v>0.02</v>
      </c>
      <c r="N462" s="205">
        <v>2.1999999999999999E-2</v>
      </c>
      <c r="O462" s="205">
        <v>2.4E-2</v>
      </c>
      <c r="P462" s="207">
        <v>1.4999999999999999E-2</v>
      </c>
      <c r="Q462" s="205">
        <v>0.02</v>
      </c>
      <c r="R462" s="205">
        <v>1.9E-2</v>
      </c>
      <c r="S462" s="207" t="s">
        <v>106</v>
      </c>
      <c r="T462" s="207" t="s">
        <v>107</v>
      </c>
      <c r="U462" s="207" t="s">
        <v>209</v>
      </c>
      <c r="V462" s="205">
        <v>0.02</v>
      </c>
      <c r="W462" s="205">
        <v>0.02</v>
      </c>
      <c r="X462" s="203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8">
        <v>1</v>
      </c>
    </row>
    <row r="463" spans="1:65">
      <c r="A463" s="30"/>
      <c r="B463" s="19">
        <v>1</v>
      </c>
      <c r="C463" s="9">
        <v>2</v>
      </c>
      <c r="D463" s="24">
        <v>2.4E-2</v>
      </c>
      <c r="E463" s="24">
        <v>2.1999999999999999E-2</v>
      </c>
      <c r="F463" s="24">
        <v>0.02</v>
      </c>
      <c r="G463" s="209">
        <v>3.5000000000000003E-2</v>
      </c>
      <c r="H463" s="209" t="s">
        <v>209</v>
      </c>
      <c r="I463" s="24">
        <v>0.02</v>
      </c>
      <c r="J463" s="24">
        <v>1.7999999999999999E-2</v>
      </c>
      <c r="K463" s="24">
        <v>2.1999999999999999E-2</v>
      </c>
      <c r="L463" s="24">
        <v>2.1000000000000001E-2</v>
      </c>
      <c r="M463" s="24">
        <v>2.1000000000000001E-2</v>
      </c>
      <c r="N463" s="24">
        <v>2.1999999999999999E-2</v>
      </c>
      <c r="O463" s="24">
        <v>2.5000000000000001E-2</v>
      </c>
      <c r="P463" s="209">
        <v>1.4E-2</v>
      </c>
      <c r="Q463" s="24">
        <v>0.02</v>
      </c>
      <c r="R463" s="24">
        <v>1.7000000000000001E-2</v>
      </c>
      <c r="S463" s="209" t="s">
        <v>106</v>
      </c>
      <c r="T463" s="209" t="s">
        <v>107</v>
      </c>
      <c r="U463" s="209" t="s">
        <v>209</v>
      </c>
      <c r="V463" s="24">
        <v>0.02</v>
      </c>
      <c r="W463" s="24">
        <v>0.02</v>
      </c>
      <c r="X463" s="203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8">
        <v>20</v>
      </c>
    </row>
    <row r="464" spans="1:65">
      <c r="A464" s="30"/>
      <c r="B464" s="19">
        <v>1</v>
      </c>
      <c r="C464" s="9">
        <v>3</v>
      </c>
      <c r="D464" s="24">
        <v>2.1000000000000001E-2</v>
      </c>
      <c r="E464" s="24">
        <v>2.4E-2</v>
      </c>
      <c r="F464" s="24">
        <v>0.03</v>
      </c>
      <c r="G464" s="209">
        <v>3.5999999999999997E-2</v>
      </c>
      <c r="H464" s="209" t="s">
        <v>209</v>
      </c>
      <c r="I464" s="209" t="s">
        <v>354</v>
      </c>
      <c r="J464" s="24">
        <v>1.2E-2</v>
      </c>
      <c r="K464" s="24">
        <v>2.3E-2</v>
      </c>
      <c r="L464" s="24">
        <v>0.02</v>
      </c>
      <c r="M464" s="24">
        <v>2.1000000000000001E-2</v>
      </c>
      <c r="N464" s="24">
        <v>2.3E-2</v>
      </c>
      <c r="O464" s="24">
        <v>2.4E-2</v>
      </c>
      <c r="P464" s="209">
        <v>1.6E-2</v>
      </c>
      <c r="Q464" s="24">
        <v>0.03</v>
      </c>
      <c r="R464" s="24">
        <v>1.7000000000000001E-2</v>
      </c>
      <c r="S464" s="209" t="s">
        <v>106</v>
      </c>
      <c r="T464" s="209" t="s">
        <v>107</v>
      </c>
      <c r="U464" s="209" t="s">
        <v>209</v>
      </c>
      <c r="V464" s="24">
        <v>0.02</v>
      </c>
      <c r="W464" s="24">
        <v>0.02</v>
      </c>
      <c r="X464" s="203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8">
        <v>16</v>
      </c>
    </row>
    <row r="465" spans="1:65">
      <c r="A465" s="30"/>
      <c r="B465" s="19">
        <v>1</v>
      </c>
      <c r="C465" s="9">
        <v>4</v>
      </c>
      <c r="D465" s="24">
        <v>2.1000000000000001E-2</v>
      </c>
      <c r="E465" s="24">
        <v>2.1999999999999999E-2</v>
      </c>
      <c r="F465" s="24">
        <v>0.03</v>
      </c>
      <c r="G465" s="209">
        <v>4.8000000000000001E-2</v>
      </c>
      <c r="H465" s="209" t="s">
        <v>209</v>
      </c>
      <c r="I465" s="209" t="s">
        <v>354</v>
      </c>
      <c r="J465" s="24">
        <v>2.4E-2</v>
      </c>
      <c r="K465" s="24">
        <v>2.4E-2</v>
      </c>
      <c r="L465" s="24">
        <v>1.7999999999999999E-2</v>
      </c>
      <c r="M465" s="24">
        <v>2.1999999999999999E-2</v>
      </c>
      <c r="N465" s="24">
        <v>2.3E-2</v>
      </c>
      <c r="O465" s="24">
        <v>2.3E-2</v>
      </c>
      <c r="P465" s="209">
        <v>1.7000000000000001E-2</v>
      </c>
      <c r="Q465" s="24">
        <v>0.02</v>
      </c>
      <c r="R465" s="24">
        <v>1.7000000000000001E-2</v>
      </c>
      <c r="S465" s="209" t="s">
        <v>106</v>
      </c>
      <c r="T465" s="209" t="s">
        <v>107</v>
      </c>
      <c r="U465" s="209" t="s">
        <v>209</v>
      </c>
      <c r="V465" s="24">
        <v>0.02</v>
      </c>
      <c r="W465" s="24">
        <v>0.02</v>
      </c>
      <c r="X465" s="203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8">
        <v>2.1440476190476197E-2</v>
      </c>
    </row>
    <row r="466" spans="1:65">
      <c r="A466" s="30"/>
      <c r="B466" s="19">
        <v>1</v>
      </c>
      <c r="C466" s="9">
        <v>5</v>
      </c>
      <c r="D466" s="24">
        <v>2.1000000000000001E-2</v>
      </c>
      <c r="E466" s="24">
        <v>0.02</v>
      </c>
      <c r="F466" s="24">
        <v>0.03</v>
      </c>
      <c r="G466" s="209">
        <v>3.2000000000000001E-2</v>
      </c>
      <c r="H466" s="209" t="s">
        <v>209</v>
      </c>
      <c r="I466" s="209" t="s">
        <v>354</v>
      </c>
      <c r="J466" s="24">
        <v>1.6E-2</v>
      </c>
      <c r="K466" s="24">
        <v>2.1000000000000001E-2</v>
      </c>
      <c r="L466" s="24">
        <v>2.1000000000000001E-2</v>
      </c>
      <c r="M466" s="24">
        <v>2.3E-2</v>
      </c>
      <c r="N466" s="24">
        <v>2.4E-2</v>
      </c>
      <c r="O466" s="24">
        <v>2.3E-2</v>
      </c>
      <c r="P466" s="209">
        <v>1.7000000000000001E-2</v>
      </c>
      <c r="Q466" s="24">
        <v>0.03</v>
      </c>
      <c r="R466" s="24">
        <v>1.7999999999999999E-2</v>
      </c>
      <c r="S466" s="209" t="s">
        <v>106</v>
      </c>
      <c r="T466" s="209" t="s">
        <v>107</v>
      </c>
      <c r="U466" s="209" t="s">
        <v>209</v>
      </c>
      <c r="V466" s="24">
        <v>0.02</v>
      </c>
      <c r="W466" s="24">
        <v>0.02</v>
      </c>
      <c r="X466" s="203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8">
        <v>91</v>
      </c>
    </row>
    <row r="467" spans="1:65">
      <c r="A467" s="30"/>
      <c r="B467" s="19">
        <v>1</v>
      </c>
      <c r="C467" s="9">
        <v>6</v>
      </c>
      <c r="D467" s="24">
        <v>2.1999999999999999E-2</v>
      </c>
      <c r="E467" s="24">
        <v>2.1000000000000001E-2</v>
      </c>
      <c r="F467" s="24">
        <v>0.03</v>
      </c>
      <c r="G467" s="209">
        <v>0.05</v>
      </c>
      <c r="H467" s="209" t="s">
        <v>209</v>
      </c>
      <c r="I467" s="209" t="s">
        <v>354</v>
      </c>
      <c r="J467" s="24">
        <v>2.3E-2</v>
      </c>
      <c r="K467" s="24">
        <v>2.5000000000000001E-2</v>
      </c>
      <c r="L467" s="24">
        <v>1.9E-2</v>
      </c>
      <c r="M467" s="24">
        <v>0.02</v>
      </c>
      <c r="N467" s="24">
        <v>2.3E-2</v>
      </c>
      <c r="O467" s="24">
        <v>2.1999999999999999E-2</v>
      </c>
      <c r="P467" s="209">
        <v>1.2E-2</v>
      </c>
      <c r="Q467" s="24">
        <v>0.02</v>
      </c>
      <c r="R467" s="24">
        <v>1.7000000000000001E-2</v>
      </c>
      <c r="S467" s="209" t="s">
        <v>106</v>
      </c>
      <c r="T467" s="209" t="s">
        <v>107</v>
      </c>
      <c r="U467" s="209" t="s">
        <v>209</v>
      </c>
      <c r="V467" s="24">
        <v>0.02</v>
      </c>
      <c r="W467" s="24">
        <v>0.02</v>
      </c>
      <c r="X467" s="203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20" t="s">
        <v>275</v>
      </c>
      <c r="C468" s="12"/>
      <c r="D468" s="210">
        <v>2.1500000000000002E-2</v>
      </c>
      <c r="E468" s="210">
        <v>2.1833333333333333E-2</v>
      </c>
      <c r="F468" s="210">
        <v>2.6666666666666668E-2</v>
      </c>
      <c r="G468" s="210">
        <v>4.1666666666666664E-2</v>
      </c>
      <c r="H468" s="210" t="s">
        <v>706</v>
      </c>
      <c r="I468" s="210">
        <v>0.02</v>
      </c>
      <c r="J468" s="210">
        <v>1.8833333333333337E-2</v>
      </c>
      <c r="K468" s="210">
        <v>2.3000000000000003E-2</v>
      </c>
      <c r="L468" s="210">
        <v>0.02</v>
      </c>
      <c r="M468" s="210">
        <v>2.1166666666666663E-2</v>
      </c>
      <c r="N468" s="210">
        <v>2.283333333333333E-2</v>
      </c>
      <c r="O468" s="210">
        <v>2.3499999999999997E-2</v>
      </c>
      <c r="P468" s="210">
        <v>1.5166666666666667E-2</v>
      </c>
      <c r="Q468" s="210">
        <v>2.3333333333333334E-2</v>
      </c>
      <c r="R468" s="210">
        <v>1.7500000000000002E-2</v>
      </c>
      <c r="S468" s="210" t="s">
        <v>706</v>
      </c>
      <c r="T468" s="210" t="s">
        <v>706</v>
      </c>
      <c r="U468" s="210" t="s">
        <v>706</v>
      </c>
      <c r="V468" s="210">
        <v>0.02</v>
      </c>
      <c r="W468" s="210">
        <v>0.02</v>
      </c>
      <c r="X468" s="203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276</v>
      </c>
      <c r="C469" s="29"/>
      <c r="D469" s="24">
        <v>2.1000000000000001E-2</v>
      </c>
      <c r="E469" s="24">
        <v>2.1999999999999999E-2</v>
      </c>
      <c r="F469" s="24">
        <v>0.03</v>
      </c>
      <c r="G469" s="24">
        <v>4.1999999999999996E-2</v>
      </c>
      <c r="H469" s="24" t="s">
        <v>706</v>
      </c>
      <c r="I469" s="24">
        <v>0.02</v>
      </c>
      <c r="J469" s="24">
        <v>1.9E-2</v>
      </c>
      <c r="K469" s="24">
        <v>2.3E-2</v>
      </c>
      <c r="L469" s="24">
        <v>2.0500000000000001E-2</v>
      </c>
      <c r="M469" s="24">
        <v>2.1000000000000001E-2</v>
      </c>
      <c r="N469" s="24">
        <v>2.3E-2</v>
      </c>
      <c r="O469" s="24">
        <v>2.35E-2</v>
      </c>
      <c r="P469" s="24">
        <v>1.55E-2</v>
      </c>
      <c r="Q469" s="24">
        <v>0.02</v>
      </c>
      <c r="R469" s="24">
        <v>1.7000000000000001E-2</v>
      </c>
      <c r="S469" s="24" t="s">
        <v>706</v>
      </c>
      <c r="T469" s="24" t="s">
        <v>706</v>
      </c>
      <c r="U469" s="24" t="s">
        <v>706</v>
      </c>
      <c r="V469" s="24">
        <v>0.02</v>
      </c>
      <c r="W469" s="24">
        <v>0.02</v>
      </c>
      <c r="X469" s="203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277</v>
      </c>
      <c r="C470" s="29"/>
      <c r="D470" s="24">
        <v>1.378404875209022E-3</v>
      </c>
      <c r="E470" s="24">
        <v>1.3291601358251255E-3</v>
      </c>
      <c r="F470" s="24">
        <v>5.1639777949432225E-3</v>
      </c>
      <c r="G470" s="24">
        <v>8.1649658092772994E-3</v>
      </c>
      <c r="H470" s="24" t="s">
        <v>706</v>
      </c>
      <c r="I470" s="24" t="s">
        <v>706</v>
      </c>
      <c r="J470" s="24">
        <v>4.4907311951024754E-3</v>
      </c>
      <c r="K470" s="24">
        <v>1.4142135623730952E-3</v>
      </c>
      <c r="L470" s="24">
        <v>1.2649110640673528E-3</v>
      </c>
      <c r="M470" s="24">
        <v>1.1690451944500115E-3</v>
      </c>
      <c r="N470" s="24">
        <v>7.5277265270908163E-4</v>
      </c>
      <c r="O470" s="24">
        <v>1.0488088481701524E-3</v>
      </c>
      <c r="P470" s="24">
        <v>1.9407902170679519E-3</v>
      </c>
      <c r="Q470" s="24">
        <v>5.1639777949432156E-3</v>
      </c>
      <c r="R470" s="24">
        <v>8.3666002653407466E-4</v>
      </c>
      <c r="S470" s="24" t="s">
        <v>706</v>
      </c>
      <c r="T470" s="24" t="s">
        <v>706</v>
      </c>
      <c r="U470" s="24" t="s">
        <v>706</v>
      </c>
      <c r="V470" s="24">
        <v>0</v>
      </c>
      <c r="W470" s="24">
        <v>0</v>
      </c>
      <c r="X470" s="203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86</v>
      </c>
      <c r="C471" s="29"/>
      <c r="D471" s="13">
        <v>6.4111854660884732E-2</v>
      </c>
      <c r="E471" s="13">
        <v>6.0877563472906508E-2</v>
      </c>
      <c r="F471" s="13">
        <v>0.19364916731037082</v>
      </c>
      <c r="G471" s="13">
        <v>0.1959591794226552</v>
      </c>
      <c r="H471" s="13" t="s">
        <v>706</v>
      </c>
      <c r="I471" s="13" t="s">
        <v>706</v>
      </c>
      <c r="J471" s="13">
        <v>0.23844590416473316</v>
      </c>
      <c r="K471" s="13">
        <v>6.1487546190134565E-2</v>
      </c>
      <c r="L471" s="13">
        <v>6.3245553203367638E-2</v>
      </c>
      <c r="M471" s="13">
        <v>5.5230481627559606E-2</v>
      </c>
      <c r="N471" s="13">
        <v>3.2968145374120371E-2</v>
      </c>
      <c r="O471" s="13">
        <v>4.4630163751921387E-2</v>
      </c>
      <c r="P471" s="13">
        <v>0.12796419013634847</v>
      </c>
      <c r="Q471" s="13">
        <v>0.22131333406899495</v>
      </c>
      <c r="R471" s="13">
        <v>4.7809144373375689E-2</v>
      </c>
      <c r="S471" s="13" t="s">
        <v>706</v>
      </c>
      <c r="T471" s="13" t="s">
        <v>706</v>
      </c>
      <c r="U471" s="13" t="s">
        <v>706</v>
      </c>
      <c r="V471" s="13">
        <v>0</v>
      </c>
      <c r="W471" s="13">
        <v>0</v>
      </c>
      <c r="X471" s="150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278</v>
      </c>
      <c r="C472" s="29"/>
      <c r="D472" s="13">
        <v>2.7762354247637955E-3</v>
      </c>
      <c r="E472" s="13">
        <v>1.8323153803442294E-2</v>
      </c>
      <c r="F472" s="13">
        <v>0.24375347029428074</v>
      </c>
      <c r="G472" s="13">
        <v>0.94336479733481338</v>
      </c>
      <c r="H472" s="13" t="s">
        <v>706</v>
      </c>
      <c r="I472" s="13">
        <v>-6.7184897279289557E-2</v>
      </c>
      <c r="J472" s="13">
        <v>-0.12159911160466419</v>
      </c>
      <c r="K472" s="13">
        <v>7.2737368128817037E-2</v>
      </c>
      <c r="L472" s="13">
        <v>-6.7184897279289557E-2</v>
      </c>
      <c r="M472" s="13">
        <v>-1.2770682953914925E-2</v>
      </c>
      <c r="N472" s="13">
        <v>6.4963908939477566E-2</v>
      </c>
      <c r="O472" s="13">
        <v>9.6057745696834562E-2</v>
      </c>
      <c r="P472" s="13">
        <v>-0.29261521377012789</v>
      </c>
      <c r="Q472" s="13">
        <v>8.8284286507495535E-2</v>
      </c>
      <c r="R472" s="13">
        <v>-0.18378678511937829</v>
      </c>
      <c r="S472" s="13" t="s">
        <v>706</v>
      </c>
      <c r="T472" s="13" t="s">
        <v>706</v>
      </c>
      <c r="U472" s="13" t="s">
        <v>706</v>
      </c>
      <c r="V472" s="13">
        <v>-6.7184897279289557E-2</v>
      </c>
      <c r="W472" s="13">
        <v>-6.7184897279289557E-2</v>
      </c>
      <c r="X472" s="150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279</v>
      </c>
      <c r="C473" s="47"/>
      <c r="D473" s="45">
        <v>0.05</v>
      </c>
      <c r="E473" s="45">
        <v>0.05</v>
      </c>
      <c r="F473" s="45">
        <v>1.44</v>
      </c>
      <c r="G473" s="45">
        <v>5.78</v>
      </c>
      <c r="H473" s="45">
        <v>0.96</v>
      </c>
      <c r="I473" s="45">
        <v>2.89</v>
      </c>
      <c r="J473" s="45">
        <v>0.82</v>
      </c>
      <c r="K473" s="45">
        <v>0.39</v>
      </c>
      <c r="L473" s="45">
        <v>0.48</v>
      </c>
      <c r="M473" s="45">
        <v>0.14000000000000001</v>
      </c>
      <c r="N473" s="45">
        <v>0.34</v>
      </c>
      <c r="O473" s="45">
        <v>0.53</v>
      </c>
      <c r="P473" s="45">
        <v>1.88</v>
      </c>
      <c r="Q473" s="45">
        <v>0.48</v>
      </c>
      <c r="R473" s="45">
        <v>1.2</v>
      </c>
      <c r="S473" s="45">
        <v>8.19</v>
      </c>
      <c r="T473" s="45">
        <v>4.82</v>
      </c>
      <c r="U473" s="45">
        <v>0.96</v>
      </c>
      <c r="V473" s="45">
        <v>0.48</v>
      </c>
      <c r="W473" s="45">
        <v>0.48</v>
      </c>
      <c r="X473" s="150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BM474" s="55"/>
    </row>
    <row r="475" spans="1:65" ht="15">
      <c r="B475" s="8" t="s">
        <v>608</v>
      </c>
      <c r="BM475" s="28" t="s">
        <v>66</v>
      </c>
    </row>
    <row r="476" spans="1:65" ht="15">
      <c r="A476" s="25" t="s">
        <v>54</v>
      </c>
      <c r="B476" s="18" t="s">
        <v>111</v>
      </c>
      <c r="C476" s="15" t="s">
        <v>112</v>
      </c>
      <c r="D476" s="16" t="s">
        <v>228</v>
      </c>
      <c r="E476" s="17" t="s">
        <v>228</v>
      </c>
      <c r="F476" s="17" t="s">
        <v>228</v>
      </c>
      <c r="G476" s="17" t="s">
        <v>228</v>
      </c>
      <c r="H476" s="17" t="s">
        <v>228</v>
      </c>
      <c r="I476" s="17" t="s">
        <v>228</v>
      </c>
      <c r="J476" s="17" t="s">
        <v>228</v>
      </c>
      <c r="K476" s="17" t="s">
        <v>228</v>
      </c>
      <c r="L476" s="17" t="s">
        <v>228</v>
      </c>
      <c r="M476" s="17" t="s">
        <v>228</v>
      </c>
      <c r="N476" s="17" t="s">
        <v>228</v>
      </c>
      <c r="O476" s="17" t="s">
        <v>228</v>
      </c>
      <c r="P476" s="17" t="s">
        <v>228</v>
      </c>
      <c r="Q476" s="17" t="s">
        <v>228</v>
      </c>
      <c r="R476" s="17" t="s">
        <v>228</v>
      </c>
      <c r="S476" s="17" t="s">
        <v>228</v>
      </c>
      <c r="T476" s="17" t="s">
        <v>228</v>
      </c>
      <c r="U476" s="17" t="s">
        <v>228</v>
      </c>
      <c r="V476" s="17" t="s">
        <v>228</v>
      </c>
      <c r="W476" s="17" t="s">
        <v>228</v>
      </c>
      <c r="X476" s="17" t="s">
        <v>228</v>
      </c>
      <c r="Y476" s="17" t="s">
        <v>228</v>
      </c>
      <c r="Z476" s="17" t="s">
        <v>228</v>
      </c>
      <c r="AA476" s="17" t="s">
        <v>228</v>
      </c>
      <c r="AB476" s="17" t="s">
        <v>228</v>
      </c>
      <c r="AC476" s="17" t="s">
        <v>228</v>
      </c>
      <c r="AD476" s="17" t="s">
        <v>228</v>
      </c>
      <c r="AE476" s="150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229</v>
      </c>
      <c r="C477" s="9" t="s">
        <v>229</v>
      </c>
      <c r="D477" s="148" t="s">
        <v>231</v>
      </c>
      <c r="E477" s="149" t="s">
        <v>232</v>
      </c>
      <c r="F477" s="149" t="s">
        <v>233</v>
      </c>
      <c r="G477" s="149" t="s">
        <v>234</v>
      </c>
      <c r="H477" s="149" t="s">
        <v>235</v>
      </c>
      <c r="I477" s="149" t="s">
        <v>236</v>
      </c>
      <c r="J477" s="149" t="s">
        <v>237</v>
      </c>
      <c r="K477" s="149" t="s">
        <v>238</v>
      </c>
      <c r="L477" s="149" t="s">
        <v>239</v>
      </c>
      <c r="M477" s="149" t="s">
        <v>240</v>
      </c>
      <c r="N477" s="149" t="s">
        <v>241</v>
      </c>
      <c r="O477" s="149" t="s">
        <v>242</v>
      </c>
      <c r="P477" s="149" t="s">
        <v>243</v>
      </c>
      <c r="Q477" s="149" t="s">
        <v>245</v>
      </c>
      <c r="R477" s="149" t="s">
        <v>248</v>
      </c>
      <c r="S477" s="149" t="s">
        <v>249</v>
      </c>
      <c r="T477" s="149" t="s">
        <v>304</v>
      </c>
      <c r="U477" s="149" t="s">
        <v>250</v>
      </c>
      <c r="V477" s="149" t="s">
        <v>251</v>
      </c>
      <c r="W477" s="149" t="s">
        <v>253</v>
      </c>
      <c r="X477" s="149" t="s">
        <v>256</v>
      </c>
      <c r="Y477" s="149" t="s">
        <v>257</v>
      </c>
      <c r="Z477" s="149" t="s">
        <v>305</v>
      </c>
      <c r="AA477" s="149" t="s">
        <v>260</v>
      </c>
      <c r="AB477" s="149" t="s">
        <v>266</v>
      </c>
      <c r="AC477" s="149" t="s">
        <v>267</v>
      </c>
      <c r="AD477" s="149" t="s">
        <v>268</v>
      </c>
      <c r="AE477" s="150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1</v>
      </c>
    </row>
    <row r="478" spans="1:65">
      <c r="A478" s="30"/>
      <c r="B478" s="19"/>
      <c r="C478" s="9"/>
      <c r="D478" s="10" t="s">
        <v>341</v>
      </c>
      <c r="E478" s="11" t="s">
        <v>340</v>
      </c>
      <c r="F478" s="11" t="s">
        <v>340</v>
      </c>
      <c r="G478" s="11" t="s">
        <v>339</v>
      </c>
      <c r="H478" s="11" t="s">
        <v>340</v>
      </c>
      <c r="I478" s="11" t="s">
        <v>340</v>
      </c>
      <c r="J478" s="11" t="s">
        <v>341</v>
      </c>
      <c r="K478" s="11" t="s">
        <v>339</v>
      </c>
      <c r="L478" s="11" t="s">
        <v>339</v>
      </c>
      <c r="M478" s="11" t="s">
        <v>339</v>
      </c>
      <c r="N478" s="11" t="s">
        <v>339</v>
      </c>
      <c r="O478" s="11" t="s">
        <v>339</v>
      </c>
      <c r="P478" s="11" t="s">
        <v>339</v>
      </c>
      <c r="Q478" s="11" t="s">
        <v>339</v>
      </c>
      <c r="R478" s="11" t="s">
        <v>339</v>
      </c>
      <c r="S478" s="11" t="s">
        <v>340</v>
      </c>
      <c r="T478" s="11" t="s">
        <v>340</v>
      </c>
      <c r="U478" s="11" t="s">
        <v>341</v>
      </c>
      <c r="V478" s="11" t="s">
        <v>340</v>
      </c>
      <c r="W478" s="11" t="s">
        <v>341</v>
      </c>
      <c r="X478" s="11" t="s">
        <v>341</v>
      </c>
      <c r="Y478" s="11" t="s">
        <v>341</v>
      </c>
      <c r="Z478" s="11" t="s">
        <v>341</v>
      </c>
      <c r="AA478" s="11" t="s">
        <v>340</v>
      </c>
      <c r="AB478" s="11" t="s">
        <v>340</v>
      </c>
      <c r="AC478" s="11" t="s">
        <v>339</v>
      </c>
      <c r="AD478" s="11" t="s">
        <v>339</v>
      </c>
      <c r="AE478" s="150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3</v>
      </c>
    </row>
    <row r="479" spans="1:65">
      <c r="A479" s="30"/>
      <c r="B479" s="19"/>
      <c r="C479" s="9"/>
      <c r="D479" s="26" t="s">
        <v>343</v>
      </c>
      <c r="E479" s="26" t="s">
        <v>344</v>
      </c>
      <c r="F479" s="26" t="s">
        <v>343</v>
      </c>
      <c r="G479" s="26" t="s">
        <v>345</v>
      </c>
      <c r="H479" s="26" t="s">
        <v>346</v>
      </c>
      <c r="I479" s="26" t="s">
        <v>344</v>
      </c>
      <c r="J479" s="26" t="s">
        <v>344</v>
      </c>
      <c r="K479" s="26" t="s">
        <v>344</v>
      </c>
      <c r="L479" s="26" t="s">
        <v>344</v>
      </c>
      <c r="M479" s="26" t="s">
        <v>344</v>
      </c>
      <c r="N479" s="26" t="s">
        <v>344</v>
      </c>
      <c r="O479" s="26" t="s">
        <v>344</v>
      </c>
      <c r="P479" s="26" t="s">
        <v>344</v>
      </c>
      <c r="Q479" s="26" t="s">
        <v>347</v>
      </c>
      <c r="R479" s="26" t="s">
        <v>344</v>
      </c>
      <c r="S479" s="26" t="s">
        <v>343</v>
      </c>
      <c r="T479" s="26" t="s">
        <v>344</v>
      </c>
      <c r="U479" s="26" t="s">
        <v>343</v>
      </c>
      <c r="V479" s="26" t="s">
        <v>345</v>
      </c>
      <c r="W479" s="26" t="s">
        <v>346</v>
      </c>
      <c r="X479" s="26" t="s">
        <v>343</v>
      </c>
      <c r="Y479" s="26" t="s">
        <v>344</v>
      </c>
      <c r="Z479" s="26" t="s">
        <v>344</v>
      </c>
      <c r="AA479" s="26" t="s">
        <v>343</v>
      </c>
      <c r="AB479" s="26" t="s">
        <v>346</v>
      </c>
      <c r="AC479" s="26" t="s">
        <v>346</v>
      </c>
      <c r="AD479" s="26" t="s">
        <v>117</v>
      </c>
      <c r="AE479" s="150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05">
        <v>0.161</v>
      </c>
      <c r="E480" s="205">
        <v>0.16</v>
      </c>
      <c r="F480" s="205">
        <v>0.15</v>
      </c>
      <c r="G480" s="205">
        <v>0.16</v>
      </c>
      <c r="H480" s="207">
        <v>0.20335485760778252</v>
      </c>
      <c r="I480" s="205">
        <v>0.16</v>
      </c>
      <c r="J480" s="205">
        <v>0.18</v>
      </c>
      <c r="K480" s="205">
        <v>0.17</v>
      </c>
      <c r="L480" s="205">
        <v>0.15</v>
      </c>
      <c r="M480" s="205">
        <v>0.16</v>
      </c>
      <c r="N480" s="205">
        <v>0.17</v>
      </c>
      <c r="O480" s="205">
        <v>0.16</v>
      </c>
      <c r="P480" s="205">
        <v>0.16</v>
      </c>
      <c r="Q480" s="205">
        <v>0.17</v>
      </c>
      <c r="R480" s="205">
        <v>0.16</v>
      </c>
      <c r="S480" s="205">
        <v>0.18</v>
      </c>
      <c r="T480" s="205">
        <v>0.16</v>
      </c>
      <c r="U480" s="206">
        <v>0.21099999999999999</v>
      </c>
      <c r="V480" s="205">
        <v>0.17</v>
      </c>
      <c r="W480" s="205">
        <v>0.17</v>
      </c>
      <c r="X480" s="205">
        <v>0.19032000000000002</v>
      </c>
      <c r="Y480" s="205">
        <v>0.1835</v>
      </c>
      <c r="Z480" s="205">
        <v>0.155</v>
      </c>
      <c r="AA480" s="205">
        <v>0.14549999999999999</v>
      </c>
      <c r="AB480" s="205">
        <v>0.189</v>
      </c>
      <c r="AC480" s="207">
        <v>0.20409999999999998</v>
      </c>
      <c r="AD480" s="205">
        <v>0.16450000000000001</v>
      </c>
      <c r="AE480" s="203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4"/>
      <c r="AT480" s="204"/>
      <c r="AU480" s="204"/>
      <c r="AV480" s="204"/>
      <c r="AW480" s="204"/>
      <c r="AX480" s="204"/>
      <c r="AY480" s="204"/>
      <c r="AZ480" s="204"/>
      <c r="BA480" s="204"/>
      <c r="BB480" s="204"/>
      <c r="BC480" s="204"/>
      <c r="BD480" s="204"/>
      <c r="BE480" s="204"/>
      <c r="BF480" s="204"/>
      <c r="BG480" s="204"/>
      <c r="BH480" s="204"/>
      <c r="BI480" s="204"/>
      <c r="BJ480" s="204"/>
      <c r="BK480" s="204"/>
      <c r="BL480" s="204"/>
      <c r="BM480" s="208">
        <v>1</v>
      </c>
    </row>
    <row r="481" spans="1:65">
      <c r="A481" s="30"/>
      <c r="B481" s="19">
        <v>1</v>
      </c>
      <c r="C481" s="9">
        <v>2</v>
      </c>
      <c r="D481" s="24">
        <v>0.16400000000000001</v>
      </c>
      <c r="E481" s="24">
        <v>0.17</v>
      </c>
      <c r="F481" s="24">
        <v>0.15</v>
      </c>
      <c r="G481" s="24">
        <v>0.16</v>
      </c>
      <c r="H481" s="209">
        <v>0.21132870069678392</v>
      </c>
      <c r="I481" s="24">
        <v>0.17</v>
      </c>
      <c r="J481" s="24">
        <v>0.18</v>
      </c>
      <c r="K481" s="24">
        <v>0.17</v>
      </c>
      <c r="L481" s="24">
        <v>0.16</v>
      </c>
      <c r="M481" s="24">
        <v>0.16</v>
      </c>
      <c r="N481" s="24">
        <v>0.17</v>
      </c>
      <c r="O481" s="24">
        <v>0.16</v>
      </c>
      <c r="P481" s="24">
        <v>0.16</v>
      </c>
      <c r="Q481" s="24">
        <v>0.17</v>
      </c>
      <c r="R481" s="24">
        <v>0.16</v>
      </c>
      <c r="S481" s="24">
        <v>0.17</v>
      </c>
      <c r="T481" s="24">
        <v>0.16</v>
      </c>
      <c r="U481" s="233">
        <v>0.219</v>
      </c>
      <c r="V481" s="24">
        <v>0.17</v>
      </c>
      <c r="W481" s="24">
        <v>0.18</v>
      </c>
      <c r="X481" s="24">
        <v>0.19077999999999998</v>
      </c>
      <c r="Y481" s="24">
        <v>0.19259999999999999</v>
      </c>
      <c r="Z481" s="24">
        <v>0.15</v>
      </c>
      <c r="AA481" s="24">
        <v>0.1439</v>
      </c>
      <c r="AB481" s="24">
        <v>0.191</v>
      </c>
      <c r="AC481" s="209">
        <v>0.2069</v>
      </c>
      <c r="AD481" s="24">
        <v>0.1719</v>
      </c>
      <c r="AE481" s="203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4"/>
      <c r="AT481" s="204"/>
      <c r="AU481" s="204"/>
      <c r="AV481" s="204"/>
      <c r="AW481" s="204"/>
      <c r="AX481" s="204"/>
      <c r="AY481" s="204"/>
      <c r="AZ481" s="204"/>
      <c r="BA481" s="204"/>
      <c r="BB481" s="204"/>
      <c r="BC481" s="204"/>
      <c r="BD481" s="204"/>
      <c r="BE481" s="204"/>
      <c r="BF481" s="204"/>
      <c r="BG481" s="204"/>
      <c r="BH481" s="204"/>
      <c r="BI481" s="204"/>
      <c r="BJ481" s="204"/>
      <c r="BK481" s="204"/>
      <c r="BL481" s="204"/>
      <c r="BM481" s="208" t="e">
        <v>#N/A</v>
      </c>
    </row>
    <row r="482" spans="1:65">
      <c r="A482" s="30"/>
      <c r="B482" s="19">
        <v>1</v>
      </c>
      <c r="C482" s="9">
        <v>3</v>
      </c>
      <c r="D482" s="24">
        <v>0.16200000000000001</v>
      </c>
      <c r="E482" s="24">
        <v>0.17</v>
      </c>
      <c r="F482" s="24">
        <v>0.15</v>
      </c>
      <c r="G482" s="24">
        <v>0.16</v>
      </c>
      <c r="H482" s="209">
        <v>0.20401724508594971</v>
      </c>
      <c r="I482" s="24">
        <v>0.18</v>
      </c>
      <c r="J482" s="24">
        <v>0.19</v>
      </c>
      <c r="K482" s="24">
        <v>0.16</v>
      </c>
      <c r="L482" s="24">
        <v>0.15</v>
      </c>
      <c r="M482" s="24">
        <v>0.16</v>
      </c>
      <c r="N482" s="24">
        <v>0.17</v>
      </c>
      <c r="O482" s="24">
        <v>0.16</v>
      </c>
      <c r="P482" s="24">
        <v>0.16</v>
      </c>
      <c r="Q482" s="24">
        <v>0.17</v>
      </c>
      <c r="R482" s="24">
        <v>0.15</v>
      </c>
      <c r="S482" s="24">
        <v>0.18</v>
      </c>
      <c r="T482" s="24">
        <v>0.16</v>
      </c>
      <c r="U482" s="24">
        <v>0.159</v>
      </c>
      <c r="V482" s="24">
        <v>0.17</v>
      </c>
      <c r="W482" s="24">
        <v>0.17</v>
      </c>
      <c r="X482" s="24">
        <v>0.19064999999999999</v>
      </c>
      <c r="Y482" s="24">
        <v>0.19009999999999999</v>
      </c>
      <c r="Z482" s="24">
        <v>0.153</v>
      </c>
      <c r="AA482" s="24">
        <v>0.14419999999999999</v>
      </c>
      <c r="AB482" s="24">
        <v>0.192</v>
      </c>
      <c r="AC482" s="209">
        <v>0.2117</v>
      </c>
      <c r="AD482" s="24">
        <v>0.16800000000000001</v>
      </c>
      <c r="AE482" s="203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4"/>
      <c r="AT482" s="204"/>
      <c r="AU482" s="204"/>
      <c r="AV482" s="204"/>
      <c r="AW482" s="204"/>
      <c r="AX482" s="204"/>
      <c r="AY482" s="204"/>
      <c r="AZ482" s="204"/>
      <c r="BA482" s="204"/>
      <c r="BB482" s="204"/>
      <c r="BC482" s="204"/>
      <c r="BD482" s="204"/>
      <c r="BE482" s="204"/>
      <c r="BF482" s="204"/>
      <c r="BG482" s="204"/>
      <c r="BH482" s="204"/>
      <c r="BI482" s="204"/>
      <c r="BJ482" s="204"/>
      <c r="BK482" s="204"/>
      <c r="BL482" s="204"/>
      <c r="BM482" s="208">
        <v>16</v>
      </c>
    </row>
    <row r="483" spans="1:65">
      <c r="A483" s="30"/>
      <c r="B483" s="19">
        <v>1</v>
      </c>
      <c r="C483" s="9">
        <v>4</v>
      </c>
      <c r="D483" s="24">
        <v>0.158</v>
      </c>
      <c r="E483" s="24">
        <v>0.17</v>
      </c>
      <c r="F483" s="24">
        <v>0.15</v>
      </c>
      <c r="G483" s="24">
        <v>0.16</v>
      </c>
      <c r="H483" s="209">
        <v>0.2027658120628939</v>
      </c>
      <c r="I483" s="24">
        <v>0.17</v>
      </c>
      <c r="J483" s="24">
        <v>0.18</v>
      </c>
      <c r="K483" s="24">
        <v>0.16</v>
      </c>
      <c r="L483" s="24">
        <v>0.15</v>
      </c>
      <c r="M483" s="24">
        <v>0.16</v>
      </c>
      <c r="N483" s="24">
        <v>0.17</v>
      </c>
      <c r="O483" s="24">
        <v>0.16</v>
      </c>
      <c r="P483" s="24">
        <v>0.16</v>
      </c>
      <c r="Q483" s="24">
        <v>0.17</v>
      </c>
      <c r="R483" s="24">
        <v>0.16</v>
      </c>
      <c r="S483" s="24">
        <v>0.18</v>
      </c>
      <c r="T483" s="24">
        <v>0.16</v>
      </c>
      <c r="U483" s="24">
        <v>0.16199999999999998</v>
      </c>
      <c r="V483" s="24">
        <v>0.17</v>
      </c>
      <c r="W483" s="24">
        <v>0.18</v>
      </c>
      <c r="X483" s="24">
        <v>0.19062999999999999</v>
      </c>
      <c r="Y483" s="24">
        <v>0.1835</v>
      </c>
      <c r="Z483" s="24">
        <v>0.14799999999999999</v>
      </c>
      <c r="AA483" s="24">
        <v>0.14000000000000001</v>
      </c>
      <c r="AB483" s="24">
        <v>0.19</v>
      </c>
      <c r="AC483" s="209">
        <v>0.20140000000000002</v>
      </c>
      <c r="AD483" s="24">
        <v>0.16370000000000001</v>
      </c>
      <c r="AE483" s="203"/>
      <c r="AF483" s="204"/>
      <c r="AG483" s="204"/>
      <c r="AH483" s="204"/>
      <c r="AI483" s="204"/>
      <c r="AJ483" s="204"/>
      <c r="AK483" s="204"/>
      <c r="AL483" s="204"/>
      <c r="AM483" s="204"/>
      <c r="AN483" s="204"/>
      <c r="AO483" s="204"/>
      <c r="AP483" s="204"/>
      <c r="AQ483" s="204"/>
      <c r="AR483" s="204"/>
      <c r="AS483" s="204"/>
      <c r="AT483" s="204"/>
      <c r="AU483" s="204"/>
      <c r="AV483" s="204"/>
      <c r="AW483" s="204"/>
      <c r="AX483" s="204"/>
      <c r="AY483" s="204"/>
      <c r="AZ483" s="204"/>
      <c r="BA483" s="204"/>
      <c r="BB483" s="204"/>
      <c r="BC483" s="204"/>
      <c r="BD483" s="204"/>
      <c r="BE483" s="204"/>
      <c r="BF483" s="204"/>
      <c r="BG483" s="204"/>
      <c r="BH483" s="204"/>
      <c r="BI483" s="204"/>
      <c r="BJ483" s="204"/>
      <c r="BK483" s="204"/>
      <c r="BL483" s="204"/>
      <c r="BM483" s="208">
        <v>0.16600129211356468</v>
      </c>
    </row>
    <row r="484" spans="1:65">
      <c r="A484" s="30"/>
      <c r="B484" s="19">
        <v>1</v>
      </c>
      <c r="C484" s="9">
        <v>5</v>
      </c>
      <c r="D484" s="24">
        <v>0.16200000000000001</v>
      </c>
      <c r="E484" s="24">
        <v>0.17</v>
      </c>
      <c r="F484" s="24">
        <v>0.15</v>
      </c>
      <c r="G484" s="24">
        <v>0.15</v>
      </c>
      <c r="H484" s="209">
        <v>0.21274521987179057</v>
      </c>
      <c r="I484" s="24">
        <v>0.16</v>
      </c>
      <c r="J484" s="24">
        <v>0.19</v>
      </c>
      <c r="K484" s="24">
        <v>0.17</v>
      </c>
      <c r="L484" s="24">
        <v>0.15</v>
      </c>
      <c r="M484" s="24">
        <v>0.16</v>
      </c>
      <c r="N484" s="24">
        <v>0.17</v>
      </c>
      <c r="O484" s="24">
        <v>0.16</v>
      </c>
      <c r="P484" s="24">
        <v>0.16</v>
      </c>
      <c r="Q484" s="24">
        <v>0.16</v>
      </c>
      <c r="R484" s="24">
        <v>0.16</v>
      </c>
      <c r="S484" s="24">
        <v>0.17</v>
      </c>
      <c r="T484" s="24">
        <v>0.16</v>
      </c>
      <c r="U484" s="24">
        <v>0.16199999999999998</v>
      </c>
      <c r="V484" s="24">
        <v>0.17</v>
      </c>
      <c r="W484" s="24">
        <v>0.17</v>
      </c>
      <c r="X484" s="24">
        <v>0.19037000000000001</v>
      </c>
      <c r="Y484" s="24">
        <v>0.18679999999999999</v>
      </c>
      <c r="Z484" s="24">
        <v>0.152</v>
      </c>
      <c r="AA484" s="24">
        <v>0.14430000000000001</v>
      </c>
      <c r="AB484" s="24">
        <v>0.187</v>
      </c>
      <c r="AC484" s="209">
        <v>0.20860000000000001</v>
      </c>
      <c r="AD484" s="24">
        <v>0.1552</v>
      </c>
      <c r="AE484" s="203"/>
      <c r="AF484" s="204"/>
      <c r="AG484" s="204"/>
      <c r="AH484" s="204"/>
      <c r="AI484" s="204"/>
      <c r="AJ484" s="204"/>
      <c r="AK484" s="204"/>
      <c r="AL484" s="204"/>
      <c r="AM484" s="204"/>
      <c r="AN484" s="204"/>
      <c r="AO484" s="204"/>
      <c r="AP484" s="204"/>
      <c r="AQ484" s="204"/>
      <c r="AR484" s="204"/>
      <c r="AS484" s="204"/>
      <c r="AT484" s="204"/>
      <c r="AU484" s="204"/>
      <c r="AV484" s="204"/>
      <c r="AW484" s="204"/>
      <c r="AX484" s="204"/>
      <c r="AY484" s="204"/>
      <c r="AZ484" s="204"/>
      <c r="BA484" s="204"/>
      <c r="BB484" s="204"/>
      <c r="BC484" s="204"/>
      <c r="BD484" s="204"/>
      <c r="BE484" s="204"/>
      <c r="BF484" s="204"/>
      <c r="BG484" s="204"/>
      <c r="BH484" s="204"/>
      <c r="BI484" s="204"/>
      <c r="BJ484" s="204"/>
      <c r="BK484" s="204"/>
      <c r="BL484" s="204"/>
      <c r="BM484" s="208">
        <v>92</v>
      </c>
    </row>
    <row r="485" spans="1:65">
      <c r="A485" s="30"/>
      <c r="B485" s="19">
        <v>1</v>
      </c>
      <c r="C485" s="9">
        <v>6</v>
      </c>
      <c r="D485" s="24">
        <v>0.16</v>
      </c>
      <c r="E485" s="24">
        <v>0.17</v>
      </c>
      <c r="F485" s="24">
        <v>0.15</v>
      </c>
      <c r="G485" s="24">
        <v>0.16</v>
      </c>
      <c r="H485" s="209">
        <v>0.20555254815757229</v>
      </c>
      <c r="I485" s="24">
        <v>0.17</v>
      </c>
      <c r="J485" s="24">
        <v>0.2</v>
      </c>
      <c r="K485" s="24">
        <v>0.16</v>
      </c>
      <c r="L485" s="24">
        <v>0.15</v>
      </c>
      <c r="M485" s="24">
        <v>0.16</v>
      </c>
      <c r="N485" s="24">
        <v>0.16</v>
      </c>
      <c r="O485" s="24">
        <v>0.16</v>
      </c>
      <c r="P485" s="24">
        <v>0.16</v>
      </c>
      <c r="Q485" s="24">
        <v>0.16</v>
      </c>
      <c r="R485" s="24">
        <v>0.16</v>
      </c>
      <c r="S485" s="24">
        <v>0.17</v>
      </c>
      <c r="T485" s="24">
        <v>0.16</v>
      </c>
      <c r="U485" s="24">
        <v>0.16300000000000001</v>
      </c>
      <c r="V485" s="24">
        <v>0.17</v>
      </c>
      <c r="W485" s="24">
        <v>0.17</v>
      </c>
      <c r="X485" s="24">
        <v>0.19029000000000001</v>
      </c>
      <c r="Y485" s="24">
        <v>0.1835</v>
      </c>
      <c r="Z485" s="24">
        <v>0.155</v>
      </c>
      <c r="AA485" s="233">
        <v>0.15390000000000001</v>
      </c>
      <c r="AB485" s="24">
        <v>0.188</v>
      </c>
      <c r="AC485" s="209">
        <v>0.19569999999999999</v>
      </c>
      <c r="AD485" s="24">
        <v>0.16650000000000001</v>
      </c>
      <c r="AE485" s="203"/>
      <c r="AF485" s="204"/>
      <c r="AG485" s="204"/>
      <c r="AH485" s="204"/>
      <c r="AI485" s="204"/>
      <c r="AJ485" s="204"/>
      <c r="AK485" s="204"/>
      <c r="AL485" s="204"/>
      <c r="AM485" s="204"/>
      <c r="AN485" s="204"/>
      <c r="AO485" s="204"/>
      <c r="AP485" s="204"/>
      <c r="AQ485" s="204"/>
      <c r="AR485" s="204"/>
      <c r="AS485" s="204"/>
      <c r="AT485" s="204"/>
      <c r="AU485" s="204"/>
      <c r="AV485" s="204"/>
      <c r="AW485" s="204"/>
      <c r="AX485" s="204"/>
      <c r="AY485" s="204"/>
      <c r="AZ485" s="204"/>
      <c r="BA485" s="204"/>
      <c r="BB485" s="204"/>
      <c r="BC485" s="204"/>
      <c r="BD485" s="204"/>
      <c r="BE485" s="204"/>
      <c r="BF485" s="204"/>
      <c r="BG485" s="204"/>
      <c r="BH485" s="204"/>
      <c r="BI485" s="204"/>
      <c r="BJ485" s="204"/>
      <c r="BK485" s="204"/>
      <c r="BL485" s="204"/>
      <c r="BM485" s="56"/>
    </row>
    <row r="486" spans="1:65">
      <c r="A486" s="30"/>
      <c r="B486" s="20" t="s">
        <v>275</v>
      </c>
      <c r="C486" s="12"/>
      <c r="D486" s="210">
        <v>0.16116666666666668</v>
      </c>
      <c r="E486" s="210">
        <v>0.16833333333333333</v>
      </c>
      <c r="F486" s="210">
        <v>0.15</v>
      </c>
      <c r="G486" s="210">
        <v>0.15833333333333335</v>
      </c>
      <c r="H486" s="210">
        <v>0.20662739724712878</v>
      </c>
      <c r="I486" s="210">
        <v>0.16833333333333333</v>
      </c>
      <c r="J486" s="210">
        <v>0.18666666666666665</v>
      </c>
      <c r="K486" s="210">
        <v>0.16500000000000001</v>
      </c>
      <c r="L486" s="210">
        <v>0.15166666666666667</v>
      </c>
      <c r="M486" s="210">
        <v>0.16</v>
      </c>
      <c r="N486" s="210">
        <v>0.16833333333333333</v>
      </c>
      <c r="O486" s="210">
        <v>0.16</v>
      </c>
      <c r="P486" s="210">
        <v>0.16</v>
      </c>
      <c r="Q486" s="210">
        <v>0.16666666666666666</v>
      </c>
      <c r="R486" s="210">
        <v>0.15833333333333335</v>
      </c>
      <c r="S486" s="210">
        <v>0.17500000000000002</v>
      </c>
      <c r="T486" s="210">
        <v>0.16</v>
      </c>
      <c r="U486" s="210">
        <v>0.17933333333333332</v>
      </c>
      <c r="V486" s="210">
        <v>0.17</v>
      </c>
      <c r="W486" s="210">
        <v>0.17333333333333334</v>
      </c>
      <c r="X486" s="210">
        <v>0.19050666666666669</v>
      </c>
      <c r="Y486" s="210">
        <v>0.18666666666666668</v>
      </c>
      <c r="Z486" s="210">
        <v>0.15216666666666667</v>
      </c>
      <c r="AA486" s="210">
        <v>0.14530000000000001</v>
      </c>
      <c r="AB486" s="210">
        <v>0.1895</v>
      </c>
      <c r="AC486" s="210">
        <v>0.20473333333333335</v>
      </c>
      <c r="AD486" s="210">
        <v>0.16496666666666668</v>
      </c>
      <c r="AE486" s="203"/>
      <c r="AF486" s="204"/>
      <c r="AG486" s="204"/>
      <c r="AH486" s="204"/>
      <c r="AI486" s="204"/>
      <c r="AJ486" s="204"/>
      <c r="AK486" s="204"/>
      <c r="AL486" s="204"/>
      <c r="AM486" s="204"/>
      <c r="AN486" s="204"/>
      <c r="AO486" s="204"/>
      <c r="AP486" s="204"/>
      <c r="AQ486" s="204"/>
      <c r="AR486" s="204"/>
      <c r="AS486" s="204"/>
      <c r="AT486" s="204"/>
      <c r="AU486" s="204"/>
      <c r="AV486" s="204"/>
      <c r="AW486" s="204"/>
      <c r="AX486" s="204"/>
      <c r="AY486" s="204"/>
      <c r="AZ486" s="204"/>
      <c r="BA486" s="204"/>
      <c r="BB486" s="204"/>
      <c r="BC486" s="204"/>
      <c r="BD486" s="204"/>
      <c r="BE486" s="204"/>
      <c r="BF486" s="204"/>
      <c r="BG486" s="204"/>
      <c r="BH486" s="204"/>
      <c r="BI486" s="204"/>
      <c r="BJ486" s="204"/>
      <c r="BK486" s="204"/>
      <c r="BL486" s="204"/>
      <c r="BM486" s="56"/>
    </row>
    <row r="487" spans="1:65">
      <c r="A487" s="30"/>
      <c r="B487" s="3" t="s">
        <v>276</v>
      </c>
      <c r="C487" s="29"/>
      <c r="D487" s="24">
        <v>0.1615</v>
      </c>
      <c r="E487" s="24">
        <v>0.17</v>
      </c>
      <c r="F487" s="24">
        <v>0.15</v>
      </c>
      <c r="G487" s="24">
        <v>0.16</v>
      </c>
      <c r="H487" s="24">
        <v>0.204784896621761</v>
      </c>
      <c r="I487" s="24">
        <v>0.17</v>
      </c>
      <c r="J487" s="24">
        <v>0.185</v>
      </c>
      <c r="K487" s="24">
        <v>0.16500000000000001</v>
      </c>
      <c r="L487" s="24">
        <v>0.15</v>
      </c>
      <c r="M487" s="24">
        <v>0.16</v>
      </c>
      <c r="N487" s="24">
        <v>0.17</v>
      </c>
      <c r="O487" s="24">
        <v>0.16</v>
      </c>
      <c r="P487" s="24">
        <v>0.16</v>
      </c>
      <c r="Q487" s="24">
        <v>0.17</v>
      </c>
      <c r="R487" s="24">
        <v>0.16</v>
      </c>
      <c r="S487" s="24">
        <v>0.17499999999999999</v>
      </c>
      <c r="T487" s="24">
        <v>0.16</v>
      </c>
      <c r="U487" s="24">
        <v>0.16249999999999998</v>
      </c>
      <c r="V487" s="24">
        <v>0.17</v>
      </c>
      <c r="W487" s="24">
        <v>0.17</v>
      </c>
      <c r="X487" s="24">
        <v>0.1905</v>
      </c>
      <c r="Y487" s="24">
        <v>0.18514999999999998</v>
      </c>
      <c r="Z487" s="24">
        <v>0.1525</v>
      </c>
      <c r="AA487" s="24">
        <v>0.14424999999999999</v>
      </c>
      <c r="AB487" s="24">
        <v>0.1895</v>
      </c>
      <c r="AC487" s="24">
        <v>0.20549999999999999</v>
      </c>
      <c r="AD487" s="24">
        <v>0.16550000000000001</v>
      </c>
      <c r="AE487" s="203"/>
      <c r="AF487" s="204"/>
      <c r="AG487" s="204"/>
      <c r="AH487" s="204"/>
      <c r="AI487" s="204"/>
      <c r="AJ487" s="204"/>
      <c r="AK487" s="204"/>
      <c r="AL487" s="204"/>
      <c r="AM487" s="204"/>
      <c r="AN487" s="204"/>
      <c r="AO487" s="204"/>
      <c r="AP487" s="204"/>
      <c r="AQ487" s="204"/>
      <c r="AR487" s="204"/>
      <c r="AS487" s="204"/>
      <c r="AT487" s="204"/>
      <c r="AU487" s="204"/>
      <c r="AV487" s="204"/>
      <c r="AW487" s="204"/>
      <c r="AX487" s="204"/>
      <c r="AY487" s="204"/>
      <c r="AZ487" s="204"/>
      <c r="BA487" s="204"/>
      <c r="BB487" s="204"/>
      <c r="BC487" s="204"/>
      <c r="BD487" s="204"/>
      <c r="BE487" s="204"/>
      <c r="BF487" s="204"/>
      <c r="BG487" s="204"/>
      <c r="BH487" s="204"/>
      <c r="BI487" s="204"/>
      <c r="BJ487" s="204"/>
      <c r="BK487" s="204"/>
      <c r="BL487" s="204"/>
      <c r="BM487" s="56"/>
    </row>
    <row r="488" spans="1:65">
      <c r="A488" s="30"/>
      <c r="B488" s="3" t="s">
        <v>277</v>
      </c>
      <c r="C488" s="29"/>
      <c r="D488" s="24">
        <v>2.0412414523193166E-3</v>
      </c>
      <c r="E488" s="24">
        <v>4.0824829046386341E-3</v>
      </c>
      <c r="F488" s="24">
        <v>0</v>
      </c>
      <c r="G488" s="24">
        <v>4.0824829046386332E-3</v>
      </c>
      <c r="H488" s="24">
        <v>4.3155430362489967E-3</v>
      </c>
      <c r="I488" s="24">
        <v>7.5277265270908078E-3</v>
      </c>
      <c r="J488" s="24">
        <v>8.1649658092772665E-3</v>
      </c>
      <c r="K488" s="24">
        <v>5.4772255750516656E-3</v>
      </c>
      <c r="L488" s="24">
        <v>4.0824829046386341E-3</v>
      </c>
      <c r="M488" s="24">
        <v>0</v>
      </c>
      <c r="N488" s="24">
        <v>4.0824829046386332E-3</v>
      </c>
      <c r="O488" s="24">
        <v>0</v>
      </c>
      <c r="P488" s="24">
        <v>0</v>
      </c>
      <c r="Q488" s="24">
        <v>5.1639777949432277E-3</v>
      </c>
      <c r="R488" s="24">
        <v>4.0824829046386332E-3</v>
      </c>
      <c r="S488" s="24">
        <v>5.47722557505165E-3</v>
      </c>
      <c r="T488" s="24">
        <v>0</v>
      </c>
      <c r="U488" s="24">
        <v>2.7775288777376839E-2</v>
      </c>
      <c r="V488" s="24">
        <v>0</v>
      </c>
      <c r="W488" s="24">
        <v>5.163977794943213E-3</v>
      </c>
      <c r="X488" s="24">
        <v>2.0539393045233817E-4</v>
      </c>
      <c r="Y488" s="24">
        <v>3.9266610073530224E-3</v>
      </c>
      <c r="Z488" s="24">
        <v>2.7868739954771335E-3</v>
      </c>
      <c r="AA488" s="24">
        <v>4.6099891540002562E-3</v>
      </c>
      <c r="AB488" s="24">
        <v>1.8708286933869723E-3</v>
      </c>
      <c r="AC488" s="24">
        <v>5.6796713519944707E-3</v>
      </c>
      <c r="AD488" s="24">
        <v>5.6005952064639214E-3</v>
      </c>
      <c r="AE488" s="203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04"/>
      <c r="AT488" s="204"/>
      <c r="AU488" s="204"/>
      <c r="AV488" s="204"/>
      <c r="AW488" s="204"/>
      <c r="AX488" s="204"/>
      <c r="AY488" s="204"/>
      <c r="AZ488" s="204"/>
      <c r="BA488" s="204"/>
      <c r="BB488" s="204"/>
      <c r="BC488" s="204"/>
      <c r="BD488" s="204"/>
      <c r="BE488" s="204"/>
      <c r="BF488" s="204"/>
      <c r="BG488" s="204"/>
      <c r="BH488" s="204"/>
      <c r="BI488" s="204"/>
      <c r="BJ488" s="204"/>
      <c r="BK488" s="204"/>
      <c r="BL488" s="204"/>
      <c r="BM488" s="56"/>
    </row>
    <row r="489" spans="1:65">
      <c r="A489" s="30"/>
      <c r="B489" s="3" t="s">
        <v>86</v>
      </c>
      <c r="C489" s="29"/>
      <c r="D489" s="13">
        <v>1.2665407149861323E-2</v>
      </c>
      <c r="E489" s="13">
        <v>2.425237369092258E-2</v>
      </c>
      <c r="F489" s="13">
        <v>0</v>
      </c>
      <c r="G489" s="13">
        <v>2.5784102555612417E-2</v>
      </c>
      <c r="H489" s="13">
        <v>2.0885628400417574E-2</v>
      </c>
      <c r="I489" s="13">
        <v>4.4719167487668167E-2</v>
      </c>
      <c r="J489" s="13">
        <v>4.374088826398536E-2</v>
      </c>
      <c r="K489" s="13">
        <v>3.3195306515464637E-2</v>
      </c>
      <c r="L489" s="13">
        <v>2.6917469700914069E-2</v>
      </c>
      <c r="M489" s="13">
        <v>0</v>
      </c>
      <c r="N489" s="13">
        <v>2.4252373690922573E-2</v>
      </c>
      <c r="O489" s="13">
        <v>0</v>
      </c>
      <c r="P489" s="13">
        <v>0</v>
      </c>
      <c r="Q489" s="13">
        <v>3.0983866769659366E-2</v>
      </c>
      <c r="R489" s="13">
        <v>2.5784102555612417E-2</v>
      </c>
      <c r="S489" s="13">
        <v>3.1298431857437997E-2</v>
      </c>
      <c r="T489" s="13">
        <v>0</v>
      </c>
      <c r="U489" s="13">
        <v>0.15488079243890432</v>
      </c>
      <c r="V489" s="13">
        <v>0</v>
      </c>
      <c r="W489" s="13">
        <v>2.9792179586210842E-2</v>
      </c>
      <c r="X489" s="13">
        <v>1.0781456315737234E-3</v>
      </c>
      <c r="Y489" s="13">
        <v>2.1035683967962619E-2</v>
      </c>
      <c r="Z489" s="13">
        <v>1.8314615523398466E-2</v>
      </c>
      <c r="AA489" s="13">
        <v>3.1727385781144223E-2</v>
      </c>
      <c r="AB489" s="13">
        <v>9.872446930801965E-3</v>
      </c>
      <c r="AC489" s="13">
        <v>2.7741800807527531E-2</v>
      </c>
      <c r="AD489" s="13">
        <v>3.3949859808833631E-2</v>
      </c>
      <c r="AE489" s="150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278</v>
      </c>
      <c r="C490" s="29"/>
      <c r="D490" s="13">
        <v>-2.9124022984053255E-2</v>
      </c>
      <c r="E490" s="13">
        <v>1.4048331733305108E-2</v>
      </c>
      <c r="F490" s="13">
        <v>-9.6392575683193482E-2</v>
      </c>
      <c r="G490" s="13">
        <v>-4.6192163221148497E-2</v>
      </c>
      <c r="H490" s="13">
        <v>0.24473366813175756</v>
      </c>
      <c r="I490" s="13">
        <v>1.4048331733305108E-2</v>
      </c>
      <c r="J490" s="13">
        <v>0.12448923914980359</v>
      </c>
      <c r="K490" s="13">
        <v>-6.031833251512686E-3</v>
      </c>
      <c r="L490" s="13">
        <v>-8.6352493190784418E-2</v>
      </c>
      <c r="M490" s="13">
        <v>-3.6152080728739655E-2</v>
      </c>
      <c r="N490" s="13">
        <v>1.4048331733305108E-2</v>
      </c>
      <c r="O490" s="13">
        <v>-3.6152080728739655E-2</v>
      </c>
      <c r="P490" s="13">
        <v>-3.6152080728739655E-2</v>
      </c>
      <c r="Q490" s="13">
        <v>4.0082492408961556E-3</v>
      </c>
      <c r="R490" s="13">
        <v>-4.6192163221148497E-2</v>
      </c>
      <c r="S490" s="13">
        <v>5.4208661702941141E-2</v>
      </c>
      <c r="T490" s="13">
        <v>-3.6152080728739655E-2</v>
      </c>
      <c r="U490" s="13">
        <v>8.0312876183204152E-2</v>
      </c>
      <c r="V490" s="13">
        <v>2.4088414225714283E-2</v>
      </c>
      <c r="W490" s="13">
        <v>4.4168579210532188E-2</v>
      </c>
      <c r="X490" s="13">
        <v>0.14762158921231405</v>
      </c>
      <c r="Y490" s="13">
        <v>0.12448923914980381</v>
      </c>
      <c r="Z490" s="13">
        <v>-8.3340468443061755E-2</v>
      </c>
      <c r="AA490" s="13">
        <v>-0.12470560831178656</v>
      </c>
      <c r="AB490" s="13">
        <v>0.14155737938689894</v>
      </c>
      <c r="AC490" s="13">
        <v>0.23332373336751711</v>
      </c>
      <c r="AD490" s="13">
        <v>-6.232634901360834E-3</v>
      </c>
      <c r="AE490" s="150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279</v>
      </c>
      <c r="C491" s="47"/>
      <c r="D491" s="45">
        <v>0.45</v>
      </c>
      <c r="E491" s="45">
        <v>0.13</v>
      </c>
      <c r="F491" s="45">
        <v>1.35</v>
      </c>
      <c r="G491" s="45">
        <v>0.67</v>
      </c>
      <c r="H491" s="45">
        <v>3.23</v>
      </c>
      <c r="I491" s="45">
        <v>0.13</v>
      </c>
      <c r="J491" s="45">
        <v>1.62</v>
      </c>
      <c r="K491" s="45">
        <v>0.13</v>
      </c>
      <c r="L491" s="45">
        <v>1.21</v>
      </c>
      <c r="M491" s="45">
        <v>0.54</v>
      </c>
      <c r="N491" s="45">
        <v>0.13</v>
      </c>
      <c r="O491" s="45">
        <v>0.54</v>
      </c>
      <c r="P491" s="45">
        <v>0.54</v>
      </c>
      <c r="Q491" s="45">
        <v>0</v>
      </c>
      <c r="R491" s="45">
        <v>0.67</v>
      </c>
      <c r="S491" s="45">
        <v>0.67</v>
      </c>
      <c r="T491" s="45">
        <v>0.54</v>
      </c>
      <c r="U491" s="45">
        <v>1.02</v>
      </c>
      <c r="V491" s="45">
        <v>0.27</v>
      </c>
      <c r="W491" s="45">
        <v>0.54</v>
      </c>
      <c r="X491" s="45">
        <v>1.93</v>
      </c>
      <c r="Y491" s="45">
        <v>1.62</v>
      </c>
      <c r="Z491" s="45">
        <v>1.17</v>
      </c>
      <c r="AA491" s="45">
        <v>1.73</v>
      </c>
      <c r="AB491" s="45">
        <v>1.85</v>
      </c>
      <c r="AC491" s="45">
        <v>3.08</v>
      </c>
      <c r="AD491" s="45">
        <v>0.14000000000000001</v>
      </c>
      <c r="AE491" s="150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BM492" s="55"/>
    </row>
    <row r="493" spans="1:65" ht="15">
      <c r="B493" s="8" t="s">
        <v>609</v>
      </c>
      <c r="BM493" s="28" t="s">
        <v>66</v>
      </c>
    </row>
    <row r="494" spans="1:65" ht="15">
      <c r="A494" s="25" t="s">
        <v>17</v>
      </c>
      <c r="B494" s="18" t="s">
        <v>111</v>
      </c>
      <c r="C494" s="15" t="s">
        <v>112</v>
      </c>
      <c r="D494" s="16" t="s">
        <v>228</v>
      </c>
      <c r="E494" s="17" t="s">
        <v>228</v>
      </c>
      <c r="F494" s="17" t="s">
        <v>228</v>
      </c>
      <c r="G494" s="17" t="s">
        <v>228</v>
      </c>
      <c r="H494" s="17" t="s">
        <v>228</v>
      </c>
      <c r="I494" s="17" t="s">
        <v>228</v>
      </c>
      <c r="J494" s="17" t="s">
        <v>228</v>
      </c>
      <c r="K494" s="17" t="s">
        <v>228</v>
      </c>
      <c r="L494" s="17" t="s">
        <v>228</v>
      </c>
      <c r="M494" s="17" t="s">
        <v>228</v>
      </c>
      <c r="N494" s="17" t="s">
        <v>228</v>
      </c>
      <c r="O494" s="17" t="s">
        <v>228</v>
      </c>
      <c r="P494" s="17" t="s">
        <v>228</v>
      </c>
      <c r="Q494" s="17" t="s">
        <v>228</v>
      </c>
      <c r="R494" s="17" t="s">
        <v>228</v>
      </c>
      <c r="S494" s="17" t="s">
        <v>228</v>
      </c>
      <c r="T494" s="17" t="s">
        <v>228</v>
      </c>
      <c r="U494" s="17" t="s">
        <v>228</v>
      </c>
      <c r="V494" s="17" t="s">
        <v>228</v>
      </c>
      <c r="W494" s="17" t="s">
        <v>228</v>
      </c>
      <c r="X494" s="17" t="s">
        <v>228</v>
      </c>
      <c r="Y494" s="17" t="s">
        <v>228</v>
      </c>
      <c r="Z494" s="17" t="s">
        <v>228</v>
      </c>
      <c r="AA494" s="17" t="s">
        <v>228</v>
      </c>
      <c r="AB494" s="17" t="s">
        <v>228</v>
      </c>
      <c r="AC494" s="150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229</v>
      </c>
      <c r="C495" s="9" t="s">
        <v>229</v>
      </c>
      <c r="D495" s="148" t="s">
        <v>231</v>
      </c>
      <c r="E495" s="149" t="s">
        <v>232</v>
      </c>
      <c r="F495" s="149" t="s">
        <v>233</v>
      </c>
      <c r="G495" s="149" t="s">
        <v>234</v>
      </c>
      <c r="H495" s="149" t="s">
        <v>235</v>
      </c>
      <c r="I495" s="149" t="s">
        <v>236</v>
      </c>
      <c r="J495" s="149" t="s">
        <v>237</v>
      </c>
      <c r="K495" s="149" t="s">
        <v>238</v>
      </c>
      <c r="L495" s="149" t="s">
        <v>239</v>
      </c>
      <c r="M495" s="149" t="s">
        <v>240</v>
      </c>
      <c r="N495" s="149" t="s">
        <v>241</v>
      </c>
      <c r="O495" s="149" t="s">
        <v>242</v>
      </c>
      <c r="P495" s="149" t="s">
        <v>243</v>
      </c>
      <c r="Q495" s="149" t="s">
        <v>245</v>
      </c>
      <c r="R495" s="149" t="s">
        <v>248</v>
      </c>
      <c r="S495" s="149" t="s">
        <v>249</v>
      </c>
      <c r="T495" s="149" t="s">
        <v>304</v>
      </c>
      <c r="U495" s="149" t="s">
        <v>251</v>
      </c>
      <c r="V495" s="149" t="s">
        <v>253</v>
      </c>
      <c r="W495" s="149" t="s">
        <v>256</v>
      </c>
      <c r="X495" s="149" t="s">
        <v>257</v>
      </c>
      <c r="Y495" s="149" t="s">
        <v>260</v>
      </c>
      <c r="Z495" s="149" t="s">
        <v>266</v>
      </c>
      <c r="AA495" s="149" t="s">
        <v>267</v>
      </c>
      <c r="AB495" s="149" t="s">
        <v>268</v>
      </c>
      <c r="AC495" s="150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339</v>
      </c>
      <c r="E496" s="11" t="s">
        <v>340</v>
      </c>
      <c r="F496" s="11" t="s">
        <v>340</v>
      </c>
      <c r="G496" s="11" t="s">
        <v>339</v>
      </c>
      <c r="H496" s="11" t="s">
        <v>340</v>
      </c>
      <c r="I496" s="11" t="s">
        <v>340</v>
      </c>
      <c r="J496" s="11" t="s">
        <v>339</v>
      </c>
      <c r="K496" s="11" t="s">
        <v>339</v>
      </c>
      <c r="L496" s="11" t="s">
        <v>339</v>
      </c>
      <c r="M496" s="11" t="s">
        <v>339</v>
      </c>
      <c r="N496" s="11" t="s">
        <v>339</v>
      </c>
      <c r="O496" s="11" t="s">
        <v>339</v>
      </c>
      <c r="P496" s="11" t="s">
        <v>339</v>
      </c>
      <c r="Q496" s="11" t="s">
        <v>339</v>
      </c>
      <c r="R496" s="11" t="s">
        <v>339</v>
      </c>
      <c r="S496" s="11" t="s">
        <v>340</v>
      </c>
      <c r="T496" s="11" t="s">
        <v>340</v>
      </c>
      <c r="U496" s="11" t="s">
        <v>340</v>
      </c>
      <c r="V496" s="11" t="s">
        <v>341</v>
      </c>
      <c r="W496" s="11" t="s">
        <v>339</v>
      </c>
      <c r="X496" s="11" t="s">
        <v>341</v>
      </c>
      <c r="Y496" s="11" t="s">
        <v>340</v>
      </c>
      <c r="Z496" s="11" t="s">
        <v>340</v>
      </c>
      <c r="AA496" s="11" t="s">
        <v>339</v>
      </c>
      <c r="AB496" s="11" t="s">
        <v>339</v>
      </c>
      <c r="AC496" s="150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9"/>
      <c r="C497" s="9"/>
      <c r="D497" s="26" t="s">
        <v>343</v>
      </c>
      <c r="E497" s="26" t="s">
        <v>344</v>
      </c>
      <c r="F497" s="26" t="s">
        <v>343</v>
      </c>
      <c r="G497" s="26" t="s">
        <v>345</v>
      </c>
      <c r="H497" s="26" t="s">
        <v>346</v>
      </c>
      <c r="I497" s="26" t="s">
        <v>344</v>
      </c>
      <c r="J497" s="26" t="s">
        <v>344</v>
      </c>
      <c r="K497" s="26" t="s">
        <v>344</v>
      </c>
      <c r="L497" s="26" t="s">
        <v>344</v>
      </c>
      <c r="M497" s="26" t="s">
        <v>344</v>
      </c>
      <c r="N497" s="26" t="s">
        <v>344</v>
      </c>
      <c r="O497" s="26" t="s">
        <v>344</v>
      </c>
      <c r="P497" s="26" t="s">
        <v>344</v>
      </c>
      <c r="Q497" s="26" t="s">
        <v>347</v>
      </c>
      <c r="R497" s="26" t="s">
        <v>344</v>
      </c>
      <c r="S497" s="26" t="s">
        <v>343</v>
      </c>
      <c r="T497" s="26" t="s">
        <v>344</v>
      </c>
      <c r="U497" s="26" t="s">
        <v>345</v>
      </c>
      <c r="V497" s="26" t="s">
        <v>346</v>
      </c>
      <c r="W497" s="26" t="s">
        <v>343</v>
      </c>
      <c r="X497" s="26" t="s">
        <v>344</v>
      </c>
      <c r="Y497" s="26" t="s">
        <v>343</v>
      </c>
      <c r="Z497" s="26" t="s">
        <v>346</v>
      </c>
      <c r="AA497" s="26" t="s">
        <v>346</v>
      </c>
      <c r="AB497" s="26" t="s">
        <v>117</v>
      </c>
      <c r="AC497" s="150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3</v>
      </c>
    </row>
    <row r="498" spans="1:65">
      <c r="A498" s="30"/>
      <c r="B498" s="18">
        <v>1</v>
      </c>
      <c r="C498" s="14">
        <v>1</v>
      </c>
      <c r="D498" s="22">
        <v>8</v>
      </c>
      <c r="E498" s="22">
        <v>7.8</v>
      </c>
      <c r="F498" s="22">
        <v>7.4</v>
      </c>
      <c r="G498" s="22">
        <v>8.8000000000000007</v>
      </c>
      <c r="H498" s="22">
        <v>8.8604149673368475</v>
      </c>
      <c r="I498" s="22">
        <v>8.3000000000000007</v>
      </c>
      <c r="J498" s="22">
        <v>9.8000000000000007</v>
      </c>
      <c r="K498" s="22">
        <v>7.2</v>
      </c>
      <c r="L498" s="22">
        <v>7.3</v>
      </c>
      <c r="M498" s="22">
        <v>7.8</v>
      </c>
      <c r="N498" s="22">
        <v>8.6999999999999993</v>
      </c>
      <c r="O498" s="22">
        <v>8.9</v>
      </c>
      <c r="P498" s="22">
        <v>7.7000000000000011</v>
      </c>
      <c r="Q498" s="22">
        <v>8.1999999999999993</v>
      </c>
      <c r="R498" s="22">
        <v>7</v>
      </c>
      <c r="S498" s="22">
        <v>7.6</v>
      </c>
      <c r="T498" s="22">
        <v>7.2</v>
      </c>
      <c r="U498" s="22">
        <v>8.6999999999999993</v>
      </c>
      <c r="V498" s="22">
        <v>8.3000000000000007</v>
      </c>
      <c r="W498" s="22">
        <v>8.6256091640626646</v>
      </c>
      <c r="X498" s="22">
        <v>8</v>
      </c>
      <c r="Y498" s="22">
        <v>7</v>
      </c>
      <c r="Z498" s="22">
        <v>9.61</v>
      </c>
      <c r="AA498" s="22">
        <v>8.7750000000000004</v>
      </c>
      <c r="AB498" s="22">
        <v>7.7209999999999992</v>
      </c>
      <c r="AC498" s="150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>
        <v>1</v>
      </c>
      <c r="C499" s="9">
        <v>2</v>
      </c>
      <c r="D499" s="11">
        <v>7.9</v>
      </c>
      <c r="E499" s="11">
        <v>7.7000000000000011</v>
      </c>
      <c r="F499" s="11">
        <v>7.6</v>
      </c>
      <c r="G499" s="11">
        <v>8.9</v>
      </c>
      <c r="H499" s="11">
        <v>8.5648823971267767</v>
      </c>
      <c r="I499" s="11">
        <v>8.5</v>
      </c>
      <c r="J499" s="11">
        <v>9.8000000000000007</v>
      </c>
      <c r="K499" s="11">
        <v>7.3</v>
      </c>
      <c r="L499" s="11">
        <v>7.4</v>
      </c>
      <c r="M499" s="11">
        <v>8</v>
      </c>
      <c r="N499" s="11">
        <v>8.5</v>
      </c>
      <c r="O499" s="11">
        <v>8.6999999999999993</v>
      </c>
      <c r="P499" s="11">
        <v>8.1</v>
      </c>
      <c r="Q499" s="11">
        <v>8</v>
      </c>
      <c r="R499" s="11">
        <v>7</v>
      </c>
      <c r="S499" s="11">
        <v>7.9</v>
      </c>
      <c r="T499" s="11">
        <v>7.2</v>
      </c>
      <c r="U499" s="11">
        <v>8.6999999999999993</v>
      </c>
      <c r="V499" s="11">
        <v>8.5</v>
      </c>
      <c r="W499" s="11">
        <v>8.5373652818954398</v>
      </c>
      <c r="X499" s="11">
        <v>8</v>
      </c>
      <c r="Y499" s="11">
        <v>7</v>
      </c>
      <c r="Z499" s="151">
        <v>10</v>
      </c>
      <c r="AA499" s="11">
        <v>9.0549999999999997</v>
      </c>
      <c r="AB499" s="11">
        <v>8.0129999999999999</v>
      </c>
      <c r="AC499" s="150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21</v>
      </c>
    </row>
    <row r="500" spans="1:65">
      <c r="A500" s="30"/>
      <c r="B500" s="19">
        <v>1</v>
      </c>
      <c r="C500" s="9">
        <v>3</v>
      </c>
      <c r="D500" s="11">
        <v>8.1</v>
      </c>
      <c r="E500" s="11">
        <v>7.9</v>
      </c>
      <c r="F500" s="11">
        <v>7.5</v>
      </c>
      <c r="G500" s="11">
        <v>9</v>
      </c>
      <c r="H500" s="11">
        <v>8.7003932261213457</v>
      </c>
      <c r="I500" s="11">
        <v>8.6</v>
      </c>
      <c r="J500" s="11">
        <v>9.9</v>
      </c>
      <c r="K500" s="11">
        <v>7.3</v>
      </c>
      <c r="L500" s="11">
        <v>7.7000000000000011</v>
      </c>
      <c r="M500" s="11">
        <v>8</v>
      </c>
      <c r="N500" s="11">
        <v>8.8000000000000007</v>
      </c>
      <c r="O500" s="11">
        <v>8.8000000000000007</v>
      </c>
      <c r="P500" s="11">
        <v>7.5</v>
      </c>
      <c r="Q500" s="11">
        <v>7.8</v>
      </c>
      <c r="R500" s="11">
        <v>7</v>
      </c>
      <c r="S500" s="11">
        <v>8</v>
      </c>
      <c r="T500" s="11">
        <v>7.3</v>
      </c>
      <c r="U500" s="11">
        <v>8.6999999999999993</v>
      </c>
      <c r="V500" s="11">
        <v>8.6</v>
      </c>
      <c r="W500" s="11">
        <v>8.6637950911988995</v>
      </c>
      <c r="X500" s="11">
        <v>8</v>
      </c>
      <c r="Y500" s="11">
        <v>7</v>
      </c>
      <c r="Z500" s="11">
        <v>9.69</v>
      </c>
      <c r="AA500" s="11">
        <v>8.9499999999999993</v>
      </c>
      <c r="AB500" s="11">
        <v>7.7519999999999998</v>
      </c>
      <c r="AC500" s="150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16</v>
      </c>
    </row>
    <row r="501" spans="1:65">
      <c r="A501" s="30"/>
      <c r="B501" s="19">
        <v>1</v>
      </c>
      <c r="C501" s="9">
        <v>4</v>
      </c>
      <c r="D501" s="11">
        <v>8</v>
      </c>
      <c r="E501" s="11">
        <v>8.1</v>
      </c>
      <c r="F501" s="11">
        <v>7.9</v>
      </c>
      <c r="G501" s="11">
        <v>8.9</v>
      </c>
      <c r="H501" s="11">
        <v>8.5945192783809112</v>
      </c>
      <c r="I501" s="11">
        <v>8.4</v>
      </c>
      <c r="J501" s="11">
        <v>9.9</v>
      </c>
      <c r="K501" s="11">
        <v>7.4</v>
      </c>
      <c r="L501" s="11">
        <v>7.3</v>
      </c>
      <c r="M501" s="11">
        <v>7.9</v>
      </c>
      <c r="N501" s="11">
        <v>8.5</v>
      </c>
      <c r="O501" s="11">
        <v>8.4</v>
      </c>
      <c r="P501" s="11">
        <v>7.8</v>
      </c>
      <c r="Q501" s="11">
        <v>8.3000000000000007</v>
      </c>
      <c r="R501" s="11">
        <v>7</v>
      </c>
      <c r="S501" s="11">
        <v>7.6</v>
      </c>
      <c r="T501" s="11">
        <v>7.2</v>
      </c>
      <c r="U501" s="11">
        <v>8.8000000000000007</v>
      </c>
      <c r="V501" s="11">
        <v>8.6999999999999993</v>
      </c>
      <c r="W501" s="11">
        <v>8.6893271473502693</v>
      </c>
      <c r="X501" s="11">
        <v>7</v>
      </c>
      <c r="Y501" s="11">
        <v>7</v>
      </c>
      <c r="Z501" s="11">
        <v>9.6199999999999992</v>
      </c>
      <c r="AA501" s="11">
        <v>8.7539999999999996</v>
      </c>
      <c r="AB501" s="11">
        <v>7.4980000000000002</v>
      </c>
      <c r="AC501" s="150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8.1673791021242081</v>
      </c>
    </row>
    <row r="502" spans="1:65">
      <c r="A502" s="30"/>
      <c r="B502" s="19">
        <v>1</v>
      </c>
      <c r="C502" s="9">
        <v>5</v>
      </c>
      <c r="D502" s="11">
        <v>8.3000000000000007</v>
      </c>
      <c r="E502" s="11">
        <v>7.9</v>
      </c>
      <c r="F502" s="11">
        <v>7.9</v>
      </c>
      <c r="G502" s="11">
        <v>8.3000000000000007</v>
      </c>
      <c r="H502" s="11">
        <v>8.7376142262383674</v>
      </c>
      <c r="I502" s="11">
        <v>8.6999999999999993</v>
      </c>
      <c r="J502" s="11">
        <v>10.1</v>
      </c>
      <c r="K502" s="11">
        <v>7.5</v>
      </c>
      <c r="L502" s="11">
        <v>7.4</v>
      </c>
      <c r="M502" s="11">
        <v>8.1</v>
      </c>
      <c r="N502" s="11">
        <v>8.9</v>
      </c>
      <c r="O502" s="11">
        <v>8.6999999999999993</v>
      </c>
      <c r="P502" s="11">
        <v>7.7000000000000011</v>
      </c>
      <c r="Q502" s="11">
        <v>6.8</v>
      </c>
      <c r="R502" s="11">
        <v>7</v>
      </c>
      <c r="S502" s="11">
        <v>7.7000000000000011</v>
      </c>
      <c r="T502" s="11">
        <v>7.3</v>
      </c>
      <c r="U502" s="11">
        <v>8.6999999999999993</v>
      </c>
      <c r="V502" s="11">
        <v>8.4</v>
      </c>
      <c r="W502" s="11">
        <v>8.6573293015251807</v>
      </c>
      <c r="X502" s="11">
        <v>8</v>
      </c>
      <c r="Y502" s="11">
        <v>7.5</v>
      </c>
      <c r="Z502" s="11">
        <v>9.5299999999999994</v>
      </c>
      <c r="AA502" s="11">
        <v>9.06</v>
      </c>
      <c r="AB502" s="11">
        <v>6.8940000000000001</v>
      </c>
      <c r="AC502" s="150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93</v>
      </c>
    </row>
    <row r="503" spans="1:65">
      <c r="A503" s="30"/>
      <c r="B503" s="19">
        <v>1</v>
      </c>
      <c r="C503" s="9">
        <v>6</v>
      </c>
      <c r="D503" s="11">
        <v>8</v>
      </c>
      <c r="E503" s="11">
        <v>8.3000000000000007</v>
      </c>
      <c r="F503" s="11">
        <v>7.8</v>
      </c>
      <c r="G503" s="11">
        <v>8.8000000000000007</v>
      </c>
      <c r="H503" s="11">
        <v>8.8979007867950646</v>
      </c>
      <c r="I503" s="11">
        <v>8.1999999999999993</v>
      </c>
      <c r="J503" s="11">
        <v>10.1</v>
      </c>
      <c r="K503" s="11">
        <v>7.3</v>
      </c>
      <c r="L503" s="11">
        <v>7.3</v>
      </c>
      <c r="M503" s="11">
        <v>8</v>
      </c>
      <c r="N503" s="11">
        <v>8.3000000000000007</v>
      </c>
      <c r="O503" s="11">
        <v>8.6999999999999993</v>
      </c>
      <c r="P503" s="11">
        <v>7.6</v>
      </c>
      <c r="Q503" s="11">
        <v>6.9</v>
      </c>
      <c r="R503" s="11">
        <v>8</v>
      </c>
      <c r="S503" s="11">
        <v>7.8</v>
      </c>
      <c r="T503" s="11">
        <v>7.2</v>
      </c>
      <c r="U503" s="11">
        <v>8.6999999999999993</v>
      </c>
      <c r="V503" s="11">
        <v>8.6</v>
      </c>
      <c r="W503" s="11">
        <v>8.6807144505993197</v>
      </c>
      <c r="X503" s="11">
        <v>8</v>
      </c>
      <c r="Y503" s="11">
        <v>8</v>
      </c>
      <c r="Z503" s="11">
        <v>9.59</v>
      </c>
      <c r="AA503" s="11">
        <v>8.7889999999999997</v>
      </c>
      <c r="AB503" s="11">
        <v>7.4880000000000004</v>
      </c>
      <c r="AC503" s="150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20" t="s">
        <v>275</v>
      </c>
      <c r="C504" s="12"/>
      <c r="D504" s="23">
        <v>8.0499999999999989</v>
      </c>
      <c r="E504" s="23">
        <v>7.95</v>
      </c>
      <c r="F504" s="23">
        <v>7.6833333333333327</v>
      </c>
      <c r="G504" s="23">
        <v>8.7833333333333332</v>
      </c>
      <c r="H504" s="23">
        <v>8.725954146999884</v>
      </c>
      <c r="I504" s="23">
        <v>8.4500000000000011</v>
      </c>
      <c r="J504" s="23">
        <v>9.9333333333333336</v>
      </c>
      <c r="K504" s="23">
        <v>7.333333333333333</v>
      </c>
      <c r="L504" s="23">
        <v>7.3999999999999995</v>
      </c>
      <c r="M504" s="23">
        <v>7.9666666666666677</v>
      </c>
      <c r="N504" s="23">
        <v>8.6166666666666671</v>
      </c>
      <c r="O504" s="23">
        <v>8.7000000000000011</v>
      </c>
      <c r="P504" s="23">
        <v>7.7333333333333343</v>
      </c>
      <c r="Q504" s="23">
        <v>7.6666666666666652</v>
      </c>
      <c r="R504" s="23">
        <v>7.166666666666667</v>
      </c>
      <c r="S504" s="23">
        <v>7.7666666666666666</v>
      </c>
      <c r="T504" s="23">
        <v>7.2333333333333334</v>
      </c>
      <c r="U504" s="23">
        <v>8.7166666666666668</v>
      </c>
      <c r="V504" s="23">
        <v>8.5166666666666657</v>
      </c>
      <c r="W504" s="23">
        <v>8.6423567394386289</v>
      </c>
      <c r="X504" s="23">
        <v>7.833333333333333</v>
      </c>
      <c r="Y504" s="23">
        <v>7.25</v>
      </c>
      <c r="Z504" s="23">
        <v>9.673333333333332</v>
      </c>
      <c r="AA504" s="23">
        <v>8.8971666666666671</v>
      </c>
      <c r="AB504" s="23">
        <v>7.5609999999999999</v>
      </c>
      <c r="AC504" s="150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276</v>
      </c>
      <c r="C505" s="29"/>
      <c r="D505" s="11">
        <v>8</v>
      </c>
      <c r="E505" s="11">
        <v>7.9</v>
      </c>
      <c r="F505" s="11">
        <v>7.6999999999999993</v>
      </c>
      <c r="G505" s="11">
        <v>8.8500000000000014</v>
      </c>
      <c r="H505" s="11">
        <v>8.7190037261798565</v>
      </c>
      <c r="I505" s="11">
        <v>8.4499999999999993</v>
      </c>
      <c r="J505" s="11">
        <v>9.9</v>
      </c>
      <c r="K505" s="11">
        <v>7.3</v>
      </c>
      <c r="L505" s="11">
        <v>7.35</v>
      </c>
      <c r="M505" s="11">
        <v>8</v>
      </c>
      <c r="N505" s="11">
        <v>8.6</v>
      </c>
      <c r="O505" s="11">
        <v>8.6999999999999993</v>
      </c>
      <c r="P505" s="11">
        <v>7.7000000000000011</v>
      </c>
      <c r="Q505" s="11">
        <v>7.9</v>
      </c>
      <c r="R505" s="11">
        <v>7</v>
      </c>
      <c r="S505" s="11">
        <v>7.75</v>
      </c>
      <c r="T505" s="11">
        <v>7.2</v>
      </c>
      <c r="U505" s="11">
        <v>8.6999999999999993</v>
      </c>
      <c r="V505" s="11">
        <v>8.5500000000000007</v>
      </c>
      <c r="W505" s="11">
        <v>8.6605621963620401</v>
      </c>
      <c r="X505" s="11">
        <v>8</v>
      </c>
      <c r="Y505" s="11">
        <v>7</v>
      </c>
      <c r="Z505" s="11">
        <v>9.6149999999999984</v>
      </c>
      <c r="AA505" s="11">
        <v>8.8694999999999986</v>
      </c>
      <c r="AB505" s="11">
        <v>7.6094999999999997</v>
      </c>
      <c r="AC505" s="150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277</v>
      </c>
      <c r="C506" s="29"/>
      <c r="D506" s="24">
        <v>0.13784048752090236</v>
      </c>
      <c r="E506" s="24">
        <v>0.21679483388678794</v>
      </c>
      <c r="F506" s="24">
        <v>0.21369760566432813</v>
      </c>
      <c r="G506" s="24">
        <v>0.24832774042918881</v>
      </c>
      <c r="H506" s="24">
        <v>0.13539121874229573</v>
      </c>
      <c r="I506" s="24">
        <v>0.18708286933869689</v>
      </c>
      <c r="J506" s="24">
        <v>0.13662601021279416</v>
      </c>
      <c r="K506" s="24">
        <v>0.10327955589886449</v>
      </c>
      <c r="L506" s="24">
        <v>0.15491933384829715</v>
      </c>
      <c r="M506" s="24">
        <v>0.10327955589886437</v>
      </c>
      <c r="N506" s="24">
        <v>0.22286019533929036</v>
      </c>
      <c r="O506" s="24">
        <v>0.16733200530681516</v>
      </c>
      <c r="P506" s="24">
        <v>0.20655911179772871</v>
      </c>
      <c r="Q506" s="24">
        <v>0.65625198412398467</v>
      </c>
      <c r="R506" s="24">
        <v>0.40824829046386302</v>
      </c>
      <c r="S506" s="24">
        <v>0.1632993161855453</v>
      </c>
      <c r="T506" s="24">
        <v>5.1639777949432045E-2</v>
      </c>
      <c r="U506" s="24">
        <v>4.0824829046386887E-2</v>
      </c>
      <c r="V506" s="24">
        <v>0.14719601443879693</v>
      </c>
      <c r="W506" s="24">
        <v>5.5973210028588696E-2</v>
      </c>
      <c r="X506" s="24">
        <v>0.40824829046386302</v>
      </c>
      <c r="Y506" s="24">
        <v>0.41833001326703778</v>
      </c>
      <c r="Z506" s="24">
        <v>0.16812693617224678</v>
      </c>
      <c r="AA506" s="24">
        <v>0.14236490672446875</v>
      </c>
      <c r="AB506" s="24">
        <v>0.37962402452953353</v>
      </c>
      <c r="AC506" s="203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04"/>
      <c r="AT506" s="204"/>
      <c r="AU506" s="204"/>
      <c r="AV506" s="204"/>
      <c r="AW506" s="204"/>
      <c r="AX506" s="204"/>
      <c r="AY506" s="204"/>
      <c r="AZ506" s="204"/>
      <c r="BA506" s="204"/>
      <c r="BB506" s="204"/>
      <c r="BC506" s="204"/>
      <c r="BD506" s="204"/>
      <c r="BE506" s="204"/>
      <c r="BF506" s="204"/>
      <c r="BG506" s="204"/>
      <c r="BH506" s="204"/>
      <c r="BI506" s="204"/>
      <c r="BJ506" s="204"/>
      <c r="BK506" s="204"/>
      <c r="BL506" s="204"/>
      <c r="BM506" s="56"/>
    </row>
    <row r="507" spans="1:65">
      <c r="A507" s="30"/>
      <c r="B507" s="3" t="s">
        <v>86</v>
      </c>
      <c r="C507" s="29"/>
      <c r="D507" s="13">
        <v>1.7123041928062407E-2</v>
      </c>
      <c r="E507" s="13">
        <v>2.7269790426011062E-2</v>
      </c>
      <c r="F507" s="13">
        <v>2.7813137396658763E-2</v>
      </c>
      <c r="G507" s="13">
        <v>2.8272608018503471E-2</v>
      </c>
      <c r="H507" s="13">
        <v>1.5515921406582832E-2</v>
      </c>
      <c r="I507" s="13">
        <v>2.2139984537123888E-2</v>
      </c>
      <c r="J507" s="13">
        <v>1.3754296330147063E-2</v>
      </c>
      <c r="K507" s="13">
        <v>1.4083575804390612E-2</v>
      </c>
      <c r="L507" s="13">
        <v>2.0935045114634752E-2</v>
      </c>
      <c r="M507" s="13">
        <v>1.296396099148925E-2</v>
      </c>
      <c r="N507" s="13">
        <v>2.5863852457171026E-2</v>
      </c>
      <c r="O507" s="13">
        <v>1.9233563828369556E-2</v>
      </c>
      <c r="P507" s="13">
        <v>2.6710229973844226E-2</v>
      </c>
      <c r="Q507" s="13">
        <v>8.5598084885737141E-2</v>
      </c>
      <c r="R507" s="13">
        <v>5.6964877739143674E-2</v>
      </c>
      <c r="S507" s="13">
        <v>2.1025663028181797E-2</v>
      </c>
      <c r="T507" s="13">
        <v>7.1391398086772416E-3</v>
      </c>
      <c r="U507" s="13">
        <v>4.6835367930845376E-3</v>
      </c>
      <c r="V507" s="13">
        <v>1.728328936659064E-2</v>
      </c>
      <c r="W507" s="13">
        <v>6.476614159325305E-3</v>
      </c>
      <c r="X507" s="13">
        <v>5.211680303793996E-2</v>
      </c>
      <c r="Y507" s="13">
        <v>5.770069148510866E-2</v>
      </c>
      <c r="Z507" s="13">
        <v>1.7380455152196429E-2</v>
      </c>
      <c r="AA507" s="13">
        <v>1.6001150934694799E-2</v>
      </c>
      <c r="AB507" s="13">
        <v>5.0208176766239059E-2</v>
      </c>
      <c r="AC507" s="150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278</v>
      </c>
      <c r="C508" s="29"/>
      <c r="D508" s="13">
        <v>-1.4371697536812111E-2</v>
      </c>
      <c r="E508" s="13">
        <v>-2.6615527381075199E-2</v>
      </c>
      <c r="F508" s="13">
        <v>-5.926574029911047E-2</v>
      </c>
      <c r="G508" s="13">
        <v>7.5416387987784939E-2</v>
      </c>
      <c r="H508" s="13">
        <v>6.8390978047094597E-2</v>
      </c>
      <c r="I508" s="13">
        <v>3.4603621840241017E-2</v>
      </c>
      <c r="J508" s="13">
        <v>0.21622043119681167</v>
      </c>
      <c r="K508" s="13">
        <v>-0.10211914475403161</v>
      </c>
      <c r="L508" s="13">
        <v>-9.3956591524522848E-2</v>
      </c>
      <c r="M508" s="13">
        <v>-2.457488907369787E-2</v>
      </c>
      <c r="N508" s="13">
        <v>5.5010004914012978E-2</v>
      </c>
      <c r="O508" s="13">
        <v>6.5213196450899069E-2</v>
      </c>
      <c r="P508" s="13">
        <v>-5.3143825376978704E-2</v>
      </c>
      <c r="Q508" s="13">
        <v>-6.1306378606487799E-2</v>
      </c>
      <c r="R508" s="13">
        <v>-0.12252552782780357</v>
      </c>
      <c r="S508" s="13">
        <v>-4.9062548762224378E-2</v>
      </c>
      <c r="T508" s="13">
        <v>-0.11436297459829481</v>
      </c>
      <c r="U508" s="13">
        <v>6.7253834758276065E-2</v>
      </c>
      <c r="V508" s="13">
        <v>4.2766175069749446E-2</v>
      </c>
      <c r="W508" s="13">
        <v>5.815545371107933E-2</v>
      </c>
      <c r="X508" s="13">
        <v>-4.0899995532715616E-2</v>
      </c>
      <c r="Y508" s="13">
        <v>-0.11232233629091759</v>
      </c>
      <c r="Z508" s="13">
        <v>0.18438647360172733</v>
      </c>
      <c r="AA508" s="13">
        <v>8.9353947627171193E-2</v>
      </c>
      <c r="AB508" s="13">
        <v>-7.4244025475259101E-2</v>
      </c>
      <c r="AC508" s="150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279</v>
      </c>
      <c r="C509" s="47"/>
      <c r="D509" s="45">
        <v>0.09</v>
      </c>
      <c r="E509" s="45">
        <v>0.02</v>
      </c>
      <c r="F509" s="45">
        <v>0.3</v>
      </c>
      <c r="G509" s="45">
        <v>0.87</v>
      </c>
      <c r="H509" s="45">
        <v>0.81</v>
      </c>
      <c r="I509" s="45">
        <v>0.51</v>
      </c>
      <c r="J509" s="45">
        <v>2.09</v>
      </c>
      <c r="K509" s="45">
        <v>0.67</v>
      </c>
      <c r="L509" s="45">
        <v>0.6</v>
      </c>
      <c r="M509" s="45">
        <v>0</v>
      </c>
      <c r="N509" s="45">
        <v>0.69</v>
      </c>
      <c r="O509" s="45">
        <v>0.78</v>
      </c>
      <c r="P509" s="45">
        <v>0.25</v>
      </c>
      <c r="Q509" s="45">
        <v>0.32</v>
      </c>
      <c r="R509" s="45">
        <v>0.85</v>
      </c>
      <c r="S509" s="45">
        <v>0.21</v>
      </c>
      <c r="T509" s="45">
        <v>0.78</v>
      </c>
      <c r="U509" s="45">
        <v>0.8</v>
      </c>
      <c r="V509" s="45">
        <v>0.59</v>
      </c>
      <c r="W509" s="45">
        <v>0.72</v>
      </c>
      <c r="X509" s="45">
        <v>0.14000000000000001</v>
      </c>
      <c r="Y509" s="45">
        <v>0.76</v>
      </c>
      <c r="Z509" s="45">
        <v>1.82</v>
      </c>
      <c r="AA509" s="45">
        <v>0.99</v>
      </c>
      <c r="AB509" s="45">
        <v>0.43</v>
      </c>
      <c r="AC509" s="150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BM510" s="55"/>
    </row>
    <row r="511" spans="1:65" ht="15">
      <c r="B511" s="8" t="s">
        <v>610</v>
      </c>
      <c r="BM511" s="28" t="s">
        <v>66</v>
      </c>
    </row>
    <row r="512" spans="1:65" ht="15">
      <c r="A512" s="25" t="s">
        <v>20</v>
      </c>
      <c r="B512" s="18" t="s">
        <v>111</v>
      </c>
      <c r="C512" s="15" t="s">
        <v>112</v>
      </c>
      <c r="D512" s="16" t="s">
        <v>228</v>
      </c>
      <c r="E512" s="17" t="s">
        <v>228</v>
      </c>
      <c r="F512" s="17" t="s">
        <v>228</v>
      </c>
      <c r="G512" s="17" t="s">
        <v>228</v>
      </c>
      <c r="H512" s="17" t="s">
        <v>228</v>
      </c>
      <c r="I512" s="17" t="s">
        <v>228</v>
      </c>
      <c r="J512" s="17" t="s">
        <v>228</v>
      </c>
      <c r="K512" s="17" t="s">
        <v>228</v>
      </c>
      <c r="L512" s="17" t="s">
        <v>228</v>
      </c>
      <c r="M512" s="17" t="s">
        <v>228</v>
      </c>
      <c r="N512" s="17" t="s">
        <v>228</v>
      </c>
      <c r="O512" s="17" t="s">
        <v>228</v>
      </c>
      <c r="P512" s="17" t="s">
        <v>228</v>
      </c>
      <c r="Q512" s="17" t="s">
        <v>228</v>
      </c>
      <c r="R512" s="17" t="s">
        <v>228</v>
      </c>
      <c r="S512" s="17" t="s">
        <v>228</v>
      </c>
      <c r="T512" s="17" t="s">
        <v>228</v>
      </c>
      <c r="U512" s="17" t="s">
        <v>228</v>
      </c>
      <c r="V512" s="17" t="s">
        <v>228</v>
      </c>
      <c r="W512" s="17" t="s">
        <v>228</v>
      </c>
      <c r="X512" s="17" t="s">
        <v>228</v>
      </c>
      <c r="Y512" s="150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229</v>
      </c>
      <c r="C513" s="9" t="s">
        <v>229</v>
      </c>
      <c r="D513" s="148" t="s">
        <v>231</v>
      </c>
      <c r="E513" s="149" t="s">
        <v>232</v>
      </c>
      <c r="F513" s="149" t="s">
        <v>233</v>
      </c>
      <c r="G513" s="149" t="s">
        <v>234</v>
      </c>
      <c r="H513" s="149" t="s">
        <v>235</v>
      </c>
      <c r="I513" s="149" t="s">
        <v>236</v>
      </c>
      <c r="J513" s="149" t="s">
        <v>237</v>
      </c>
      <c r="K513" s="149" t="s">
        <v>238</v>
      </c>
      <c r="L513" s="149" t="s">
        <v>239</v>
      </c>
      <c r="M513" s="149" t="s">
        <v>240</v>
      </c>
      <c r="N513" s="149" t="s">
        <v>241</v>
      </c>
      <c r="O513" s="149" t="s">
        <v>242</v>
      </c>
      <c r="P513" s="149" t="s">
        <v>243</v>
      </c>
      <c r="Q513" s="149" t="s">
        <v>249</v>
      </c>
      <c r="R513" s="149" t="s">
        <v>304</v>
      </c>
      <c r="S513" s="149" t="s">
        <v>250</v>
      </c>
      <c r="T513" s="149" t="s">
        <v>251</v>
      </c>
      <c r="U513" s="149" t="s">
        <v>257</v>
      </c>
      <c r="V513" s="149" t="s">
        <v>266</v>
      </c>
      <c r="W513" s="149" t="s">
        <v>267</v>
      </c>
      <c r="X513" s="149" t="s">
        <v>268</v>
      </c>
      <c r="Y513" s="150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3</v>
      </c>
    </row>
    <row r="514" spans="1:65">
      <c r="A514" s="30"/>
      <c r="B514" s="19"/>
      <c r="C514" s="9"/>
      <c r="D514" s="10" t="s">
        <v>341</v>
      </c>
      <c r="E514" s="11" t="s">
        <v>340</v>
      </c>
      <c r="F514" s="11" t="s">
        <v>340</v>
      </c>
      <c r="G514" s="11" t="s">
        <v>339</v>
      </c>
      <c r="H514" s="11" t="s">
        <v>340</v>
      </c>
      <c r="I514" s="11" t="s">
        <v>340</v>
      </c>
      <c r="J514" s="11" t="s">
        <v>339</v>
      </c>
      <c r="K514" s="11" t="s">
        <v>339</v>
      </c>
      <c r="L514" s="11" t="s">
        <v>339</v>
      </c>
      <c r="M514" s="11" t="s">
        <v>339</v>
      </c>
      <c r="N514" s="11" t="s">
        <v>339</v>
      </c>
      <c r="O514" s="11" t="s">
        <v>339</v>
      </c>
      <c r="P514" s="11" t="s">
        <v>339</v>
      </c>
      <c r="Q514" s="11" t="s">
        <v>340</v>
      </c>
      <c r="R514" s="11" t="s">
        <v>340</v>
      </c>
      <c r="S514" s="11" t="s">
        <v>341</v>
      </c>
      <c r="T514" s="11" t="s">
        <v>340</v>
      </c>
      <c r="U514" s="11" t="s">
        <v>341</v>
      </c>
      <c r="V514" s="11" t="s">
        <v>340</v>
      </c>
      <c r="W514" s="11" t="s">
        <v>339</v>
      </c>
      <c r="X514" s="11" t="s">
        <v>339</v>
      </c>
      <c r="Y514" s="150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</v>
      </c>
    </row>
    <row r="515" spans="1:65">
      <c r="A515" s="30"/>
      <c r="B515" s="19"/>
      <c r="C515" s="9"/>
      <c r="D515" s="26" t="s">
        <v>343</v>
      </c>
      <c r="E515" s="26" t="s">
        <v>344</v>
      </c>
      <c r="F515" s="26" t="s">
        <v>343</v>
      </c>
      <c r="G515" s="26" t="s">
        <v>345</v>
      </c>
      <c r="H515" s="26" t="s">
        <v>346</v>
      </c>
      <c r="I515" s="26" t="s">
        <v>344</v>
      </c>
      <c r="J515" s="26" t="s">
        <v>344</v>
      </c>
      <c r="K515" s="26" t="s">
        <v>344</v>
      </c>
      <c r="L515" s="26" t="s">
        <v>344</v>
      </c>
      <c r="M515" s="26" t="s">
        <v>344</v>
      </c>
      <c r="N515" s="26" t="s">
        <v>344</v>
      </c>
      <c r="O515" s="26" t="s">
        <v>344</v>
      </c>
      <c r="P515" s="26" t="s">
        <v>344</v>
      </c>
      <c r="Q515" s="26" t="s">
        <v>343</v>
      </c>
      <c r="R515" s="26" t="s">
        <v>344</v>
      </c>
      <c r="S515" s="26" t="s">
        <v>343</v>
      </c>
      <c r="T515" s="26" t="s">
        <v>345</v>
      </c>
      <c r="U515" s="26" t="s">
        <v>344</v>
      </c>
      <c r="V515" s="26" t="s">
        <v>346</v>
      </c>
      <c r="W515" s="26" t="s">
        <v>346</v>
      </c>
      <c r="X515" s="26" t="s">
        <v>117</v>
      </c>
      <c r="Y515" s="150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8">
        <v>1</v>
      </c>
      <c r="C516" s="14">
        <v>1</v>
      </c>
      <c r="D516" s="145">
        <v>4</v>
      </c>
      <c r="E516" s="22">
        <v>5</v>
      </c>
      <c r="F516" s="145">
        <v>2</v>
      </c>
      <c r="G516" s="22">
        <v>4.4000000000000004</v>
      </c>
      <c r="H516" s="22">
        <v>4.9706060490872215</v>
      </c>
      <c r="I516" s="22">
        <v>4.5999999999999996</v>
      </c>
      <c r="J516" s="22">
        <v>3.8</v>
      </c>
      <c r="K516" s="22">
        <v>5.3</v>
      </c>
      <c r="L516" s="22">
        <v>4.2</v>
      </c>
      <c r="M516" s="22">
        <v>4.4000000000000004</v>
      </c>
      <c r="N516" s="22">
        <v>4.7</v>
      </c>
      <c r="O516" s="22">
        <v>4.0999999999999996</v>
      </c>
      <c r="P516" s="22">
        <v>4.3</v>
      </c>
      <c r="Q516" s="145">
        <v>4</v>
      </c>
      <c r="R516" s="22">
        <v>3.6</v>
      </c>
      <c r="S516" s="22">
        <v>4.05</v>
      </c>
      <c r="T516" s="22">
        <v>4.2</v>
      </c>
      <c r="U516" s="145">
        <v>4</v>
      </c>
      <c r="V516" s="22">
        <v>4.5999999999999996</v>
      </c>
      <c r="W516" s="22">
        <v>5</v>
      </c>
      <c r="X516" s="22">
        <v>4.5999999999999996</v>
      </c>
      <c r="Y516" s="150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>
        <v>1</v>
      </c>
      <c r="C517" s="9">
        <v>2</v>
      </c>
      <c r="D517" s="146">
        <v>4</v>
      </c>
      <c r="E517" s="11">
        <v>4.7</v>
      </c>
      <c r="F517" s="146">
        <v>2</v>
      </c>
      <c r="G517" s="11">
        <v>4.5999999999999996</v>
      </c>
      <c r="H517" s="11">
        <v>4.9941406074690615</v>
      </c>
      <c r="I517" s="11">
        <v>4.8</v>
      </c>
      <c r="J517" s="11">
        <v>3.3</v>
      </c>
      <c r="K517" s="11">
        <v>5.24</v>
      </c>
      <c r="L517" s="11">
        <v>4.5</v>
      </c>
      <c r="M517" s="11">
        <v>4.5</v>
      </c>
      <c r="N517" s="11">
        <v>4.7</v>
      </c>
      <c r="O517" s="11">
        <v>4.3</v>
      </c>
      <c r="P517" s="11">
        <v>4.2</v>
      </c>
      <c r="Q517" s="146">
        <v>4</v>
      </c>
      <c r="R517" s="11">
        <v>3.6</v>
      </c>
      <c r="S517" s="11">
        <v>4.42</v>
      </c>
      <c r="T517" s="11">
        <v>4.4000000000000004</v>
      </c>
      <c r="U517" s="146">
        <v>5</v>
      </c>
      <c r="V517" s="11">
        <v>4.7</v>
      </c>
      <c r="W517" s="11">
        <v>5</v>
      </c>
      <c r="X517" s="11">
        <v>4.7</v>
      </c>
      <c r="Y517" s="150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 t="e">
        <v>#N/A</v>
      </c>
    </row>
    <row r="518" spans="1:65">
      <c r="A518" s="30"/>
      <c r="B518" s="19">
        <v>1</v>
      </c>
      <c r="C518" s="9">
        <v>3</v>
      </c>
      <c r="D518" s="146">
        <v>4</v>
      </c>
      <c r="E518" s="11">
        <v>4.8</v>
      </c>
      <c r="F518" s="146">
        <v>1</v>
      </c>
      <c r="G518" s="11">
        <v>4.7</v>
      </c>
      <c r="H518" s="11">
        <v>5.0451358957348615</v>
      </c>
      <c r="I518" s="11">
        <v>5</v>
      </c>
      <c r="J518" s="11">
        <v>3.8</v>
      </c>
      <c r="K518" s="11">
        <v>5.26</v>
      </c>
      <c r="L518" s="11">
        <v>4.3</v>
      </c>
      <c r="M518" s="11">
        <v>4.5</v>
      </c>
      <c r="N518" s="11">
        <v>4.5999999999999996</v>
      </c>
      <c r="O518" s="11">
        <v>4.2</v>
      </c>
      <c r="P518" s="11">
        <v>4.0999999999999996</v>
      </c>
      <c r="Q518" s="146">
        <v>4</v>
      </c>
      <c r="R518" s="11">
        <v>3.4</v>
      </c>
      <c r="S518" s="11">
        <v>3.98</v>
      </c>
      <c r="T518" s="11">
        <v>4.2</v>
      </c>
      <c r="U518" s="146">
        <v>5</v>
      </c>
      <c r="V518" s="11">
        <v>4.5999999999999996</v>
      </c>
      <c r="W518" s="11">
        <v>5</v>
      </c>
      <c r="X518" s="11">
        <v>4.4000000000000004</v>
      </c>
      <c r="Y518" s="150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16</v>
      </c>
    </row>
    <row r="519" spans="1:65">
      <c r="A519" s="30"/>
      <c r="B519" s="19">
        <v>1</v>
      </c>
      <c r="C519" s="9">
        <v>4</v>
      </c>
      <c r="D519" s="146">
        <v>4</v>
      </c>
      <c r="E519" s="11">
        <v>4.8</v>
      </c>
      <c r="F519" s="146">
        <v>1</v>
      </c>
      <c r="G519" s="11">
        <v>4.5999999999999996</v>
      </c>
      <c r="H519" s="11">
        <v>5.0389792233780017</v>
      </c>
      <c r="I519" s="11">
        <v>4.8</v>
      </c>
      <c r="J519" s="11">
        <v>3.5</v>
      </c>
      <c r="K519" s="11">
        <v>5.28</v>
      </c>
      <c r="L519" s="11">
        <v>4.3</v>
      </c>
      <c r="M519" s="11">
        <v>4.5</v>
      </c>
      <c r="N519" s="11">
        <v>4.7</v>
      </c>
      <c r="O519" s="11">
        <v>4.0999999999999996</v>
      </c>
      <c r="P519" s="11">
        <v>4.2</v>
      </c>
      <c r="Q519" s="146">
        <v>4</v>
      </c>
      <c r="R519" s="11">
        <v>3.6</v>
      </c>
      <c r="S519" s="11">
        <v>3.81</v>
      </c>
      <c r="T519" s="11">
        <v>4</v>
      </c>
      <c r="U519" s="146">
        <v>5</v>
      </c>
      <c r="V519" s="11">
        <v>4.5</v>
      </c>
      <c r="W519" s="11">
        <v>4.9000000000000004</v>
      </c>
      <c r="X519" s="11">
        <v>4.3</v>
      </c>
      <c r="Y519" s="150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4.4263857129321149</v>
      </c>
    </row>
    <row r="520" spans="1:65">
      <c r="A520" s="30"/>
      <c r="B520" s="19">
        <v>1</v>
      </c>
      <c r="C520" s="9">
        <v>5</v>
      </c>
      <c r="D520" s="146">
        <v>4</v>
      </c>
      <c r="E520" s="11">
        <v>4.5999999999999996</v>
      </c>
      <c r="F520" s="146">
        <v>2</v>
      </c>
      <c r="G520" s="11">
        <v>4.3</v>
      </c>
      <c r="H520" s="11">
        <v>4.9358586817445618</v>
      </c>
      <c r="I520" s="11">
        <v>4.7</v>
      </c>
      <c r="J520" s="11">
        <v>4.0999999999999996</v>
      </c>
      <c r="K520" s="11">
        <v>5.25</v>
      </c>
      <c r="L520" s="11">
        <v>4.3</v>
      </c>
      <c r="M520" s="11">
        <v>4.4000000000000004</v>
      </c>
      <c r="N520" s="11">
        <v>4.5999999999999996</v>
      </c>
      <c r="O520" s="11">
        <v>4.0999999999999996</v>
      </c>
      <c r="P520" s="11">
        <v>4.2</v>
      </c>
      <c r="Q520" s="146">
        <v>4</v>
      </c>
      <c r="R520" s="11">
        <v>3.4</v>
      </c>
      <c r="S520" s="11">
        <v>3.9399999999999995</v>
      </c>
      <c r="T520" s="11">
        <v>4</v>
      </c>
      <c r="U520" s="146">
        <v>5</v>
      </c>
      <c r="V520" s="11">
        <v>4.5</v>
      </c>
      <c r="W520" s="11">
        <v>4.8</v>
      </c>
      <c r="X520" s="11">
        <v>4.0999999999999996</v>
      </c>
      <c r="Y520" s="150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94</v>
      </c>
    </row>
    <row r="521" spans="1:65">
      <c r="A521" s="30"/>
      <c r="B521" s="19">
        <v>1</v>
      </c>
      <c r="C521" s="9">
        <v>6</v>
      </c>
      <c r="D521" s="146">
        <v>4</v>
      </c>
      <c r="E521" s="11">
        <v>4.7</v>
      </c>
      <c r="F521" s="146">
        <v>2</v>
      </c>
      <c r="G521" s="11">
        <v>4.5</v>
      </c>
      <c r="H521" s="11">
        <v>5.0866222616619812</v>
      </c>
      <c r="I521" s="11">
        <v>4.5</v>
      </c>
      <c r="J521" s="11">
        <v>3.3</v>
      </c>
      <c r="K521" s="11">
        <v>5.17</v>
      </c>
      <c r="L521" s="11">
        <v>4.3</v>
      </c>
      <c r="M521" s="11">
        <v>4.5</v>
      </c>
      <c r="N521" s="11">
        <v>4.5999999999999996</v>
      </c>
      <c r="O521" s="11">
        <v>4.2</v>
      </c>
      <c r="P521" s="11">
        <v>4.2</v>
      </c>
      <c r="Q521" s="146">
        <v>4</v>
      </c>
      <c r="R521" s="11">
        <v>3.4</v>
      </c>
      <c r="S521" s="11">
        <v>3.72</v>
      </c>
      <c r="T521" s="11">
        <v>4.2</v>
      </c>
      <c r="U521" s="146">
        <v>5</v>
      </c>
      <c r="V521" s="11">
        <v>4.5</v>
      </c>
      <c r="W521" s="11">
        <v>4.7</v>
      </c>
      <c r="X521" s="11">
        <v>4.4000000000000004</v>
      </c>
      <c r="Y521" s="150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20" t="s">
        <v>275</v>
      </c>
      <c r="C522" s="12"/>
      <c r="D522" s="23">
        <v>4</v>
      </c>
      <c r="E522" s="23">
        <v>4.7666666666666666</v>
      </c>
      <c r="F522" s="23">
        <v>1.6666666666666667</v>
      </c>
      <c r="G522" s="23">
        <v>4.5166666666666666</v>
      </c>
      <c r="H522" s="23">
        <v>5.0118904531792809</v>
      </c>
      <c r="I522" s="23">
        <v>4.7333333333333334</v>
      </c>
      <c r="J522" s="23">
        <v>3.6333333333333333</v>
      </c>
      <c r="K522" s="23">
        <v>5.25</v>
      </c>
      <c r="L522" s="23">
        <v>4.3166666666666673</v>
      </c>
      <c r="M522" s="23">
        <v>4.4666666666666659</v>
      </c>
      <c r="N522" s="23">
        <v>4.6499999999999995</v>
      </c>
      <c r="O522" s="23">
        <v>4.1666666666666661</v>
      </c>
      <c r="P522" s="23">
        <v>4.2</v>
      </c>
      <c r="Q522" s="23">
        <v>4</v>
      </c>
      <c r="R522" s="23">
        <v>3.4999999999999996</v>
      </c>
      <c r="S522" s="23">
        <v>3.9866666666666659</v>
      </c>
      <c r="T522" s="23">
        <v>4.166666666666667</v>
      </c>
      <c r="U522" s="23">
        <v>4.833333333333333</v>
      </c>
      <c r="V522" s="23">
        <v>4.5666666666666664</v>
      </c>
      <c r="W522" s="23">
        <v>4.8999999999999995</v>
      </c>
      <c r="X522" s="23">
        <v>4.416666666666667</v>
      </c>
      <c r="Y522" s="150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276</v>
      </c>
      <c r="C523" s="29"/>
      <c r="D523" s="11">
        <v>4</v>
      </c>
      <c r="E523" s="11">
        <v>4.75</v>
      </c>
      <c r="F523" s="11">
        <v>2</v>
      </c>
      <c r="G523" s="11">
        <v>4.55</v>
      </c>
      <c r="H523" s="11">
        <v>5.0165599154235316</v>
      </c>
      <c r="I523" s="11">
        <v>4.75</v>
      </c>
      <c r="J523" s="11">
        <v>3.65</v>
      </c>
      <c r="K523" s="11">
        <v>5.2549999999999999</v>
      </c>
      <c r="L523" s="11">
        <v>4.3</v>
      </c>
      <c r="M523" s="11">
        <v>4.5</v>
      </c>
      <c r="N523" s="11">
        <v>4.6500000000000004</v>
      </c>
      <c r="O523" s="11">
        <v>4.1500000000000004</v>
      </c>
      <c r="P523" s="11">
        <v>4.2</v>
      </c>
      <c r="Q523" s="11">
        <v>4</v>
      </c>
      <c r="R523" s="11">
        <v>3.5</v>
      </c>
      <c r="S523" s="11">
        <v>3.96</v>
      </c>
      <c r="T523" s="11">
        <v>4.2</v>
      </c>
      <c r="U523" s="11">
        <v>5</v>
      </c>
      <c r="V523" s="11">
        <v>4.55</v>
      </c>
      <c r="W523" s="11">
        <v>4.95</v>
      </c>
      <c r="X523" s="11">
        <v>4.4000000000000004</v>
      </c>
      <c r="Y523" s="150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277</v>
      </c>
      <c r="C524" s="29"/>
      <c r="D524" s="24">
        <v>0</v>
      </c>
      <c r="E524" s="24">
        <v>0.13662601021279466</v>
      </c>
      <c r="F524" s="24">
        <v>0.51639777949432208</v>
      </c>
      <c r="G524" s="24">
        <v>0.1471960144387974</v>
      </c>
      <c r="H524" s="24">
        <v>5.5180056962937124E-2</v>
      </c>
      <c r="I524" s="24">
        <v>0.17511900715418266</v>
      </c>
      <c r="J524" s="24">
        <v>0.32041639575194436</v>
      </c>
      <c r="K524" s="24">
        <v>4.4721359549995794E-2</v>
      </c>
      <c r="L524" s="24">
        <v>9.8319208025017493E-2</v>
      </c>
      <c r="M524" s="24">
        <v>5.1639777949432045E-2</v>
      </c>
      <c r="N524" s="24">
        <v>5.4772255750516897E-2</v>
      </c>
      <c r="O524" s="24">
        <v>8.1649658092772748E-2</v>
      </c>
      <c r="P524" s="24">
        <v>6.3245553203367638E-2</v>
      </c>
      <c r="Q524" s="24">
        <v>0</v>
      </c>
      <c r="R524" s="24">
        <v>0.10954451150103331</v>
      </c>
      <c r="S524" s="24">
        <v>0.24344746182013613</v>
      </c>
      <c r="T524" s="24">
        <v>0.15055453054181633</v>
      </c>
      <c r="U524" s="24">
        <v>0.40824829046386302</v>
      </c>
      <c r="V524" s="24">
        <v>8.1649658092772609E-2</v>
      </c>
      <c r="W524" s="24">
        <v>0.12649110640673514</v>
      </c>
      <c r="X524" s="24">
        <v>0.21369760566432816</v>
      </c>
      <c r="Y524" s="150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86</v>
      </c>
      <c r="C525" s="29"/>
      <c r="D525" s="13">
        <v>0</v>
      </c>
      <c r="E525" s="13">
        <v>2.8662799345341539E-2</v>
      </c>
      <c r="F525" s="13">
        <v>0.30983866769659324</v>
      </c>
      <c r="G525" s="13">
        <v>3.2589523491984664E-2</v>
      </c>
      <c r="H525" s="13">
        <v>1.1009829021289519E-2</v>
      </c>
      <c r="I525" s="13">
        <v>3.6996973342432952E-2</v>
      </c>
      <c r="J525" s="13">
        <v>8.8187998830810369E-2</v>
      </c>
      <c r="K525" s="13">
        <v>8.5183541999991983E-3</v>
      </c>
      <c r="L525" s="13">
        <v>2.2776650507726058E-2</v>
      </c>
      <c r="M525" s="13">
        <v>1.1561144317037027E-2</v>
      </c>
      <c r="N525" s="13">
        <v>1.1778979731293958E-2</v>
      </c>
      <c r="O525" s="13">
        <v>1.9595917942265461E-2</v>
      </c>
      <c r="P525" s="13">
        <v>1.5058465048420866E-2</v>
      </c>
      <c r="Q525" s="13">
        <v>0</v>
      </c>
      <c r="R525" s="13">
        <v>3.1298431857438094E-2</v>
      </c>
      <c r="S525" s="13">
        <v>6.106541684451576E-2</v>
      </c>
      <c r="T525" s="13">
        <v>3.6133087330035916E-2</v>
      </c>
      <c r="U525" s="13">
        <v>8.4465163544247532E-2</v>
      </c>
      <c r="V525" s="13">
        <v>1.7879487173599842E-2</v>
      </c>
      <c r="W525" s="13">
        <v>2.5814511511578601E-2</v>
      </c>
      <c r="X525" s="13">
        <v>4.8384363546640337E-2</v>
      </c>
      <c r="Y525" s="150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278</v>
      </c>
      <c r="C526" s="29"/>
      <c r="D526" s="13">
        <v>-9.6328187506657614E-2</v>
      </c>
      <c r="E526" s="13">
        <v>7.6875576554566338E-2</v>
      </c>
      <c r="F526" s="13">
        <v>-0.623470078127774</v>
      </c>
      <c r="G526" s="13">
        <v>2.0396088273732405E-2</v>
      </c>
      <c r="H526" s="13">
        <v>0.13227603246065001</v>
      </c>
      <c r="I526" s="13">
        <v>6.9344978117121814E-2</v>
      </c>
      <c r="J526" s="13">
        <v>-0.17916477031854727</v>
      </c>
      <c r="K526" s="13">
        <v>0.18606925389751194</v>
      </c>
      <c r="L526" s="13">
        <v>-2.478750235093452E-2</v>
      </c>
      <c r="M526" s="13">
        <v>9.1001906175656178E-3</v>
      </c>
      <c r="N526" s="13">
        <v>5.0518482023510503E-2</v>
      </c>
      <c r="O526" s="13">
        <v>-5.8675195319435103E-2</v>
      </c>
      <c r="P526" s="13">
        <v>-5.1144596881990356E-2</v>
      </c>
      <c r="Q526" s="13">
        <v>-9.6328187506657614E-2</v>
      </c>
      <c r="R526" s="13">
        <v>-0.20928716406832548</v>
      </c>
      <c r="S526" s="13">
        <v>-9.934042688163558E-2</v>
      </c>
      <c r="T526" s="13">
        <v>-5.8675195319434881E-2</v>
      </c>
      <c r="U526" s="13">
        <v>9.1936773429455387E-2</v>
      </c>
      <c r="V526" s="13">
        <v>3.1691985929899191E-2</v>
      </c>
      <c r="W526" s="13">
        <v>0.10699797030434444</v>
      </c>
      <c r="X526" s="13">
        <v>-2.195707038600947E-3</v>
      </c>
      <c r="Y526" s="150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279</v>
      </c>
      <c r="C527" s="47"/>
      <c r="D527" s="45" t="s">
        <v>280</v>
      </c>
      <c r="E527" s="45">
        <v>0.67</v>
      </c>
      <c r="F527" s="45" t="s">
        <v>280</v>
      </c>
      <c r="G527" s="45">
        <v>0.11</v>
      </c>
      <c r="H527" s="45">
        <v>1.23</v>
      </c>
      <c r="I527" s="45">
        <v>0.6</v>
      </c>
      <c r="J527" s="45">
        <v>1.87</v>
      </c>
      <c r="K527" s="45">
        <v>1.76</v>
      </c>
      <c r="L527" s="45">
        <v>0.34</v>
      </c>
      <c r="M527" s="45">
        <v>0</v>
      </c>
      <c r="N527" s="45">
        <v>0.41</v>
      </c>
      <c r="O527" s="45">
        <v>0.67</v>
      </c>
      <c r="P527" s="45">
        <v>0.6</v>
      </c>
      <c r="Q527" s="45" t="s">
        <v>280</v>
      </c>
      <c r="R527" s="45">
        <v>2.17</v>
      </c>
      <c r="S527" s="45">
        <v>1.08</v>
      </c>
      <c r="T527" s="45">
        <v>0.67</v>
      </c>
      <c r="U527" s="45" t="s">
        <v>280</v>
      </c>
      <c r="V527" s="45">
        <v>0.22</v>
      </c>
      <c r="W527" s="45">
        <v>0.97</v>
      </c>
      <c r="X527" s="45">
        <v>0.11</v>
      </c>
      <c r="Y527" s="150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 t="s">
        <v>355</v>
      </c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BM528" s="55"/>
    </row>
    <row r="529" spans="1:65">
      <c r="BM529" s="55"/>
    </row>
    <row r="530" spans="1:65" ht="15">
      <c r="B530" s="8" t="s">
        <v>611</v>
      </c>
      <c r="BM530" s="28" t="s">
        <v>338</v>
      </c>
    </row>
    <row r="531" spans="1:65" ht="15">
      <c r="A531" s="25" t="s">
        <v>23</v>
      </c>
      <c r="B531" s="18" t="s">
        <v>111</v>
      </c>
      <c r="C531" s="15" t="s">
        <v>112</v>
      </c>
      <c r="D531" s="16" t="s">
        <v>228</v>
      </c>
      <c r="E531" s="17" t="s">
        <v>228</v>
      </c>
      <c r="F531" s="17" t="s">
        <v>228</v>
      </c>
      <c r="G531" s="17" t="s">
        <v>228</v>
      </c>
      <c r="H531" s="17" t="s">
        <v>228</v>
      </c>
      <c r="I531" s="150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1</v>
      </c>
    </row>
    <row r="532" spans="1:65">
      <c r="A532" s="30"/>
      <c r="B532" s="19" t="s">
        <v>229</v>
      </c>
      <c r="C532" s="9" t="s">
        <v>229</v>
      </c>
      <c r="D532" s="148" t="s">
        <v>231</v>
      </c>
      <c r="E532" s="149" t="s">
        <v>233</v>
      </c>
      <c r="F532" s="149" t="s">
        <v>236</v>
      </c>
      <c r="G532" s="149" t="s">
        <v>238</v>
      </c>
      <c r="H532" s="149" t="s">
        <v>249</v>
      </c>
      <c r="I532" s="150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 t="s">
        <v>3</v>
      </c>
    </row>
    <row r="533" spans="1:65">
      <c r="A533" s="30"/>
      <c r="B533" s="19"/>
      <c r="C533" s="9"/>
      <c r="D533" s="10" t="s">
        <v>339</v>
      </c>
      <c r="E533" s="11" t="s">
        <v>340</v>
      </c>
      <c r="F533" s="11" t="s">
        <v>340</v>
      </c>
      <c r="G533" s="11" t="s">
        <v>339</v>
      </c>
      <c r="H533" s="11" t="s">
        <v>340</v>
      </c>
      <c r="I533" s="150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9"/>
      <c r="C534" s="9"/>
      <c r="D534" s="26" t="s">
        <v>343</v>
      </c>
      <c r="E534" s="26" t="s">
        <v>343</v>
      </c>
      <c r="F534" s="26" t="s">
        <v>344</v>
      </c>
      <c r="G534" s="26" t="s">
        <v>344</v>
      </c>
      <c r="H534" s="26" t="s">
        <v>343</v>
      </c>
      <c r="I534" s="150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8">
        <v>1</v>
      </c>
      <c r="C535" s="14">
        <v>1</v>
      </c>
      <c r="D535" s="205">
        <v>0.05</v>
      </c>
      <c r="E535" s="205">
        <v>0.04</v>
      </c>
      <c r="F535" s="207" t="s">
        <v>106</v>
      </c>
      <c r="G535" s="205">
        <v>0.05</v>
      </c>
      <c r="H535" s="205">
        <v>0.05</v>
      </c>
      <c r="I535" s="203"/>
      <c r="J535" s="204"/>
      <c r="K535" s="204"/>
      <c r="L535" s="204"/>
      <c r="M535" s="204"/>
      <c r="N535" s="204"/>
      <c r="O535" s="204"/>
      <c r="P535" s="204"/>
      <c r="Q535" s="204"/>
      <c r="R535" s="204"/>
      <c r="S535" s="204"/>
      <c r="T535" s="204"/>
      <c r="U535" s="204"/>
      <c r="V535" s="204"/>
      <c r="W535" s="204"/>
      <c r="X535" s="204"/>
      <c r="Y535" s="204"/>
      <c r="Z535" s="204"/>
      <c r="AA535" s="204"/>
      <c r="AB535" s="204"/>
      <c r="AC535" s="204"/>
      <c r="AD535" s="204"/>
      <c r="AE535" s="204"/>
      <c r="AF535" s="204"/>
      <c r="AG535" s="204"/>
      <c r="AH535" s="204"/>
      <c r="AI535" s="204"/>
      <c r="AJ535" s="204"/>
      <c r="AK535" s="204"/>
      <c r="AL535" s="204"/>
      <c r="AM535" s="204"/>
      <c r="AN535" s="204"/>
      <c r="AO535" s="204"/>
      <c r="AP535" s="204"/>
      <c r="AQ535" s="204"/>
      <c r="AR535" s="204"/>
      <c r="AS535" s="204"/>
      <c r="AT535" s="204"/>
      <c r="AU535" s="204"/>
      <c r="AV535" s="204"/>
      <c r="AW535" s="204"/>
      <c r="AX535" s="204"/>
      <c r="AY535" s="204"/>
      <c r="AZ535" s="204"/>
      <c r="BA535" s="204"/>
      <c r="BB535" s="204"/>
      <c r="BC535" s="204"/>
      <c r="BD535" s="204"/>
      <c r="BE535" s="204"/>
      <c r="BF535" s="204"/>
      <c r="BG535" s="204"/>
      <c r="BH535" s="204"/>
      <c r="BI535" s="204"/>
      <c r="BJ535" s="204"/>
      <c r="BK535" s="204"/>
      <c r="BL535" s="204"/>
      <c r="BM535" s="208">
        <v>1</v>
      </c>
    </row>
    <row r="536" spans="1:65">
      <c r="A536" s="30"/>
      <c r="B536" s="19">
        <v>1</v>
      </c>
      <c r="C536" s="9">
        <v>2</v>
      </c>
      <c r="D536" s="24">
        <v>0.05</v>
      </c>
      <c r="E536" s="24">
        <v>0.04</v>
      </c>
      <c r="F536" s="209" t="s">
        <v>106</v>
      </c>
      <c r="G536" s="24">
        <v>0.05</v>
      </c>
      <c r="H536" s="24">
        <v>0.05</v>
      </c>
      <c r="I536" s="203"/>
      <c r="J536" s="204"/>
      <c r="K536" s="204"/>
      <c r="L536" s="204"/>
      <c r="M536" s="204"/>
      <c r="N536" s="204"/>
      <c r="O536" s="204"/>
      <c r="P536" s="204"/>
      <c r="Q536" s="204"/>
      <c r="R536" s="204"/>
      <c r="S536" s="204"/>
      <c r="T536" s="204"/>
      <c r="U536" s="204"/>
      <c r="V536" s="204"/>
      <c r="W536" s="204"/>
      <c r="X536" s="204"/>
      <c r="Y536" s="204"/>
      <c r="Z536" s="204"/>
      <c r="AA536" s="204"/>
      <c r="AB536" s="204"/>
      <c r="AC536" s="204"/>
      <c r="AD536" s="204"/>
      <c r="AE536" s="204"/>
      <c r="AF536" s="204"/>
      <c r="AG536" s="204"/>
      <c r="AH536" s="204"/>
      <c r="AI536" s="204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208">
        <v>6</v>
      </c>
    </row>
    <row r="537" spans="1:65">
      <c r="A537" s="30"/>
      <c r="B537" s="19">
        <v>1</v>
      </c>
      <c r="C537" s="9">
        <v>3</v>
      </c>
      <c r="D537" s="24">
        <v>0.05</v>
      </c>
      <c r="E537" s="24">
        <v>0.04</v>
      </c>
      <c r="F537" s="209" t="s">
        <v>106</v>
      </c>
      <c r="G537" s="24">
        <v>0.05</v>
      </c>
      <c r="H537" s="24">
        <v>0.05</v>
      </c>
      <c r="I537" s="203"/>
      <c r="J537" s="204"/>
      <c r="K537" s="204"/>
      <c r="L537" s="204"/>
      <c r="M537" s="204"/>
      <c r="N537" s="204"/>
      <c r="O537" s="204"/>
      <c r="P537" s="204"/>
      <c r="Q537" s="204"/>
      <c r="R537" s="204"/>
      <c r="S537" s="204"/>
      <c r="T537" s="204"/>
      <c r="U537" s="204"/>
      <c r="V537" s="204"/>
      <c r="W537" s="204"/>
      <c r="X537" s="204"/>
      <c r="Y537" s="204"/>
      <c r="Z537" s="204"/>
      <c r="AA537" s="204"/>
      <c r="AB537" s="204"/>
      <c r="AC537" s="204"/>
      <c r="AD537" s="204"/>
      <c r="AE537" s="204"/>
      <c r="AF537" s="204"/>
      <c r="AG537" s="204"/>
      <c r="AH537" s="204"/>
      <c r="AI537" s="204"/>
      <c r="AJ537" s="204"/>
      <c r="AK537" s="204"/>
      <c r="AL537" s="204"/>
      <c r="AM537" s="204"/>
      <c r="AN537" s="204"/>
      <c r="AO537" s="204"/>
      <c r="AP537" s="204"/>
      <c r="AQ537" s="204"/>
      <c r="AR537" s="204"/>
      <c r="AS537" s="204"/>
      <c r="AT537" s="204"/>
      <c r="AU537" s="204"/>
      <c r="AV537" s="204"/>
      <c r="AW537" s="204"/>
      <c r="AX537" s="204"/>
      <c r="AY537" s="204"/>
      <c r="AZ537" s="204"/>
      <c r="BA537" s="204"/>
      <c r="BB537" s="204"/>
      <c r="BC537" s="204"/>
      <c r="BD537" s="204"/>
      <c r="BE537" s="204"/>
      <c r="BF537" s="204"/>
      <c r="BG537" s="204"/>
      <c r="BH537" s="204"/>
      <c r="BI537" s="204"/>
      <c r="BJ537" s="204"/>
      <c r="BK537" s="204"/>
      <c r="BL537" s="204"/>
      <c r="BM537" s="208">
        <v>16</v>
      </c>
    </row>
    <row r="538" spans="1:65">
      <c r="A538" s="30"/>
      <c r="B538" s="19">
        <v>1</v>
      </c>
      <c r="C538" s="9">
        <v>4</v>
      </c>
      <c r="D538" s="24">
        <v>0.05</v>
      </c>
      <c r="E538" s="24">
        <v>0.04</v>
      </c>
      <c r="F538" s="209" t="s">
        <v>106</v>
      </c>
      <c r="G538" s="24">
        <v>0.05</v>
      </c>
      <c r="H538" s="24">
        <v>0.05</v>
      </c>
      <c r="I538" s="203"/>
      <c r="J538" s="204"/>
      <c r="K538" s="204"/>
      <c r="L538" s="204"/>
      <c r="M538" s="204"/>
      <c r="N538" s="204"/>
      <c r="O538" s="204"/>
      <c r="P538" s="204"/>
      <c r="Q538" s="204"/>
      <c r="R538" s="204"/>
      <c r="S538" s="204"/>
      <c r="T538" s="204"/>
      <c r="U538" s="204"/>
      <c r="V538" s="204"/>
      <c r="W538" s="204"/>
      <c r="X538" s="204"/>
      <c r="Y538" s="204"/>
      <c r="Z538" s="204"/>
      <c r="AA538" s="204"/>
      <c r="AB538" s="204"/>
      <c r="AC538" s="204"/>
      <c r="AD538" s="204"/>
      <c r="AE538" s="204"/>
      <c r="AF538" s="204"/>
      <c r="AG538" s="204"/>
      <c r="AH538" s="204"/>
      <c r="AI538" s="204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208">
        <v>4.7500000000000001E-2</v>
      </c>
    </row>
    <row r="539" spans="1:65">
      <c r="A539" s="30"/>
      <c r="B539" s="19">
        <v>1</v>
      </c>
      <c r="C539" s="9">
        <v>5</v>
      </c>
      <c r="D539" s="24">
        <v>0.05</v>
      </c>
      <c r="E539" s="24">
        <v>0.04</v>
      </c>
      <c r="F539" s="209" t="s">
        <v>106</v>
      </c>
      <c r="G539" s="24">
        <v>0.05</v>
      </c>
      <c r="H539" s="24">
        <v>0.05</v>
      </c>
      <c r="I539" s="203"/>
      <c r="J539" s="204"/>
      <c r="K539" s="204"/>
      <c r="L539" s="204"/>
      <c r="M539" s="204"/>
      <c r="N539" s="204"/>
      <c r="O539" s="204"/>
      <c r="P539" s="204"/>
      <c r="Q539" s="204"/>
      <c r="R539" s="204"/>
      <c r="S539" s="204"/>
      <c r="T539" s="204"/>
      <c r="U539" s="204"/>
      <c r="V539" s="204"/>
      <c r="W539" s="204"/>
      <c r="X539" s="204"/>
      <c r="Y539" s="204"/>
      <c r="Z539" s="204"/>
      <c r="AA539" s="204"/>
      <c r="AB539" s="204"/>
      <c r="AC539" s="204"/>
      <c r="AD539" s="204"/>
      <c r="AE539" s="204"/>
      <c r="AF539" s="204"/>
      <c r="AG539" s="204"/>
      <c r="AH539" s="204"/>
      <c r="AI539" s="204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208">
        <v>12</v>
      </c>
    </row>
    <row r="540" spans="1:65">
      <c r="A540" s="30"/>
      <c r="B540" s="19">
        <v>1</v>
      </c>
      <c r="C540" s="9">
        <v>6</v>
      </c>
      <c r="D540" s="24">
        <v>0.05</v>
      </c>
      <c r="E540" s="24">
        <v>0.04</v>
      </c>
      <c r="F540" s="209" t="s">
        <v>106</v>
      </c>
      <c r="G540" s="24">
        <v>0.05</v>
      </c>
      <c r="H540" s="24">
        <v>0.05</v>
      </c>
      <c r="I540" s="203"/>
      <c r="J540" s="204"/>
      <c r="K540" s="204"/>
      <c r="L540" s="204"/>
      <c r="M540" s="204"/>
      <c r="N540" s="204"/>
      <c r="O540" s="204"/>
      <c r="P540" s="204"/>
      <c r="Q540" s="204"/>
      <c r="R540" s="204"/>
      <c r="S540" s="204"/>
      <c r="T540" s="204"/>
      <c r="U540" s="204"/>
      <c r="V540" s="204"/>
      <c r="W540" s="204"/>
      <c r="X540" s="204"/>
      <c r="Y540" s="204"/>
      <c r="Z540" s="204"/>
      <c r="AA540" s="204"/>
      <c r="AB540" s="204"/>
      <c r="AC540" s="204"/>
      <c r="AD540" s="204"/>
      <c r="AE540" s="204"/>
      <c r="AF540" s="204"/>
      <c r="AG540" s="204"/>
      <c r="AH540" s="204"/>
      <c r="AI540" s="204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56"/>
    </row>
    <row r="541" spans="1:65">
      <c r="A541" s="30"/>
      <c r="B541" s="20" t="s">
        <v>275</v>
      </c>
      <c r="C541" s="12"/>
      <c r="D541" s="210">
        <v>4.9999999999999996E-2</v>
      </c>
      <c r="E541" s="210">
        <v>0.04</v>
      </c>
      <c r="F541" s="210" t="s">
        <v>706</v>
      </c>
      <c r="G541" s="210">
        <v>4.9999999999999996E-2</v>
      </c>
      <c r="H541" s="210">
        <v>4.9999999999999996E-2</v>
      </c>
      <c r="I541" s="203"/>
      <c r="J541" s="204"/>
      <c r="K541" s="204"/>
      <c r="L541" s="204"/>
      <c r="M541" s="204"/>
      <c r="N541" s="204"/>
      <c r="O541" s="204"/>
      <c r="P541" s="204"/>
      <c r="Q541" s="204"/>
      <c r="R541" s="204"/>
      <c r="S541" s="204"/>
      <c r="T541" s="204"/>
      <c r="U541" s="204"/>
      <c r="V541" s="204"/>
      <c r="W541" s="204"/>
      <c r="X541" s="204"/>
      <c r="Y541" s="204"/>
      <c r="Z541" s="204"/>
      <c r="AA541" s="204"/>
      <c r="AB541" s="204"/>
      <c r="AC541" s="204"/>
      <c r="AD541" s="204"/>
      <c r="AE541" s="204"/>
      <c r="AF541" s="204"/>
      <c r="AG541" s="204"/>
      <c r="AH541" s="204"/>
      <c r="AI541" s="204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56"/>
    </row>
    <row r="542" spans="1:65">
      <c r="A542" s="30"/>
      <c r="B542" s="3" t="s">
        <v>276</v>
      </c>
      <c r="C542" s="29"/>
      <c r="D542" s="24">
        <v>0.05</v>
      </c>
      <c r="E542" s="24">
        <v>0.04</v>
      </c>
      <c r="F542" s="24" t="s">
        <v>706</v>
      </c>
      <c r="G542" s="24">
        <v>0.05</v>
      </c>
      <c r="H542" s="24">
        <v>0.05</v>
      </c>
      <c r="I542" s="203"/>
      <c r="J542" s="204"/>
      <c r="K542" s="204"/>
      <c r="L542" s="204"/>
      <c r="M542" s="204"/>
      <c r="N542" s="204"/>
      <c r="O542" s="204"/>
      <c r="P542" s="204"/>
      <c r="Q542" s="204"/>
      <c r="R542" s="204"/>
      <c r="S542" s="204"/>
      <c r="T542" s="204"/>
      <c r="U542" s="204"/>
      <c r="V542" s="204"/>
      <c r="W542" s="204"/>
      <c r="X542" s="204"/>
      <c r="Y542" s="204"/>
      <c r="Z542" s="204"/>
      <c r="AA542" s="204"/>
      <c r="AB542" s="204"/>
      <c r="AC542" s="204"/>
      <c r="AD542" s="204"/>
      <c r="AE542" s="204"/>
      <c r="AF542" s="204"/>
      <c r="AG542" s="204"/>
      <c r="AH542" s="204"/>
      <c r="AI542" s="204"/>
      <c r="AJ542" s="204"/>
      <c r="AK542" s="204"/>
      <c r="AL542" s="204"/>
      <c r="AM542" s="204"/>
      <c r="AN542" s="204"/>
      <c r="AO542" s="204"/>
      <c r="AP542" s="204"/>
      <c r="AQ542" s="204"/>
      <c r="AR542" s="204"/>
      <c r="AS542" s="204"/>
      <c r="AT542" s="204"/>
      <c r="AU542" s="204"/>
      <c r="AV542" s="204"/>
      <c r="AW542" s="204"/>
      <c r="AX542" s="204"/>
      <c r="AY542" s="204"/>
      <c r="AZ542" s="204"/>
      <c r="BA542" s="204"/>
      <c r="BB542" s="204"/>
      <c r="BC542" s="204"/>
      <c r="BD542" s="204"/>
      <c r="BE542" s="204"/>
      <c r="BF542" s="204"/>
      <c r="BG542" s="204"/>
      <c r="BH542" s="204"/>
      <c r="BI542" s="204"/>
      <c r="BJ542" s="204"/>
      <c r="BK542" s="204"/>
      <c r="BL542" s="204"/>
      <c r="BM542" s="56"/>
    </row>
    <row r="543" spans="1:65">
      <c r="A543" s="30"/>
      <c r="B543" s="3" t="s">
        <v>277</v>
      </c>
      <c r="C543" s="29"/>
      <c r="D543" s="24">
        <v>7.6011774306101464E-18</v>
      </c>
      <c r="E543" s="24">
        <v>0</v>
      </c>
      <c r="F543" s="24" t="s">
        <v>706</v>
      </c>
      <c r="G543" s="24">
        <v>7.6011774306101464E-18</v>
      </c>
      <c r="H543" s="24">
        <v>7.6011774306101464E-18</v>
      </c>
      <c r="I543" s="203"/>
      <c r="J543" s="204"/>
      <c r="K543" s="204"/>
      <c r="L543" s="204"/>
      <c r="M543" s="204"/>
      <c r="N543" s="204"/>
      <c r="O543" s="204"/>
      <c r="P543" s="204"/>
      <c r="Q543" s="204"/>
      <c r="R543" s="204"/>
      <c r="S543" s="204"/>
      <c r="T543" s="204"/>
      <c r="U543" s="204"/>
      <c r="V543" s="204"/>
      <c r="W543" s="204"/>
      <c r="X543" s="204"/>
      <c r="Y543" s="204"/>
      <c r="Z543" s="204"/>
      <c r="AA543" s="204"/>
      <c r="AB543" s="204"/>
      <c r="AC543" s="204"/>
      <c r="AD543" s="204"/>
      <c r="AE543" s="204"/>
      <c r="AF543" s="204"/>
      <c r="AG543" s="204"/>
      <c r="AH543" s="204"/>
      <c r="AI543" s="204"/>
      <c r="AJ543" s="204"/>
      <c r="AK543" s="204"/>
      <c r="AL543" s="204"/>
      <c r="AM543" s="204"/>
      <c r="AN543" s="204"/>
      <c r="AO543" s="204"/>
      <c r="AP543" s="204"/>
      <c r="AQ543" s="204"/>
      <c r="AR543" s="204"/>
      <c r="AS543" s="204"/>
      <c r="AT543" s="204"/>
      <c r="AU543" s="204"/>
      <c r="AV543" s="204"/>
      <c r="AW543" s="204"/>
      <c r="AX543" s="204"/>
      <c r="AY543" s="204"/>
      <c r="AZ543" s="204"/>
      <c r="BA543" s="204"/>
      <c r="BB543" s="204"/>
      <c r="BC543" s="204"/>
      <c r="BD543" s="204"/>
      <c r="BE543" s="204"/>
      <c r="BF543" s="204"/>
      <c r="BG543" s="204"/>
      <c r="BH543" s="204"/>
      <c r="BI543" s="204"/>
      <c r="BJ543" s="204"/>
      <c r="BK543" s="204"/>
      <c r="BL543" s="204"/>
      <c r="BM543" s="56"/>
    </row>
    <row r="544" spans="1:65">
      <c r="A544" s="30"/>
      <c r="B544" s="3" t="s">
        <v>86</v>
      </c>
      <c r="C544" s="29"/>
      <c r="D544" s="13">
        <v>1.5202354861220294E-16</v>
      </c>
      <c r="E544" s="13">
        <v>0</v>
      </c>
      <c r="F544" s="13" t="s">
        <v>706</v>
      </c>
      <c r="G544" s="13">
        <v>1.5202354861220294E-16</v>
      </c>
      <c r="H544" s="13">
        <v>1.5202354861220294E-16</v>
      </c>
      <c r="I544" s="150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278</v>
      </c>
      <c r="C545" s="29"/>
      <c r="D545" s="13">
        <v>5.2631578947368363E-2</v>
      </c>
      <c r="E545" s="13">
        <v>-0.15789473684210531</v>
      </c>
      <c r="F545" s="13" t="s">
        <v>706</v>
      </c>
      <c r="G545" s="13">
        <v>5.2631578947368363E-2</v>
      </c>
      <c r="H545" s="13">
        <v>5.2631578947368363E-2</v>
      </c>
      <c r="I545" s="150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46" t="s">
        <v>279</v>
      </c>
      <c r="C546" s="47"/>
      <c r="D546" s="45" t="s">
        <v>280</v>
      </c>
      <c r="E546" s="45" t="s">
        <v>280</v>
      </c>
      <c r="F546" s="45" t="s">
        <v>280</v>
      </c>
      <c r="G546" s="45" t="s">
        <v>280</v>
      </c>
      <c r="H546" s="45" t="s">
        <v>280</v>
      </c>
      <c r="I546" s="150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1"/>
      <c r="C547" s="20"/>
      <c r="D547" s="20"/>
      <c r="E547" s="20"/>
      <c r="F547" s="20"/>
      <c r="G547" s="20"/>
      <c r="H547" s="20"/>
      <c r="BM547" s="55"/>
    </row>
    <row r="548" spans="1:65" ht="15">
      <c r="B548" s="8" t="s">
        <v>612</v>
      </c>
      <c r="BM548" s="28" t="s">
        <v>66</v>
      </c>
    </row>
    <row r="549" spans="1:65" ht="15">
      <c r="A549" s="25" t="s">
        <v>55</v>
      </c>
      <c r="B549" s="18" t="s">
        <v>111</v>
      </c>
      <c r="C549" s="15" t="s">
        <v>112</v>
      </c>
      <c r="D549" s="16" t="s">
        <v>228</v>
      </c>
      <c r="E549" s="17" t="s">
        <v>228</v>
      </c>
      <c r="F549" s="17" t="s">
        <v>228</v>
      </c>
      <c r="G549" s="17" t="s">
        <v>228</v>
      </c>
      <c r="H549" s="17" t="s">
        <v>228</v>
      </c>
      <c r="I549" s="17" t="s">
        <v>228</v>
      </c>
      <c r="J549" s="17" t="s">
        <v>228</v>
      </c>
      <c r="K549" s="17" t="s">
        <v>228</v>
      </c>
      <c r="L549" s="17" t="s">
        <v>228</v>
      </c>
      <c r="M549" s="17" t="s">
        <v>228</v>
      </c>
      <c r="N549" s="17" t="s">
        <v>228</v>
      </c>
      <c r="O549" s="17" t="s">
        <v>228</v>
      </c>
      <c r="P549" s="17" t="s">
        <v>228</v>
      </c>
      <c r="Q549" s="17" t="s">
        <v>228</v>
      </c>
      <c r="R549" s="17" t="s">
        <v>228</v>
      </c>
      <c r="S549" s="17" t="s">
        <v>228</v>
      </c>
      <c r="T549" s="17" t="s">
        <v>228</v>
      </c>
      <c r="U549" s="17" t="s">
        <v>228</v>
      </c>
      <c r="V549" s="17" t="s">
        <v>228</v>
      </c>
      <c r="W549" s="17" t="s">
        <v>228</v>
      </c>
      <c r="X549" s="17" t="s">
        <v>228</v>
      </c>
      <c r="Y549" s="17" t="s">
        <v>228</v>
      </c>
      <c r="Z549" s="17" t="s">
        <v>228</v>
      </c>
      <c r="AA549" s="17" t="s">
        <v>228</v>
      </c>
      <c r="AB549" s="17" t="s">
        <v>228</v>
      </c>
      <c r="AC549" s="17" t="s">
        <v>228</v>
      </c>
      <c r="AD549" s="17" t="s">
        <v>228</v>
      </c>
      <c r="AE549" s="150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229</v>
      </c>
      <c r="C550" s="9" t="s">
        <v>229</v>
      </c>
      <c r="D550" s="148" t="s">
        <v>231</v>
      </c>
      <c r="E550" s="149" t="s">
        <v>232</v>
      </c>
      <c r="F550" s="149" t="s">
        <v>233</v>
      </c>
      <c r="G550" s="149" t="s">
        <v>234</v>
      </c>
      <c r="H550" s="149" t="s">
        <v>235</v>
      </c>
      <c r="I550" s="149" t="s">
        <v>236</v>
      </c>
      <c r="J550" s="149" t="s">
        <v>237</v>
      </c>
      <c r="K550" s="149" t="s">
        <v>238</v>
      </c>
      <c r="L550" s="149" t="s">
        <v>239</v>
      </c>
      <c r="M550" s="149" t="s">
        <v>240</v>
      </c>
      <c r="N550" s="149" t="s">
        <v>241</v>
      </c>
      <c r="O550" s="149" t="s">
        <v>242</v>
      </c>
      <c r="P550" s="149" t="s">
        <v>243</v>
      </c>
      <c r="Q550" s="149" t="s">
        <v>245</v>
      </c>
      <c r="R550" s="149" t="s">
        <v>248</v>
      </c>
      <c r="S550" s="149" t="s">
        <v>249</v>
      </c>
      <c r="T550" s="149" t="s">
        <v>304</v>
      </c>
      <c r="U550" s="149" t="s">
        <v>250</v>
      </c>
      <c r="V550" s="149" t="s">
        <v>251</v>
      </c>
      <c r="W550" s="149" t="s">
        <v>253</v>
      </c>
      <c r="X550" s="149" t="s">
        <v>256</v>
      </c>
      <c r="Y550" s="149" t="s">
        <v>257</v>
      </c>
      <c r="Z550" s="149" t="s">
        <v>305</v>
      </c>
      <c r="AA550" s="149" t="s">
        <v>260</v>
      </c>
      <c r="AB550" s="149" t="s">
        <v>266</v>
      </c>
      <c r="AC550" s="149" t="s">
        <v>267</v>
      </c>
      <c r="AD550" s="149" t="s">
        <v>268</v>
      </c>
      <c r="AE550" s="150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1</v>
      </c>
    </row>
    <row r="551" spans="1:65">
      <c r="A551" s="30"/>
      <c r="B551" s="19"/>
      <c r="C551" s="9"/>
      <c r="D551" s="10" t="s">
        <v>341</v>
      </c>
      <c r="E551" s="11" t="s">
        <v>340</v>
      </c>
      <c r="F551" s="11" t="s">
        <v>340</v>
      </c>
      <c r="G551" s="11" t="s">
        <v>339</v>
      </c>
      <c r="H551" s="11" t="s">
        <v>340</v>
      </c>
      <c r="I551" s="11" t="s">
        <v>340</v>
      </c>
      <c r="J551" s="11" t="s">
        <v>339</v>
      </c>
      <c r="K551" s="11" t="s">
        <v>339</v>
      </c>
      <c r="L551" s="11" t="s">
        <v>339</v>
      </c>
      <c r="M551" s="11" t="s">
        <v>339</v>
      </c>
      <c r="N551" s="11" t="s">
        <v>339</v>
      </c>
      <c r="O551" s="11" t="s">
        <v>339</v>
      </c>
      <c r="P551" s="11" t="s">
        <v>339</v>
      </c>
      <c r="Q551" s="11" t="s">
        <v>339</v>
      </c>
      <c r="R551" s="11" t="s">
        <v>339</v>
      </c>
      <c r="S551" s="11" t="s">
        <v>340</v>
      </c>
      <c r="T551" s="11" t="s">
        <v>340</v>
      </c>
      <c r="U551" s="11" t="s">
        <v>341</v>
      </c>
      <c r="V551" s="11" t="s">
        <v>340</v>
      </c>
      <c r="W551" s="11" t="s">
        <v>341</v>
      </c>
      <c r="X551" s="11" t="s">
        <v>341</v>
      </c>
      <c r="Y551" s="11" t="s">
        <v>341</v>
      </c>
      <c r="Z551" s="11" t="s">
        <v>341</v>
      </c>
      <c r="AA551" s="11" t="s">
        <v>340</v>
      </c>
      <c r="AB551" s="11" t="s">
        <v>340</v>
      </c>
      <c r="AC551" s="11" t="s">
        <v>339</v>
      </c>
      <c r="AD551" s="11" t="s">
        <v>339</v>
      </c>
      <c r="AE551" s="150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9"/>
      <c r="C552" s="9"/>
      <c r="D552" s="26" t="s">
        <v>343</v>
      </c>
      <c r="E552" s="26" t="s">
        <v>344</v>
      </c>
      <c r="F552" s="26" t="s">
        <v>343</v>
      </c>
      <c r="G552" s="26" t="s">
        <v>345</v>
      </c>
      <c r="H552" s="26" t="s">
        <v>346</v>
      </c>
      <c r="I552" s="26" t="s">
        <v>344</v>
      </c>
      <c r="J552" s="26" t="s">
        <v>344</v>
      </c>
      <c r="K552" s="26" t="s">
        <v>344</v>
      </c>
      <c r="L552" s="26" t="s">
        <v>344</v>
      </c>
      <c r="M552" s="26" t="s">
        <v>344</v>
      </c>
      <c r="N552" s="26" t="s">
        <v>344</v>
      </c>
      <c r="O552" s="26" t="s">
        <v>344</v>
      </c>
      <c r="P552" s="26" t="s">
        <v>344</v>
      </c>
      <c r="Q552" s="26" t="s">
        <v>347</v>
      </c>
      <c r="R552" s="26" t="s">
        <v>344</v>
      </c>
      <c r="S552" s="26" t="s">
        <v>343</v>
      </c>
      <c r="T552" s="26" t="s">
        <v>344</v>
      </c>
      <c r="U552" s="26" t="s">
        <v>343</v>
      </c>
      <c r="V552" s="26" t="s">
        <v>345</v>
      </c>
      <c r="W552" s="26" t="s">
        <v>346</v>
      </c>
      <c r="X552" s="26" t="s">
        <v>343</v>
      </c>
      <c r="Y552" s="26" t="s">
        <v>344</v>
      </c>
      <c r="Z552" s="26" t="s">
        <v>344</v>
      </c>
      <c r="AA552" s="26" t="s">
        <v>343</v>
      </c>
      <c r="AB552" s="26" t="s">
        <v>346</v>
      </c>
      <c r="AC552" s="26" t="s">
        <v>346</v>
      </c>
      <c r="AD552" s="26" t="s">
        <v>117</v>
      </c>
      <c r="AE552" s="150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8">
        <v>1</v>
      </c>
      <c r="C553" s="14">
        <v>1</v>
      </c>
      <c r="D553" s="205">
        <v>0.65</v>
      </c>
      <c r="E553" s="205">
        <v>0.64</v>
      </c>
      <c r="F553" s="205">
        <v>0.6</v>
      </c>
      <c r="G553" s="205">
        <v>0.61</v>
      </c>
      <c r="H553" s="205">
        <v>0.63313294175580381</v>
      </c>
      <c r="I553" s="205">
        <v>0.62</v>
      </c>
      <c r="J553" s="205">
        <v>0.66</v>
      </c>
      <c r="K553" s="205">
        <v>0.65</v>
      </c>
      <c r="L553" s="205">
        <v>0.61</v>
      </c>
      <c r="M553" s="205">
        <v>0.62</v>
      </c>
      <c r="N553" s="205">
        <v>0.67</v>
      </c>
      <c r="O553" s="205">
        <v>0.61</v>
      </c>
      <c r="P553" s="205">
        <v>0.62</v>
      </c>
      <c r="Q553" s="205">
        <v>0.62</v>
      </c>
      <c r="R553" s="205">
        <v>0.6</v>
      </c>
      <c r="S553" s="205">
        <v>0.66</v>
      </c>
      <c r="T553" s="205">
        <v>0.68</v>
      </c>
      <c r="U553" s="205">
        <v>0.63</v>
      </c>
      <c r="V553" s="205">
        <v>0.65</v>
      </c>
      <c r="W553" s="205">
        <v>0.6</v>
      </c>
      <c r="X553" s="205">
        <v>0.65867889999999996</v>
      </c>
      <c r="Y553" s="207">
        <v>0.76590000000000003</v>
      </c>
      <c r="Z553" s="205">
        <v>0.60210000000000008</v>
      </c>
      <c r="AA553" s="205">
        <v>0.66700000000000004</v>
      </c>
      <c r="AB553" s="205">
        <v>0.65</v>
      </c>
      <c r="AC553" s="205">
        <v>0.64</v>
      </c>
      <c r="AD553" s="205">
        <v>0.63</v>
      </c>
      <c r="AE553" s="203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4"/>
      <c r="AT553" s="204"/>
      <c r="AU553" s="204"/>
      <c r="AV553" s="204"/>
      <c r="AW553" s="204"/>
      <c r="AX553" s="204"/>
      <c r="AY553" s="204"/>
      <c r="AZ553" s="204"/>
      <c r="BA553" s="204"/>
      <c r="BB553" s="204"/>
      <c r="BC553" s="204"/>
      <c r="BD553" s="204"/>
      <c r="BE553" s="204"/>
      <c r="BF553" s="204"/>
      <c r="BG553" s="204"/>
      <c r="BH553" s="204"/>
      <c r="BI553" s="204"/>
      <c r="BJ553" s="204"/>
      <c r="BK553" s="204"/>
      <c r="BL553" s="204"/>
      <c r="BM553" s="208">
        <v>1</v>
      </c>
    </row>
    <row r="554" spans="1:65">
      <c r="A554" s="30"/>
      <c r="B554" s="19">
        <v>1</v>
      </c>
      <c r="C554" s="9">
        <v>2</v>
      </c>
      <c r="D554" s="24">
        <v>0.64500000000000002</v>
      </c>
      <c r="E554" s="24">
        <v>0.66</v>
      </c>
      <c r="F554" s="24">
        <v>0.61</v>
      </c>
      <c r="G554" s="24">
        <v>0.62</v>
      </c>
      <c r="H554" s="24">
        <v>0.6449754822256919</v>
      </c>
      <c r="I554" s="24">
        <v>0.65</v>
      </c>
      <c r="J554" s="24">
        <v>0.68</v>
      </c>
      <c r="K554" s="24">
        <v>0.63</v>
      </c>
      <c r="L554" s="24">
        <v>0.63</v>
      </c>
      <c r="M554" s="24">
        <v>0.62</v>
      </c>
      <c r="N554" s="24">
        <v>0.66</v>
      </c>
      <c r="O554" s="24">
        <v>0.64</v>
      </c>
      <c r="P554" s="24">
        <v>0.62</v>
      </c>
      <c r="Q554" s="24">
        <v>0.61</v>
      </c>
      <c r="R554" s="24">
        <v>0.62</v>
      </c>
      <c r="S554" s="24">
        <v>0.65</v>
      </c>
      <c r="T554" s="24">
        <v>0.66</v>
      </c>
      <c r="U554" s="24">
        <v>0.64400000000000002</v>
      </c>
      <c r="V554" s="24">
        <v>0.64</v>
      </c>
      <c r="W554" s="24">
        <v>0.6</v>
      </c>
      <c r="X554" s="24">
        <v>0.65893979999999996</v>
      </c>
      <c r="Y554" s="209">
        <v>0.79600000000000004</v>
      </c>
      <c r="Z554" s="24">
        <v>0.59670000000000001</v>
      </c>
      <c r="AA554" s="24">
        <v>0.64564999999999995</v>
      </c>
      <c r="AB554" s="24">
        <v>0.67</v>
      </c>
      <c r="AC554" s="24">
        <v>0.64</v>
      </c>
      <c r="AD554" s="24">
        <v>0.65</v>
      </c>
      <c r="AE554" s="203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08" t="e">
        <v>#N/A</v>
      </c>
    </row>
    <row r="555" spans="1:65">
      <c r="A555" s="30"/>
      <c r="B555" s="19">
        <v>1</v>
      </c>
      <c r="C555" s="9">
        <v>3</v>
      </c>
      <c r="D555" s="24">
        <v>0.63600000000000001</v>
      </c>
      <c r="E555" s="24">
        <v>0.64</v>
      </c>
      <c r="F555" s="24">
        <v>0.62</v>
      </c>
      <c r="G555" s="24">
        <v>0.62</v>
      </c>
      <c r="H555" s="24">
        <v>0.64797912051258388</v>
      </c>
      <c r="I555" s="24">
        <v>0.67</v>
      </c>
      <c r="J555" s="24">
        <v>0.67</v>
      </c>
      <c r="K555" s="24">
        <v>0.62</v>
      </c>
      <c r="L555" s="24">
        <v>0.61</v>
      </c>
      <c r="M555" s="24">
        <v>0.63</v>
      </c>
      <c r="N555" s="24">
        <v>0.66</v>
      </c>
      <c r="O555" s="24">
        <v>0.62</v>
      </c>
      <c r="P555" s="24">
        <v>0.61</v>
      </c>
      <c r="Q555" s="24">
        <v>0.63</v>
      </c>
      <c r="R555" s="24">
        <v>0.61</v>
      </c>
      <c r="S555" s="24">
        <v>0.67</v>
      </c>
      <c r="T555" s="24">
        <v>0.69</v>
      </c>
      <c r="U555" s="24">
        <v>0.57299999999999995</v>
      </c>
      <c r="V555" s="24">
        <v>0.64</v>
      </c>
      <c r="W555" s="24">
        <v>0.59</v>
      </c>
      <c r="X555" s="24">
        <v>0.6593583999999999</v>
      </c>
      <c r="Y555" s="209">
        <v>0.79</v>
      </c>
      <c r="Z555" s="24">
        <v>0.59940000000000004</v>
      </c>
      <c r="AA555" s="24">
        <v>0.65429999999999999</v>
      </c>
      <c r="AB555" s="24">
        <v>0.67</v>
      </c>
      <c r="AC555" s="24">
        <v>0.65</v>
      </c>
      <c r="AD555" s="24">
        <v>0.63</v>
      </c>
      <c r="AE555" s="203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08">
        <v>16</v>
      </c>
    </row>
    <row r="556" spans="1:65">
      <c r="A556" s="30"/>
      <c r="B556" s="19">
        <v>1</v>
      </c>
      <c r="C556" s="9">
        <v>4</v>
      </c>
      <c r="D556" s="24">
        <v>0.63</v>
      </c>
      <c r="E556" s="24">
        <v>0.65</v>
      </c>
      <c r="F556" s="24">
        <v>0.61</v>
      </c>
      <c r="G556" s="24">
        <v>0.62</v>
      </c>
      <c r="H556" s="24">
        <v>0.62685692363946177</v>
      </c>
      <c r="I556" s="24">
        <v>0.64</v>
      </c>
      <c r="J556" s="24">
        <v>0.65</v>
      </c>
      <c r="K556" s="24">
        <v>0.63</v>
      </c>
      <c r="L556" s="24">
        <v>0.61</v>
      </c>
      <c r="M556" s="24">
        <v>0.62</v>
      </c>
      <c r="N556" s="24">
        <v>0.66</v>
      </c>
      <c r="O556" s="24">
        <v>0.6</v>
      </c>
      <c r="P556" s="24">
        <v>0.62</v>
      </c>
      <c r="Q556" s="24">
        <v>0.61</v>
      </c>
      <c r="R556" s="24">
        <v>0.61</v>
      </c>
      <c r="S556" s="24">
        <v>0.65</v>
      </c>
      <c r="T556" s="24">
        <v>0.67</v>
      </c>
      <c r="U556" s="24">
        <v>0.56899999999999995</v>
      </c>
      <c r="V556" s="24">
        <v>0.64</v>
      </c>
      <c r="W556" s="24">
        <v>0.62</v>
      </c>
      <c r="X556" s="24">
        <v>0.65840820000000011</v>
      </c>
      <c r="Y556" s="209">
        <v>0.77190000000000003</v>
      </c>
      <c r="Z556" s="24">
        <v>0.58590000000000009</v>
      </c>
      <c r="AA556" s="24">
        <v>0.62155000000000005</v>
      </c>
      <c r="AB556" s="24">
        <v>0.66</v>
      </c>
      <c r="AC556" s="24">
        <v>0.62</v>
      </c>
      <c r="AD556" s="24">
        <v>0.63</v>
      </c>
      <c r="AE556" s="203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8">
        <v>0.63183450695031163</v>
      </c>
    </row>
    <row r="557" spans="1:65">
      <c r="A557" s="30"/>
      <c r="B557" s="19">
        <v>1</v>
      </c>
      <c r="C557" s="9">
        <v>5</v>
      </c>
      <c r="D557" s="24">
        <v>0.64</v>
      </c>
      <c r="E557" s="24">
        <v>0.66</v>
      </c>
      <c r="F557" s="24">
        <v>0.61</v>
      </c>
      <c r="G557" s="24">
        <v>0.6</v>
      </c>
      <c r="H557" s="24">
        <v>0.62583675513888848</v>
      </c>
      <c r="I557" s="24">
        <v>0.66</v>
      </c>
      <c r="J557" s="24">
        <v>0.66</v>
      </c>
      <c r="K557" s="24">
        <v>0.64</v>
      </c>
      <c r="L557" s="24">
        <v>0.61</v>
      </c>
      <c r="M557" s="24">
        <v>0.62</v>
      </c>
      <c r="N557" s="24">
        <v>0.65</v>
      </c>
      <c r="O557" s="24">
        <v>0.6</v>
      </c>
      <c r="P557" s="24">
        <v>0.61</v>
      </c>
      <c r="Q557" s="24">
        <v>0.56999999999999995</v>
      </c>
      <c r="R557" s="24">
        <v>0.63</v>
      </c>
      <c r="S557" s="24">
        <v>0.66</v>
      </c>
      <c r="T557" s="24">
        <v>0.68</v>
      </c>
      <c r="U557" s="24">
        <v>0.57499999999999996</v>
      </c>
      <c r="V557" s="24">
        <v>0.64</v>
      </c>
      <c r="W557" s="24">
        <v>0.6</v>
      </c>
      <c r="X557" s="24">
        <v>0.65661199999999986</v>
      </c>
      <c r="Y557" s="209">
        <v>0.79600000000000004</v>
      </c>
      <c r="Z557" s="24">
        <v>0.58860000000000001</v>
      </c>
      <c r="AA557" s="24">
        <v>0.63254999999999995</v>
      </c>
      <c r="AB557" s="24">
        <v>0.65</v>
      </c>
      <c r="AC557" s="24">
        <v>0.61</v>
      </c>
      <c r="AD557" s="233">
        <v>0.6</v>
      </c>
      <c r="AE557" s="203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8">
        <v>95</v>
      </c>
    </row>
    <row r="558" spans="1:65">
      <c r="A558" s="30"/>
      <c r="B558" s="19">
        <v>1</v>
      </c>
      <c r="C558" s="9">
        <v>6</v>
      </c>
      <c r="D558" s="24">
        <v>0.63500000000000001</v>
      </c>
      <c r="E558" s="24">
        <v>0.65</v>
      </c>
      <c r="F558" s="24">
        <v>0.62</v>
      </c>
      <c r="G558" s="24">
        <v>0.61</v>
      </c>
      <c r="H558" s="24">
        <v>0.62367466097616175</v>
      </c>
      <c r="I558" s="24">
        <v>0.65</v>
      </c>
      <c r="J558" s="24">
        <v>0.66</v>
      </c>
      <c r="K558" s="24">
        <v>0.62</v>
      </c>
      <c r="L558" s="24">
        <v>0.6</v>
      </c>
      <c r="M558" s="24">
        <v>0.63</v>
      </c>
      <c r="N558" s="24">
        <v>0.64</v>
      </c>
      <c r="O558" s="24">
        <v>0.63</v>
      </c>
      <c r="P558" s="24">
        <v>0.61</v>
      </c>
      <c r="Q558" s="24">
        <v>0.57999999999999996</v>
      </c>
      <c r="R558" s="24">
        <v>0.61</v>
      </c>
      <c r="S558" s="24">
        <v>0.67</v>
      </c>
      <c r="T558" s="24">
        <v>0.65</v>
      </c>
      <c r="U558" s="24">
        <v>0.57000000000000006</v>
      </c>
      <c r="V558" s="24">
        <v>0.65</v>
      </c>
      <c r="W558" s="24">
        <v>0.6</v>
      </c>
      <c r="X558" s="24">
        <v>0.65597989999999995</v>
      </c>
      <c r="Y558" s="209">
        <v>0.77190000000000003</v>
      </c>
      <c r="Z558" s="24">
        <v>0.60210000000000008</v>
      </c>
      <c r="AA558" s="24">
        <v>0.66890000000000005</v>
      </c>
      <c r="AB558" s="24">
        <v>0.67</v>
      </c>
      <c r="AC558" s="24">
        <v>0.61</v>
      </c>
      <c r="AD558" s="24">
        <v>0.63</v>
      </c>
      <c r="AE558" s="203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20" t="s">
        <v>275</v>
      </c>
      <c r="C559" s="12"/>
      <c r="D559" s="210">
        <v>0.63933333333333342</v>
      </c>
      <c r="E559" s="210">
        <v>0.65</v>
      </c>
      <c r="F559" s="210">
        <v>0.61166666666666669</v>
      </c>
      <c r="G559" s="210">
        <v>0.6133333333333334</v>
      </c>
      <c r="H559" s="210">
        <v>0.63374264737476527</v>
      </c>
      <c r="I559" s="210">
        <v>0.64833333333333332</v>
      </c>
      <c r="J559" s="210">
        <v>0.66333333333333344</v>
      </c>
      <c r="K559" s="210">
        <v>0.63166666666666671</v>
      </c>
      <c r="L559" s="210">
        <v>0.61166666666666669</v>
      </c>
      <c r="M559" s="210">
        <v>0.62333333333333341</v>
      </c>
      <c r="N559" s="210">
        <v>0.65666666666666673</v>
      </c>
      <c r="O559" s="210">
        <v>0.6166666666666667</v>
      </c>
      <c r="P559" s="210">
        <v>0.61499999999999999</v>
      </c>
      <c r="Q559" s="210">
        <v>0.60333333333333328</v>
      </c>
      <c r="R559" s="210">
        <v>0.61333333333333329</v>
      </c>
      <c r="S559" s="210">
        <v>0.66</v>
      </c>
      <c r="T559" s="210">
        <v>0.67166666666666675</v>
      </c>
      <c r="U559" s="210">
        <v>0.59350000000000003</v>
      </c>
      <c r="V559" s="210">
        <v>0.64333333333333342</v>
      </c>
      <c r="W559" s="210">
        <v>0.60166666666666668</v>
      </c>
      <c r="X559" s="210">
        <v>0.65799619999999992</v>
      </c>
      <c r="Y559" s="210">
        <v>0.78195000000000014</v>
      </c>
      <c r="Z559" s="210">
        <v>0.5958</v>
      </c>
      <c r="AA559" s="210">
        <v>0.64832499999999993</v>
      </c>
      <c r="AB559" s="210">
        <v>0.66166666666666674</v>
      </c>
      <c r="AC559" s="210">
        <v>0.6283333333333333</v>
      </c>
      <c r="AD559" s="210">
        <v>0.6283333333333333</v>
      </c>
      <c r="AE559" s="203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3" t="s">
        <v>276</v>
      </c>
      <c r="C560" s="29"/>
      <c r="D560" s="24">
        <v>0.63800000000000001</v>
      </c>
      <c r="E560" s="24">
        <v>0.65</v>
      </c>
      <c r="F560" s="24">
        <v>0.61</v>
      </c>
      <c r="G560" s="24">
        <v>0.61499999999999999</v>
      </c>
      <c r="H560" s="24">
        <v>0.62999493269763285</v>
      </c>
      <c r="I560" s="24">
        <v>0.65</v>
      </c>
      <c r="J560" s="24">
        <v>0.66</v>
      </c>
      <c r="K560" s="24">
        <v>0.63</v>
      </c>
      <c r="L560" s="24">
        <v>0.61</v>
      </c>
      <c r="M560" s="24">
        <v>0.62</v>
      </c>
      <c r="N560" s="24">
        <v>0.66</v>
      </c>
      <c r="O560" s="24">
        <v>0.61499999999999999</v>
      </c>
      <c r="P560" s="24">
        <v>0.61499999999999999</v>
      </c>
      <c r="Q560" s="24">
        <v>0.61</v>
      </c>
      <c r="R560" s="24">
        <v>0.61</v>
      </c>
      <c r="S560" s="24">
        <v>0.66</v>
      </c>
      <c r="T560" s="24">
        <v>0.67500000000000004</v>
      </c>
      <c r="U560" s="24">
        <v>0.57399999999999995</v>
      </c>
      <c r="V560" s="24">
        <v>0.64</v>
      </c>
      <c r="W560" s="24">
        <v>0.6</v>
      </c>
      <c r="X560" s="24">
        <v>0.65854355000000009</v>
      </c>
      <c r="Y560" s="24">
        <v>0.78095000000000003</v>
      </c>
      <c r="Z560" s="24">
        <v>0.59804999999999997</v>
      </c>
      <c r="AA560" s="24">
        <v>0.64997499999999997</v>
      </c>
      <c r="AB560" s="24">
        <v>0.66500000000000004</v>
      </c>
      <c r="AC560" s="24">
        <v>0.63</v>
      </c>
      <c r="AD560" s="24">
        <v>0.63</v>
      </c>
      <c r="AE560" s="203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3" t="s">
        <v>277</v>
      </c>
      <c r="C561" s="29"/>
      <c r="D561" s="24">
        <v>7.2571803523590866E-3</v>
      </c>
      <c r="E561" s="24">
        <v>8.9442719099991665E-3</v>
      </c>
      <c r="F561" s="24">
        <v>7.5277265270908165E-3</v>
      </c>
      <c r="G561" s="24">
        <v>8.1649658092772682E-3</v>
      </c>
      <c r="H561" s="24">
        <v>1.039717423784463E-2</v>
      </c>
      <c r="I561" s="24">
        <v>1.7224014243685099E-2</v>
      </c>
      <c r="J561" s="24">
        <v>1.0327955589886454E-2</v>
      </c>
      <c r="K561" s="24">
        <v>1.1690451944500132E-2</v>
      </c>
      <c r="L561" s="24">
        <v>9.8319208025017587E-3</v>
      </c>
      <c r="M561" s="24">
        <v>5.1639777949432277E-3</v>
      </c>
      <c r="N561" s="24">
        <v>1.0327955589886454E-2</v>
      </c>
      <c r="O561" s="24">
        <v>1.6329931618554536E-2</v>
      </c>
      <c r="P561" s="24">
        <v>5.4772255750516656E-3</v>
      </c>
      <c r="Q561" s="24">
        <v>2.3380903889000264E-2</v>
      </c>
      <c r="R561" s="24">
        <v>1.0327955589886455E-2</v>
      </c>
      <c r="S561" s="24">
        <v>8.9442719099991665E-3</v>
      </c>
      <c r="T561" s="24">
        <v>1.471960144387973E-2</v>
      </c>
      <c r="U561" s="24">
        <v>3.4051431687962853E-2</v>
      </c>
      <c r="V561" s="24">
        <v>5.1639777949432277E-3</v>
      </c>
      <c r="W561" s="24">
        <v>9.8319208025017587E-3</v>
      </c>
      <c r="X561" s="24">
        <v>1.3684493720996973E-3</v>
      </c>
      <c r="Y561" s="24">
        <v>1.355887163446871E-2</v>
      </c>
      <c r="Z561" s="24">
        <v>6.9713700231733566E-3</v>
      </c>
      <c r="AA561" s="24">
        <v>1.8871638773567082E-2</v>
      </c>
      <c r="AB561" s="24">
        <v>9.8319208025017604E-3</v>
      </c>
      <c r="AC561" s="24">
        <v>1.7224014243685099E-2</v>
      </c>
      <c r="AD561" s="24">
        <v>1.6020819787597236E-2</v>
      </c>
      <c r="AE561" s="203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3" t="s">
        <v>86</v>
      </c>
      <c r="C562" s="29"/>
      <c r="D562" s="13">
        <v>1.1351168434346848E-2</v>
      </c>
      <c r="E562" s="13">
        <v>1.3760418323075641E-2</v>
      </c>
      <c r="F562" s="13">
        <v>1.2306909853554468E-2</v>
      </c>
      <c r="G562" s="13">
        <v>1.3312444254256414E-2</v>
      </c>
      <c r="H562" s="13">
        <v>1.6405987952545404E-2</v>
      </c>
      <c r="I562" s="13">
        <v>2.6566602946557993E-2</v>
      </c>
      <c r="J562" s="13">
        <v>1.5569782296311235E-2</v>
      </c>
      <c r="K562" s="13">
        <v>1.8507311785488333E-2</v>
      </c>
      <c r="L562" s="13">
        <v>1.6073984963218133E-2</v>
      </c>
      <c r="M562" s="13">
        <v>8.2844563555238941E-3</v>
      </c>
      <c r="N562" s="13">
        <v>1.5727851152111349E-2</v>
      </c>
      <c r="O562" s="13">
        <v>2.6480970192250597E-2</v>
      </c>
      <c r="P562" s="13">
        <v>8.9060578456124639E-3</v>
      </c>
      <c r="Q562" s="13">
        <v>3.8752879374033593E-2</v>
      </c>
      <c r="R562" s="13">
        <v>1.6839058026988787E-2</v>
      </c>
      <c r="S562" s="13">
        <v>1.3551927136362373E-2</v>
      </c>
      <c r="T562" s="13">
        <v>2.191503937054054E-2</v>
      </c>
      <c r="U562" s="13">
        <v>5.7373937132203623E-2</v>
      </c>
      <c r="V562" s="13">
        <v>8.0269084895490568E-3</v>
      </c>
      <c r="W562" s="13">
        <v>1.6341142608036163E-2</v>
      </c>
      <c r="X562" s="13">
        <v>2.0797223024991594E-3</v>
      </c>
      <c r="Y562" s="13">
        <v>1.7339819214104109E-2</v>
      </c>
      <c r="Z562" s="13">
        <v>1.1700856030838128E-2</v>
      </c>
      <c r="AA562" s="13">
        <v>2.9108300271572258E-2</v>
      </c>
      <c r="AB562" s="13">
        <v>1.4859326149876714E-2</v>
      </c>
      <c r="AC562" s="13">
        <v>2.7412224260506792E-2</v>
      </c>
      <c r="AD562" s="13">
        <v>2.5497325921905418E-2</v>
      </c>
      <c r="AE562" s="150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278</v>
      </c>
      <c r="C563" s="29"/>
      <c r="D563" s="13">
        <v>1.1868339415674667E-2</v>
      </c>
      <c r="E563" s="13">
        <v>2.8750397216144696E-2</v>
      </c>
      <c r="F563" s="13">
        <v>-3.1919498004294611E-2</v>
      </c>
      <c r="G563" s="13">
        <v>-2.9281676472971085E-2</v>
      </c>
      <c r="H563" s="13">
        <v>3.0200003378475504E-3</v>
      </c>
      <c r="I563" s="13">
        <v>2.6112575684821282E-2</v>
      </c>
      <c r="J563" s="13">
        <v>4.9852969466732455E-2</v>
      </c>
      <c r="K563" s="13">
        <v>-2.6563962841319455E-4</v>
      </c>
      <c r="L563" s="13">
        <v>-3.1919498004294611E-2</v>
      </c>
      <c r="M563" s="13">
        <v>-1.3454747285030377E-2</v>
      </c>
      <c r="N563" s="13">
        <v>3.9301683341438576E-2</v>
      </c>
      <c r="O563" s="13">
        <v>-2.4006033410324257E-2</v>
      </c>
      <c r="P563" s="13">
        <v>-2.6643854941647782E-2</v>
      </c>
      <c r="Q563" s="13">
        <v>-4.5108605660912016E-2</v>
      </c>
      <c r="R563" s="13">
        <v>-2.9281676472971307E-2</v>
      </c>
      <c r="S563" s="13">
        <v>4.4577326404085404E-2</v>
      </c>
      <c r="T563" s="13">
        <v>6.3042077123349527E-2</v>
      </c>
      <c r="U563" s="13">
        <v>-6.0671752695720227E-2</v>
      </c>
      <c r="V563" s="13">
        <v>1.8199111090851039E-2</v>
      </c>
      <c r="W563" s="13">
        <v>-4.7746427192235319E-2</v>
      </c>
      <c r="X563" s="13">
        <v>4.1405926333405674E-2</v>
      </c>
      <c r="Y563" s="13">
        <v>0.23758672785102219</v>
      </c>
      <c r="Z563" s="13">
        <v>-5.7031558982493902E-2</v>
      </c>
      <c r="AA563" s="13">
        <v>2.6099386577164596E-2</v>
      </c>
      <c r="AB563" s="13">
        <v>4.7215147935408819E-2</v>
      </c>
      <c r="AC563" s="13">
        <v>-5.5412826910602453E-3</v>
      </c>
      <c r="AD563" s="13">
        <v>-5.5412826910602453E-3</v>
      </c>
      <c r="AE563" s="150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279</v>
      </c>
      <c r="C564" s="47"/>
      <c r="D564" s="45">
        <v>0.28000000000000003</v>
      </c>
      <c r="E564" s="45">
        <v>0.67</v>
      </c>
      <c r="F564" s="45">
        <v>0.74</v>
      </c>
      <c r="G564" s="45">
        <v>0.67</v>
      </c>
      <c r="H564" s="45">
        <v>0.08</v>
      </c>
      <c r="I564" s="45">
        <v>0.61</v>
      </c>
      <c r="J564" s="45">
        <v>1.1599999999999999</v>
      </c>
      <c r="K564" s="45">
        <v>0</v>
      </c>
      <c r="L564" s="45">
        <v>0.74</v>
      </c>
      <c r="M564" s="45">
        <v>0.31</v>
      </c>
      <c r="N564" s="45">
        <v>0.92</v>
      </c>
      <c r="O564" s="45">
        <v>0.55000000000000004</v>
      </c>
      <c r="P564" s="45">
        <v>0.61</v>
      </c>
      <c r="Q564" s="45">
        <v>1.04</v>
      </c>
      <c r="R564" s="45">
        <v>0.67</v>
      </c>
      <c r="S564" s="45">
        <v>1.04</v>
      </c>
      <c r="T564" s="45">
        <v>1.47</v>
      </c>
      <c r="U564" s="45">
        <v>1.4</v>
      </c>
      <c r="V564" s="45">
        <v>0.43</v>
      </c>
      <c r="W564" s="45">
        <v>1.1000000000000001</v>
      </c>
      <c r="X564" s="45">
        <v>0.97</v>
      </c>
      <c r="Y564" s="45">
        <v>5.53</v>
      </c>
      <c r="Z564" s="45">
        <v>1.32</v>
      </c>
      <c r="AA564" s="45">
        <v>0.61</v>
      </c>
      <c r="AB564" s="45">
        <v>1.1000000000000001</v>
      </c>
      <c r="AC564" s="45">
        <v>0.12</v>
      </c>
      <c r="AD564" s="45">
        <v>0.12</v>
      </c>
      <c r="AE564" s="150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BM565" s="55"/>
    </row>
    <row r="566" spans="1:65" ht="15">
      <c r="B566" s="8" t="s">
        <v>613</v>
      </c>
      <c r="BM566" s="28" t="s">
        <v>66</v>
      </c>
    </row>
    <row r="567" spans="1:65" ht="15">
      <c r="A567" s="25" t="s">
        <v>56</v>
      </c>
      <c r="B567" s="18" t="s">
        <v>111</v>
      </c>
      <c r="C567" s="15" t="s">
        <v>112</v>
      </c>
      <c r="D567" s="16" t="s">
        <v>228</v>
      </c>
      <c r="E567" s="17" t="s">
        <v>228</v>
      </c>
      <c r="F567" s="17" t="s">
        <v>228</v>
      </c>
      <c r="G567" s="17" t="s">
        <v>228</v>
      </c>
      <c r="H567" s="17" t="s">
        <v>228</v>
      </c>
      <c r="I567" s="17" t="s">
        <v>228</v>
      </c>
      <c r="J567" s="17" t="s">
        <v>228</v>
      </c>
      <c r="K567" s="17" t="s">
        <v>228</v>
      </c>
      <c r="L567" s="17" t="s">
        <v>228</v>
      </c>
      <c r="M567" s="17" t="s">
        <v>228</v>
      </c>
      <c r="N567" s="17" t="s">
        <v>228</v>
      </c>
      <c r="O567" s="17" t="s">
        <v>228</v>
      </c>
      <c r="P567" s="17" t="s">
        <v>228</v>
      </c>
      <c r="Q567" s="17" t="s">
        <v>228</v>
      </c>
      <c r="R567" s="17" t="s">
        <v>228</v>
      </c>
      <c r="S567" s="17" t="s">
        <v>228</v>
      </c>
      <c r="T567" s="17" t="s">
        <v>228</v>
      </c>
      <c r="U567" s="17" t="s">
        <v>228</v>
      </c>
      <c r="V567" s="17" t="s">
        <v>228</v>
      </c>
      <c r="W567" s="17" t="s">
        <v>228</v>
      </c>
      <c r="X567" s="17" t="s">
        <v>228</v>
      </c>
      <c r="Y567" s="17" t="s">
        <v>228</v>
      </c>
      <c r="Z567" s="17" t="s">
        <v>228</v>
      </c>
      <c r="AA567" s="17" t="s">
        <v>228</v>
      </c>
      <c r="AB567" s="17" t="s">
        <v>228</v>
      </c>
      <c r="AC567" s="17" t="s">
        <v>228</v>
      </c>
      <c r="AD567" s="17" t="s">
        <v>228</v>
      </c>
      <c r="AE567" s="150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229</v>
      </c>
      <c r="C568" s="9" t="s">
        <v>229</v>
      </c>
      <c r="D568" s="148" t="s">
        <v>231</v>
      </c>
      <c r="E568" s="149" t="s">
        <v>232</v>
      </c>
      <c r="F568" s="149" t="s">
        <v>233</v>
      </c>
      <c r="G568" s="149" t="s">
        <v>234</v>
      </c>
      <c r="H568" s="149" t="s">
        <v>235</v>
      </c>
      <c r="I568" s="149" t="s">
        <v>236</v>
      </c>
      <c r="J568" s="149" t="s">
        <v>237</v>
      </c>
      <c r="K568" s="149" t="s">
        <v>238</v>
      </c>
      <c r="L568" s="149" t="s">
        <v>239</v>
      </c>
      <c r="M568" s="149" t="s">
        <v>240</v>
      </c>
      <c r="N568" s="149" t="s">
        <v>241</v>
      </c>
      <c r="O568" s="149" t="s">
        <v>242</v>
      </c>
      <c r="P568" s="149" t="s">
        <v>243</v>
      </c>
      <c r="Q568" s="149" t="s">
        <v>245</v>
      </c>
      <c r="R568" s="149" t="s">
        <v>248</v>
      </c>
      <c r="S568" s="149" t="s">
        <v>249</v>
      </c>
      <c r="T568" s="149" t="s">
        <v>304</v>
      </c>
      <c r="U568" s="149" t="s">
        <v>250</v>
      </c>
      <c r="V568" s="149" t="s">
        <v>251</v>
      </c>
      <c r="W568" s="149" t="s">
        <v>253</v>
      </c>
      <c r="X568" s="149" t="s">
        <v>256</v>
      </c>
      <c r="Y568" s="149" t="s">
        <v>257</v>
      </c>
      <c r="Z568" s="149" t="s">
        <v>305</v>
      </c>
      <c r="AA568" s="149" t="s">
        <v>260</v>
      </c>
      <c r="AB568" s="149" t="s">
        <v>266</v>
      </c>
      <c r="AC568" s="149" t="s">
        <v>267</v>
      </c>
      <c r="AD568" s="149" t="s">
        <v>268</v>
      </c>
      <c r="AE568" s="150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1</v>
      </c>
    </row>
    <row r="569" spans="1:65">
      <c r="A569" s="30"/>
      <c r="B569" s="19"/>
      <c r="C569" s="9"/>
      <c r="D569" s="10" t="s">
        <v>341</v>
      </c>
      <c r="E569" s="11" t="s">
        <v>340</v>
      </c>
      <c r="F569" s="11" t="s">
        <v>340</v>
      </c>
      <c r="G569" s="11" t="s">
        <v>339</v>
      </c>
      <c r="H569" s="11" t="s">
        <v>340</v>
      </c>
      <c r="I569" s="11" t="s">
        <v>340</v>
      </c>
      <c r="J569" s="11" t="s">
        <v>339</v>
      </c>
      <c r="K569" s="11" t="s">
        <v>339</v>
      </c>
      <c r="L569" s="11" t="s">
        <v>339</v>
      </c>
      <c r="M569" s="11" t="s">
        <v>339</v>
      </c>
      <c r="N569" s="11" t="s">
        <v>339</v>
      </c>
      <c r="O569" s="11" t="s">
        <v>339</v>
      </c>
      <c r="P569" s="11" t="s">
        <v>339</v>
      </c>
      <c r="Q569" s="11" t="s">
        <v>339</v>
      </c>
      <c r="R569" s="11" t="s">
        <v>339</v>
      </c>
      <c r="S569" s="11" t="s">
        <v>340</v>
      </c>
      <c r="T569" s="11" t="s">
        <v>340</v>
      </c>
      <c r="U569" s="11" t="s">
        <v>341</v>
      </c>
      <c r="V569" s="11" t="s">
        <v>340</v>
      </c>
      <c r="W569" s="11" t="s">
        <v>341</v>
      </c>
      <c r="X569" s="11" t="s">
        <v>341</v>
      </c>
      <c r="Y569" s="11" t="s">
        <v>341</v>
      </c>
      <c r="Z569" s="11" t="s">
        <v>339</v>
      </c>
      <c r="AA569" s="11" t="s">
        <v>340</v>
      </c>
      <c r="AB569" s="11" t="s">
        <v>340</v>
      </c>
      <c r="AC569" s="11" t="s">
        <v>339</v>
      </c>
      <c r="AD569" s="11" t="s">
        <v>339</v>
      </c>
      <c r="AE569" s="150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9"/>
      <c r="C570" s="9"/>
      <c r="D570" s="26" t="s">
        <v>343</v>
      </c>
      <c r="E570" s="26" t="s">
        <v>344</v>
      </c>
      <c r="F570" s="26" t="s">
        <v>343</v>
      </c>
      <c r="G570" s="26" t="s">
        <v>345</v>
      </c>
      <c r="H570" s="26" t="s">
        <v>346</v>
      </c>
      <c r="I570" s="26" t="s">
        <v>344</v>
      </c>
      <c r="J570" s="26" t="s">
        <v>344</v>
      </c>
      <c r="K570" s="26" t="s">
        <v>344</v>
      </c>
      <c r="L570" s="26" t="s">
        <v>344</v>
      </c>
      <c r="M570" s="26" t="s">
        <v>344</v>
      </c>
      <c r="N570" s="26" t="s">
        <v>344</v>
      </c>
      <c r="O570" s="26" t="s">
        <v>344</v>
      </c>
      <c r="P570" s="26" t="s">
        <v>344</v>
      </c>
      <c r="Q570" s="26" t="s">
        <v>347</v>
      </c>
      <c r="R570" s="26" t="s">
        <v>344</v>
      </c>
      <c r="S570" s="26" t="s">
        <v>343</v>
      </c>
      <c r="T570" s="26" t="s">
        <v>344</v>
      </c>
      <c r="U570" s="26" t="s">
        <v>343</v>
      </c>
      <c r="V570" s="26" t="s">
        <v>345</v>
      </c>
      <c r="W570" s="26" t="s">
        <v>346</v>
      </c>
      <c r="X570" s="26" t="s">
        <v>343</v>
      </c>
      <c r="Y570" s="26" t="s">
        <v>344</v>
      </c>
      <c r="Z570" s="26"/>
      <c r="AA570" s="26" t="s">
        <v>343</v>
      </c>
      <c r="AB570" s="26" t="s">
        <v>346</v>
      </c>
      <c r="AC570" s="26" t="s">
        <v>346</v>
      </c>
      <c r="AD570" s="26" t="s">
        <v>117</v>
      </c>
      <c r="AE570" s="150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</v>
      </c>
    </row>
    <row r="571" spans="1:65">
      <c r="A571" s="30"/>
      <c r="B571" s="18">
        <v>1</v>
      </c>
      <c r="C571" s="14">
        <v>1</v>
      </c>
      <c r="D571" s="205">
        <v>1.1299999999999999E-2</v>
      </c>
      <c r="E571" s="205">
        <v>1.1299999999999999E-2</v>
      </c>
      <c r="F571" s="205">
        <v>1.0699999999999999E-2</v>
      </c>
      <c r="G571" s="205">
        <v>1.1000000000000001E-2</v>
      </c>
      <c r="H571" s="205">
        <v>1.1532339975295758E-2</v>
      </c>
      <c r="I571" s="205">
        <v>1.09E-2</v>
      </c>
      <c r="J571" s="205">
        <v>1.1000000000000001E-2</v>
      </c>
      <c r="K571" s="205">
        <v>1.1299999999999999E-2</v>
      </c>
      <c r="L571" s="205">
        <v>1.06E-2</v>
      </c>
      <c r="M571" s="205">
        <v>1.1000000000000001E-2</v>
      </c>
      <c r="N571" s="205">
        <v>1.15E-2</v>
      </c>
      <c r="O571" s="205">
        <v>1.0799999999999999E-2</v>
      </c>
      <c r="P571" s="205">
        <v>1.1299999999999999E-2</v>
      </c>
      <c r="Q571" s="205">
        <v>1.12E-2</v>
      </c>
      <c r="R571" s="205">
        <v>1.11E-2</v>
      </c>
      <c r="S571" s="205">
        <v>1.11E-2</v>
      </c>
      <c r="T571" s="205">
        <v>1.15E-2</v>
      </c>
      <c r="U571" s="205">
        <v>1.1000000000000001E-2</v>
      </c>
      <c r="V571" s="205">
        <v>1.11E-2</v>
      </c>
      <c r="W571" s="207">
        <v>1.001E-2</v>
      </c>
      <c r="X571" s="205">
        <v>1.1590749999999999E-2</v>
      </c>
      <c r="Y571" s="205">
        <v>1.0800000000000001E-2</v>
      </c>
      <c r="Z571" s="205">
        <v>1.0866805495721193E-2</v>
      </c>
      <c r="AA571" s="205">
        <v>1.11E-2</v>
      </c>
      <c r="AB571" s="205">
        <v>1.0799999999999999E-2</v>
      </c>
      <c r="AC571" s="205">
        <v>1.1599999999999999E-2</v>
      </c>
      <c r="AD571" s="205">
        <v>1.17E-2</v>
      </c>
      <c r="AE571" s="203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204"/>
      <c r="AT571" s="204"/>
      <c r="AU571" s="204"/>
      <c r="AV571" s="204"/>
      <c r="AW571" s="204"/>
      <c r="AX571" s="204"/>
      <c r="AY571" s="204"/>
      <c r="AZ571" s="204"/>
      <c r="BA571" s="204"/>
      <c r="BB571" s="204"/>
      <c r="BC571" s="204"/>
      <c r="BD571" s="204"/>
      <c r="BE571" s="204"/>
      <c r="BF571" s="204"/>
      <c r="BG571" s="204"/>
      <c r="BH571" s="204"/>
      <c r="BI571" s="204"/>
      <c r="BJ571" s="204"/>
      <c r="BK571" s="204"/>
      <c r="BL571" s="204"/>
      <c r="BM571" s="208">
        <v>1</v>
      </c>
    </row>
    <row r="572" spans="1:65">
      <c r="A572" s="30"/>
      <c r="B572" s="19">
        <v>1</v>
      </c>
      <c r="C572" s="9">
        <v>2</v>
      </c>
      <c r="D572" s="24">
        <v>1.1299999999999999E-2</v>
      </c>
      <c r="E572" s="24">
        <v>1.17E-2</v>
      </c>
      <c r="F572" s="24">
        <v>1.0799999999999999E-2</v>
      </c>
      <c r="G572" s="24">
        <v>1.11E-2</v>
      </c>
      <c r="H572" s="24">
        <v>1.1565259788355667E-2</v>
      </c>
      <c r="I572" s="24">
        <v>1.1000000000000001E-2</v>
      </c>
      <c r="J572" s="24">
        <v>1.09E-2</v>
      </c>
      <c r="K572" s="24">
        <v>1.15E-2</v>
      </c>
      <c r="L572" s="24">
        <v>1.0799999999999999E-2</v>
      </c>
      <c r="M572" s="24">
        <v>1.1000000000000001E-2</v>
      </c>
      <c r="N572" s="24">
        <v>1.14E-2</v>
      </c>
      <c r="O572" s="24">
        <v>1.1299999999999999E-2</v>
      </c>
      <c r="P572" s="24">
        <v>1.15E-2</v>
      </c>
      <c r="Q572" s="24">
        <v>1.1000000000000001E-2</v>
      </c>
      <c r="R572" s="24">
        <v>1.1299999999999999E-2</v>
      </c>
      <c r="S572" s="24">
        <v>1.15E-2</v>
      </c>
      <c r="T572" s="24">
        <v>1.1599999999999999E-2</v>
      </c>
      <c r="U572" s="24">
        <v>1.1000000000000001E-2</v>
      </c>
      <c r="V572" s="24">
        <v>1.0799999999999999E-2</v>
      </c>
      <c r="W572" s="209">
        <v>9.9100000000000004E-3</v>
      </c>
      <c r="X572" s="24">
        <v>1.1717399999999999E-2</v>
      </c>
      <c r="Y572" s="24">
        <v>1.1599999999999999E-2</v>
      </c>
      <c r="Z572" s="24">
        <v>1.0943224228979099E-2</v>
      </c>
      <c r="AA572" s="24">
        <v>1.0699999999999999E-2</v>
      </c>
      <c r="AB572" s="24">
        <v>1.0699999999999999E-2</v>
      </c>
      <c r="AC572" s="24">
        <v>1.18E-2</v>
      </c>
      <c r="AD572" s="24">
        <v>1.2E-2</v>
      </c>
      <c r="AE572" s="203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204"/>
      <c r="AT572" s="204"/>
      <c r="AU572" s="204"/>
      <c r="AV572" s="204"/>
      <c r="AW572" s="204"/>
      <c r="AX572" s="204"/>
      <c r="AY572" s="204"/>
      <c r="AZ572" s="204"/>
      <c r="BA572" s="204"/>
      <c r="BB572" s="204"/>
      <c r="BC572" s="204"/>
      <c r="BD572" s="204"/>
      <c r="BE572" s="204"/>
      <c r="BF572" s="204"/>
      <c r="BG572" s="204"/>
      <c r="BH572" s="204"/>
      <c r="BI572" s="204"/>
      <c r="BJ572" s="204"/>
      <c r="BK572" s="204"/>
      <c r="BL572" s="204"/>
      <c r="BM572" s="208">
        <v>23</v>
      </c>
    </row>
    <row r="573" spans="1:65">
      <c r="A573" s="30"/>
      <c r="B573" s="19">
        <v>1</v>
      </c>
      <c r="C573" s="9">
        <v>3</v>
      </c>
      <c r="D573" s="24">
        <v>1.12E-2</v>
      </c>
      <c r="E573" s="24">
        <v>1.14E-2</v>
      </c>
      <c r="F573" s="24">
        <v>1.09E-2</v>
      </c>
      <c r="G573" s="24">
        <v>1.11E-2</v>
      </c>
      <c r="H573" s="24">
        <v>1.1365632435752707E-2</v>
      </c>
      <c r="I573" s="24">
        <v>1.17E-2</v>
      </c>
      <c r="J573" s="24">
        <v>1.09E-2</v>
      </c>
      <c r="K573" s="24">
        <v>1.12E-2</v>
      </c>
      <c r="L573" s="24">
        <v>1.06E-2</v>
      </c>
      <c r="M573" s="24">
        <v>1.11E-2</v>
      </c>
      <c r="N573" s="24">
        <v>1.14E-2</v>
      </c>
      <c r="O573" s="24">
        <v>1.11E-2</v>
      </c>
      <c r="P573" s="24">
        <v>1.1299999999999999E-2</v>
      </c>
      <c r="Q573" s="24">
        <v>1.12E-2</v>
      </c>
      <c r="R573" s="24">
        <v>1.1299999999999999E-2</v>
      </c>
      <c r="S573" s="24">
        <v>1.09E-2</v>
      </c>
      <c r="T573" s="24">
        <v>1.23E-2</v>
      </c>
      <c r="U573" s="24">
        <v>1.1000000000000001E-2</v>
      </c>
      <c r="V573" s="24">
        <v>1.09E-2</v>
      </c>
      <c r="W573" s="209">
        <v>9.7900000000000001E-3</v>
      </c>
      <c r="X573" s="24">
        <v>1.1893349999999999E-2</v>
      </c>
      <c r="Y573" s="24">
        <v>1.1599999999999999E-2</v>
      </c>
      <c r="Z573" s="24">
        <v>1.1179275878788239E-2</v>
      </c>
      <c r="AA573" s="24">
        <v>1.0500000000000001E-2</v>
      </c>
      <c r="AB573" s="24">
        <v>1.1000000000000001E-2</v>
      </c>
      <c r="AC573" s="24">
        <v>1.1900000000000001E-2</v>
      </c>
      <c r="AD573" s="24">
        <v>1.1599999999999999E-2</v>
      </c>
      <c r="AE573" s="203"/>
      <c r="AF573" s="204"/>
      <c r="AG573" s="204"/>
      <c r="AH573" s="204"/>
      <c r="AI573" s="204"/>
      <c r="AJ573" s="204"/>
      <c r="AK573" s="204"/>
      <c r="AL573" s="204"/>
      <c r="AM573" s="204"/>
      <c r="AN573" s="204"/>
      <c r="AO573" s="204"/>
      <c r="AP573" s="204"/>
      <c r="AQ573" s="204"/>
      <c r="AR573" s="204"/>
      <c r="AS573" s="204"/>
      <c r="AT573" s="204"/>
      <c r="AU573" s="204"/>
      <c r="AV573" s="204"/>
      <c r="AW573" s="204"/>
      <c r="AX573" s="204"/>
      <c r="AY573" s="204"/>
      <c r="AZ573" s="204"/>
      <c r="BA573" s="204"/>
      <c r="BB573" s="204"/>
      <c r="BC573" s="204"/>
      <c r="BD573" s="204"/>
      <c r="BE573" s="204"/>
      <c r="BF573" s="204"/>
      <c r="BG573" s="204"/>
      <c r="BH573" s="204"/>
      <c r="BI573" s="204"/>
      <c r="BJ573" s="204"/>
      <c r="BK573" s="204"/>
      <c r="BL573" s="204"/>
      <c r="BM573" s="208">
        <v>16</v>
      </c>
    </row>
    <row r="574" spans="1:65">
      <c r="A574" s="30"/>
      <c r="B574" s="19">
        <v>1</v>
      </c>
      <c r="C574" s="9">
        <v>4</v>
      </c>
      <c r="D574" s="24">
        <v>1.11E-2</v>
      </c>
      <c r="E574" s="24">
        <v>1.14E-2</v>
      </c>
      <c r="F574" s="24">
        <v>1.09E-2</v>
      </c>
      <c r="G574" s="24">
        <v>1.11E-2</v>
      </c>
      <c r="H574" s="24">
        <v>1.1334772875940166E-2</v>
      </c>
      <c r="I574" s="24">
        <v>1.11E-2</v>
      </c>
      <c r="J574" s="24">
        <v>1.09E-2</v>
      </c>
      <c r="K574" s="24">
        <v>1.14E-2</v>
      </c>
      <c r="L574" s="24">
        <v>1.0699999999999999E-2</v>
      </c>
      <c r="M574" s="24">
        <v>1.12E-2</v>
      </c>
      <c r="N574" s="24">
        <v>1.1299999999999999E-2</v>
      </c>
      <c r="O574" s="24">
        <v>1.0500000000000001E-2</v>
      </c>
      <c r="P574" s="24">
        <v>1.14E-2</v>
      </c>
      <c r="Q574" s="24">
        <v>1.11E-2</v>
      </c>
      <c r="R574" s="24">
        <v>1.1299999999999999E-2</v>
      </c>
      <c r="S574" s="24">
        <v>1.14E-2</v>
      </c>
      <c r="T574" s="24">
        <v>1.1900000000000001E-2</v>
      </c>
      <c r="U574" s="24">
        <v>1.1000000000000001E-2</v>
      </c>
      <c r="V574" s="24">
        <v>1.09E-2</v>
      </c>
      <c r="W574" s="209">
        <v>1.03E-2</v>
      </c>
      <c r="X574" s="24">
        <v>1.128155E-2</v>
      </c>
      <c r="Y574" s="24">
        <v>1.1599999999999999E-2</v>
      </c>
      <c r="Z574" s="24">
        <v>1.121444329073309E-2</v>
      </c>
      <c r="AA574" s="24">
        <v>1.0200000000000001E-2</v>
      </c>
      <c r="AB574" s="24">
        <v>1.1299999999999999E-2</v>
      </c>
      <c r="AC574" s="24">
        <v>1.14E-2</v>
      </c>
      <c r="AD574" s="24">
        <v>1.1599999999999999E-2</v>
      </c>
      <c r="AE574" s="203"/>
      <c r="AF574" s="204"/>
      <c r="AG574" s="204"/>
      <c r="AH574" s="204"/>
      <c r="AI574" s="204"/>
      <c r="AJ574" s="204"/>
      <c r="AK574" s="204"/>
      <c r="AL574" s="204"/>
      <c r="AM574" s="204"/>
      <c r="AN574" s="204"/>
      <c r="AO574" s="204"/>
      <c r="AP574" s="204"/>
      <c r="AQ574" s="204"/>
      <c r="AR574" s="204"/>
      <c r="AS574" s="204"/>
      <c r="AT574" s="204"/>
      <c r="AU574" s="204"/>
      <c r="AV574" s="204"/>
      <c r="AW574" s="204"/>
      <c r="AX574" s="204"/>
      <c r="AY574" s="204"/>
      <c r="AZ574" s="204"/>
      <c r="BA574" s="204"/>
      <c r="BB574" s="204"/>
      <c r="BC574" s="204"/>
      <c r="BD574" s="204"/>
      <c r="BE574" s="204"/>
      <c r="BF574" s="204"/>
      <c r="BG574" s="204"/>
      <c r="BH574" s="204"/>
      <c r="BI574" s="204"/>
      <c r="BJ574" s="204"/>
      <c r="BK574" s="204"/>
      <c r="BL574" s="204"/>
      <c r="BM574" s="208">
        <v>1.1199773771495855E-2</v>
      </c>
    </row>
    <row r="575" spans="1:65">
      <c r="A575" s="30"/>
      <c r="B575" s="19">
        <v>1</v>
      </c>
      <c r="C575" s="9">
        <v>5</v>
      </c>
      <c r="D575" s="24">
        <v>1.11E-2</v>
      </c>
      <c r="E575" s="24">
        <v>1.17E-2</v>
      </c>
      <c r="F575" s="24">
        <v>1.09E-2</v>
      </c>
      <c r="G575" s="24">
        <v>1.0699999999999999E-2</v>
      </c>
      <c r="H575" s="24">
        <v>1.142185939025521E-2</v>
      </c>
      <c r="I575" s="24">
        <v>1.18E-2</v>
      </c>
      <c r="J575" s="24">
        <v>1.06E-2</v>
      </c>
      <c r="K575" s="24">
        <v>1.14E-2</v>
      </c>
      <c r="L575" s="24">
        <v>1.0799999999999999E-2</v>
      </c>
      <c r="M575" s="24">
        <v>1.1000000000000001E-2</v>
      </c>
      <c r="N575" s="24">
        <v>1.1299999999999999E-2</v>
      </c>
      <c r="O575" s="24">
        <v>1.0799999999999999E-2</v>
      </c>
      <c r="P575" s="24">
        <v>1.15E-2</v>
      </c>
      <c r="Q575" s="233">
        <v>9.8999999999999991E-3</v>
      </c>
      <c r="R575" s="24">
        <v>1.1599999999999999E-2</v>
      </c>
      <c r="S575" s="24">
        <v>1.1000000000000001E-2</v>
      </c>
      <c r="T575" s="24">
        <v>1.23E-2</v>
      </c>
      <c r="U575" s="24">
        <v>1.1000000000000001E-2</v>
      </c>
      <c r="V575" s="24">
        <v>1.1000000000000001E-2</v>
      </c>
      <c r="W575" s="209">
        <v>9.9500000000000005E-3</v>
      </c>
      <c r="X575" s="24">
        <v>1.1616199999999998E-2</v>
      </c>
      <c r="Y575" s="24">
        <v>1.1599999999999999E-2</v>
      </c>
      <c r="Z575" s="24">
        <v>1.1214190073516091E-2</v>
      </c>
      <c r="AA575" s="24">
        <v>1.04E-2</v>
      </c>
      <c r="AB575" s="24">
        <v>1.09E-2</v>
      </c>
      <c r="AC575" s="24">
        <v>1.15E-2</v>
      </c>
      <c r="AD575" s="24">
        <v>1.12E-2</v>
      </c>
      <c r="AE575" s="203"/>
      <c r="AF575" s="204"/>
      <c r="AG575" s="204"/>
      <c r="AH575" s="204"/>
      <c r="AI575" s="204"/>
      <c r="AJ575" s="204"/>
      <c r="AK575" s="204"/>
      <c r="AL575" s="204"/>
      <c r="AM575" s="204"/>
      <c r="AN575" s="204"/>
      <c r="AO575" s="204"/>
      <c r="AP575" s="204"/>
      <c r="AQ575" s="204"/>
      <c r="AR575" s="204"/>
      <c r="AS575" s="204"/>
      <c r="AT575" s="204"/>
      <c r="AU575" s="204"/>
      <c r="AV575" s="204"/>
      <c r="AW575" s="204"/>
      <c r="AX575" s="204"/>
      <c r="AY575" s="204"/>
      <c r="AZ575" s="204"/>
      <c r="BA575" s="204"/>
      <c r="BB575" s="204"/>
      <c r="BC575" s="204"/>
      <c r="BD575" s="204"/>
      <c r="BE575" s="204"/>
      <c r="BF575" s="204"/>
      <c r="BG575" s="204"/>
      <c r="BH575" s="204"/>
      <c r="BI575" s="204"/>
      <c r="BJ575" s="204"/>
      <c r="BK575" s="204"/>
      <c r="BL575" s="204"/>
      <c r="BM575" s="208">
        <v>96</v>
      </c>
    </row>
    <row r="576" spans="1:65">
      <c r="A576" s="30"/>
      <c r="B576" s="19">
        <v>1</v>
      </c>
      <c r="C576" s="9">
        <v>6</v>
      </c>
      <c r="D576" s="24">
        <v>1.11E-2</v>
      </c>
      <c r="E576" s="24">
        <v>1.14E-2</v>
      </c>
      <c r="F576" s="24">
        <v>1.1000000000000001E-2</v>
      </c>
      <c r="G576" s="24">
        <v>1.09E-2</v>
      </c>
      <c r="H576" s="24">
        <v>1.1504775766416028E-2</v>
      </c>
      <c r="I576" s="24">
        <v>1.12E-2</v>
      </c>
      <c r="J576" s="24">
        <v>1.0500000000000001E-2</v>
      </c>
      <c r="K576" s="24">
        <v>1.12E-2</v>
      </c>
      <c r="L576" s="24">
        <v>1.0500000000000001E-2</v>
      </c>
      <c r="M576" s="24">
        <v>1.12E-2</v>
      </c>
      <c r="N576" s="24">
        <v>1.12E-2</v>
      </c>
      <c r="O576" s="24">
        <v>1.12E-2</v>
      </c>
      <c r="P576" s="24">
        <v>1.12E-2</v>
      </c>
      <c r="Q576" s="24">
        <v>1.01E-2</v>
      </c>
      <c r="R576" s="24">
        <v>1.12E-2</v>
      </c>
      <c r="S576" s="24">
        <v>1.1299999999999999E-2</v>
      </c>
      <c r="T576" s="24">
        <v>1.18E-2</v>
      </c>
      <c r="U576" s="24">
        <v>1.1000000000000001E-2</v>
      </c>
      <c r="V576" s="24">
        <v>1.09E-2</v>
      </c>
      <c r="W576" s="209">
        <v>9.7599999999999996E-3</v>
      </c>
      <c r="X576" s="24">
        <v>1.1846199999999999E-2</v>
      </c>
      <c r="Y576" s="24">
        <v>1.1599999999999999E-2</v>
      </c>
      <c r="Z576" s="24">
        <v>1.1130006153600205E-2</v>
      </c>
      <c r="AA576" s="24">
        <v>1.12E-2</v>
      </c>
      <c r="AB576" s="24">
        <v>1.12E-2</v>
      </c>
      <c r="AC576" s="24">
        <v>1.1299999999999999E-2</v>
      </c>
      <c r="AD576" s="24">
        <v>1.18E-2</v>
      </c>
      <c r="AE576" s="203"/>
      <c r="AF576" s="204"/>
      <c r="AG576" s="204"/>
      <c r="AH576" s="204"/>
      <c r="AI576" s="204"/>
      <c r="AJ576" s="204"/>
      <c r="AK576" s="204"/>
      <c r="AL576" s="204"/>
      <c r="AM576" s="204"/>
      <c r="AN576" s="204"/>
      <c r="AO576" s="204"/>
      <c r="AP576" s="204"/>
      <c r="AQ576" s="204"/>
      <c r="AR576" s="204"/>
      <c r="AS576" s="204"/>
      <c r="AT576" s="204"/>
      <c r="AU576" s="204"/>
      <c r="AV576" s="204"/>
      <c r="AW576" s="204"/>
      <c r="AX576" s="204"/>
      <c r="AY576" s="204"/>
      <c r="AZ576" s="204"/>
      <c r="BA576" s="204"/>
      <c r="BB576" s="204"/>
      <c r="BC576" s="204"/>
      <c r="BD576" s="204"/>
      <c r="BE576" s="204"/>
      <c r="BF576" s="204"/>
      <c r="BG576" s="204"/>
      <c r="BH576" s="204"/>
      <c r="BI576" s="204"/>
      <c r="BJ576" s="204"/>
      <c r="BK576" s="204"/>
      <c r="BL576" s="204"/>
      <c r="BM576" s="56"/>
    </row>
    <row r="577" spans="1:65">
      <c r="A577" s="30"/>
      <c r="B577" s="20" t="s">
        <v>275</v>
      </c>
      <c r="C577" s="12"/>
      <c r="D577" s="210">
        <v>1.1183333333333332E-2</v>
      </c>
      <c r="E577" s="210">
        <v>1.1483333333333333E-2</v>
      </c>
      <c r="F577" s="210">
        <v>1.0866666666666665E-2</v>
      </c>
      <c r="G577" s="210">
        <v>1.0983333333333333E-2</v>
      </c>
      <c r="H577" s="210">
        <v>1.1454106705335922E-2</v>
      </c>
      <c r="I577" s="210">
        <v>1.1283333333333333E-2</v>
      </c>
      <c r="J577" s="210">
        <v>1.0799999999999999E-2</v>
      </c>
      <c r="K577" s="210">
        <v>1.1333333333333334E-2</v>
      </c>
      <c r="L577" s="210">
        <v>1.0666666666666666E-2</v>
      </c>
      <c r="M577" s="210">
        <v>1.1083333333333334E-2</v>
      </c>
      <c r="N577" s="210">
        <v>1.1349999999999999E-2</v>
      </c>
      <c r="O577" s="210">
        <v>1.095E-2</v>
      </c>
      <c r="P577" s="210">
        <v>1.1366666666666666E-2</v>
      </c>
      <c r="Q577" s="210">
        <v>1.0750000000000001E-2</v>
      </c>
      <c r="R577" s="210">
        <v>1.1299999999999999E-2</v>
      </c>
      <c r="S577" s="210">
        <v>1.1200000000000002E-2</v>
      </c>
      <c r="T577" s="210">
        <v>1.1900000000000001E-2</v>
      </c>
      <c r="U577" s="210">
        <v>1.1000000000000001E-2</v>
      </c>
      <c r="V577" s="210">
        <v>1.0933333333333331E-2</v>
      </c>
      <c r="W577" s="210">
        <v>9.9533333333333331E-3</v>
      </c>
      <c r="X577" s="210">
        <v>1.1657574999999998E-2</v>
      </c>
      <c r="Y577" s="210">
        <v>1.1466666666666667E-2</v>
      </c>
      <c r="Z577" s="210">
        <v>1.1091324186889651E-2</v>
      </c>
      <c r="AA577" s="210">
        <v>1.0683333333333335E-2</v>
      </c>
      <c r="AB577" s="210">
        <v>1.0983333333333333E-2</v>
      </c>
      <c r="AC577" s="210">
        <v>1.1583333333333334E-2</v>
      </c>
      <c r="AD577" s="210">
        <v>1.1650000000000001E-2</v>
      </c>
      <c r="AE577" s="203"/>
      <c r="AF577" s="204"/>
      <c r="AG577" s="204"/>
      <c r="AH577" s="204"/>
      <c r="AI577" s="204"/>
      <c r="AJ577" s="204"/>
      <c r="AK577" s="204"/>
      <c r="AL577" s="204"/>
      <c r="AM577" s="204"/>
      <c r="AN577" s="204"/>
      <c r="AO577" s="204"/>
      <c r="AP577" s="204"/>
      <c r="AQ577" s="204"/>
      <c r="AR577" s="204"/>
      <c r="AS577" s="204"/>
      <c r="AT577" s="204"/>
      <c r="AU577" s="204"/>
      <c r="AV577" s="204"/>
      <c r="AW577" s="204"/>
      <c r="AX577" s="204"/>
      <c r="AY577" s="204"/>
      <c r="AZ577" s="204"/>
      <c r="BA577" s="204"/>
      <c r="BB577" s="204"/>
      <c r="BC577" s="204"/>
      <c r="BD577" s="204"/>
      <c r="BE577" s="204"/>
      <c r="BF577" s="204"/>
      <c r="BG577" s="204"/>
      <c r="BH577" s="204"/>
      <c r="BI577" s="204"/>
      <c r="BJ577" s="204"/>
      <c r="BK577" s="204"/>
      <c r="BL577" s="204"/>
      <c r="BM577" s="56"/>
    </row>
    <row r="578" spans="1:65">
      <c r="A578" s="30"/>
      <c r="B578" s="3" t="s">
        <v>276</v>
      </c>
      <c r="C578" s="29"/>
      <c r="D578" s="24">
        <v>1.115E-2</v>
      </c>
      <c r="E578" s="24">
        <v>1.14E-2</v>
      </c>
      <c r="F578" s="24">
        <v>1.09E-2</v>
      </c>
      <c r="G578" s="24">
        <v>1.1050000000000001E-2</v>
      </c>
      <c r="H578" s="24">
        <v>1.146331757833562E-2</v>
      </c>
      <c r="I578" s="24">
        <v>1.115E-2</v>
      </c>
      <c r="J578" s="24">
        <v>1.09E-2</v>
      </c>
      <c r="K578" s="24">
        <v>1.1349999999999999E-2</v>
      </c>
      <c r="L578" s="24">
        <v>1.065E-2</v>
      </c>
      <c r="M578" s="24">
        <v>1.1050000000000001E-2</v>
      </c>
      <c r="N578" s="24">
        <v>1.1349999999999999E-2</v>
      </c>
      <c r="O578" s="24">
        <v>1.095E-2</v>
      </c>
      <c r="P578" s="24">
        <v>1.1349999999999999E-2</v>
      </c>
      <c r="Q578" s="24">
        <v>1.1050000000000001E-2</v>
      </c>
      <c r="R578" s="24">
        <v>1.1299999999999999E-2</v>
      </c>
      <c r="S578" s="24">
        <v>1.12E-2</v>
      </c>
      <c r="T578" s="24">
        <v>1.1849999999999999E-2</v>
      </c>
      <c r="U578" s="24">
        <v>1.1000000000000001E-2</v>
      </c>
      <c r="V578" s="24">
        <v>1.09E-2</v>
      </c>
      <c r="W578" s="24">
        <v>9.9300000000000013E-3</v>
      </c>
      <c r="X578" s="24">
        <v>1.1666799999999998E-2</v>
      </c>
      <c r="Y578" s="24">
        <v>1.1599999999999999E-2</v>
      </c>
      <c r="Z578" s="24">
        <v>1.1154641016194223E-2</v>
      </c>
      <c r="AA578" s="24">
        <v>1.06E-2</v>
      </c>
      <c r="AB578" s="24">
        <v>1.0950000000000001E-2</v>
      </c>
      <c r="AC578" s="24">
        <v>1.155E-2</v>
      </c>
      <c r="AD578" s="24">
        <v>1.1650000000000001E-2</v>
      </c>
      <c r="AE578" s="203"/>
      <c r="AF578" s="204"/>
      <c r="AG578" s="204"/>
      <c r="AH578" s="204"/>
      <c r="AI578" s="204"/>
      <c r="AJ578" s="204"/>
      <c r="AK578" s="204"/>
      <c r="AL578" s="204"/>
      <c r="AM578" s="204"/>
      <c r="AN578" s="204"/>
      <c r="AO578" s="204"/>
      <c r="AP578" s="204"/>
      <c r="AQ578" s="204"/>
      <c r="AR578" s="204"/>
      <c r="AS578" s="204"/>
      <c r="AT578" s="204"/>
      <c r="AU578" s="204"/>
      <c r="AV578" s="204"/>
      <c r="AW578" s="204"/>
      <c r="AX578" s="204"/>
      <c r="AY578" s="204"/>
      <c r="AZ578" s="204"/>
      <c r="BA578" s="204"/>
      <c r="BB578" s="204"/>
      <c r="BC578" s="204"/>
      <c r="BD578" s="204"/>
      <c r="BE578" s="204"/>
      <c r="BF578" s="204"/>
      <c r="BG578" s="204"/>
      <c r="BH578" s="204"/>
      <c r="BI578" s="204"/>
      <c r="BJ578" s="204"/>
      <c r="BK578" s="204"/>
      <c r="BL578" s="204"/>
      <c r="BM578" s="56"/>
    </row>
    <row r="579" spans="1:65">
      <c r="A579" s="30"/>
      <c r="B579" s="3" t="s">
        <v>277</v>
      </c>
      <c r="C579" s="29"/>
      <c r="D579" s="24">
        <v>9.8319208025016909E-5</v>
      </c>
      <c r="E579" s="24">
        <v>1.7224014243685104E-4</v>
      </c>
      <c r="F579" s="24">
        <v>1.0327955589886506E-4</v>
      </c>
      <c r="G579" s="24">
        <v>1.6020819787597264E-4</v>
      </c>
      <c r="H579" s="24">
        <v>9.3969095654471412E-5</v>
      </c>
      <c r="I579" s="24">
        <v>3.7638632635454033E-4</v>
      </c>
      <c r="J579" s="24">
        <v>2.0000000000000001E-4</v>
      </c>
      <c r="K579" s="24">
        <v>1.2110601416389979E-4</v>
      </c>
      <c r="L579" s="24">
        <v>1.2110601416389894E-4</v>
      </c>
      <c r="M579" s="24">
        <v>9.8319208025016909E-5</v>
      </c>
      <c r="N579" s="24">
        <v>1.0488088481701535E-4</v>
      </c>
      <c r="O579" s="24">
        <v>3.0166206257996705E-4</v>
      </c>
      <c r="P579" s="24">
        <v>1.2110601416389979E-4</v>
      </c>
      <c r="Q579" s="24">
        <v>5.8906705900092608E-4</v>
      </c>
      <c r="R579" s="24">
        <v>1.6733200530681471E-4</v>
      </c>
      <c r="S579" s="24">
        <v>2.3664319132398438E-4</v>
      </c>
      <c r="T579" s="24">
        <v>3.4058772731852826E-4</v>
      </c>
      <c r="U579" s="24">
        <v>0</v>
      </c>
      <c r="V579" s="24">
        <v>1.0327955589886505E-4</v>
      </c>
      <c r="W579" s="24">
        <v>1.9459359359101907E-4</v>
      </c>
      <c r="X579" s="24">
        <v>2.2014565348877534E-4</v>
      </c>
      <c r="Y579" s="24">
        <v>3.2659863237108984E-4</v>
      </c>
      <c r="Z579" s="24">
        <v>1.4955157953110205E-4</v>
      </c>
      <c r="AA579" s="24">
        <v>3.9707262140150962E-4</v>
      </c>
      <c r="AB579" s="24">
        <v>2.3166067138525418E-4</v>
      </c>
      <c r="AC579" s="24">
        <v>2.3166067138525435E-4</v>
      </c>
      <c r="AD579" s="24">
        <v>2.6645825188948466E-4</v>
      </c>
      <c r="AE579" s="203"/>
      <c r="AF579" s="204"/>
      <c r="AG579" s="204"/>
      <c r="AH579" s="204"/>
      <c r="AI579" s="204"/>
      <c r="AJ579" s="204"/>
      <c r="AK579" s="204"/>
      <c r="AL579" s="204"/>
      <c r="AM579" s="204"/>
      <c r="AN579" s="204"/>
      <c r="AO579" s="204"/>
      <c r="AP579" s="204"/>
      <c r="AQ579" s="204"/>
      <c r="AR579" s="204"/>
      <c r="AS579" s="204"/>
      <c r="AT579" s="204"/>
      <c r="AU579" s="204"/>
      <c r="AV579" s="204"/>
      <c r="AW579" s="204"/>
      <c r="AX579" s="204"/>
      <c r="AY579" s="204"/>
      <c r="AZ579" s="204"/>
      <c r="BA579" s="204"/>
      <c r="BB579" s="204"/>
      <c r="BC579" s="204"/>
      <c r="BD579" s="204"/>
      <c r="BE579" s="204"/>
      <c r="BF579" s="204"/>
      <c r="BG579" s="204"/>
      <c r="BH579" s="204"/>
      <c r="BI579" s="204"/>
      <c r="BJ579" s="204"/>
      <c r="BK579" s="204"/>
      <c r="BL579" s="204"/>
      <c r="BM579" s="56"/>
    </row>
    <row r="580" spans="1:65">
      <c r="A580" s="30"/>
      <c r="B580" s="3" t="s">
        <v>86</v>
      </c>
      <c r="C580" s="29"/>
      <c r="D580" s="13">
        <v>8.7915834299568032E-3</v>
      </c>
      <c r="E580" s="13">
        <v>1.4999141576503719E-2</v>
      </c>
      <c r="F580" s="13">
        <v>9.5042536103250065E-3</v>
      </c>
      <c r="G580" s="13">
        <v>1.4586482355930743E-2</v>
      </c>
      <c r="H580" s="13">
        <v>8.2039654485404519E-3</v>
      </c>
      <c r="I580" s="13">
        <v>3.3357724639988803E-2</v>
      </c>
      <c r="J580" s="13">
        <v>1.8518518518518521E-2</v>
      </c>
      <c r="K580" s="13">
        <v>1.0685824779167628E-2</v>
      </c>
      <c r="L580" s="13">
        <v>1.1353688827865525E-2</v>
      </c>
      <c r="M580" s="13">
        <v>8.8709059872195701E-3</v>
      </c>
      <c r="N580" s="13">
        <v>9.2406065918075198E-3</v>
      </c>
      <c r="O580" s="13">
        <v>2.7549046810955897E-2</v>
      </c>
      <c r="P580" s="13">
        <v>1.0654488049609953E-2</v>
      </c>
      <c r="Q580" s="13">
        <v>5.4796935721016377E-2</v>
      </c>
      <c r="R580" s="13">
        <v>1.4808142062549975E-2</v>
      </c>
      <c r="S580" s="13">
        <v>2.1128856368212889E-2</v>
      </c>
      <c r="T580" s="13">
        <v>2.8620817421725061E-2</v>
      </c>
      <c r="U580" s="13">
        <v>0</v>
      </c>
      <c r="V580" s="13">
        <v>9.4463008444083899E-3</v>
      </c>
      <c r="W580" s="13">
        <v>1.9550595471301314E-2</v>
      </c>
      <c r="X580" s="13">
        <v>1.8884343741196206E-2</v>
      </c>
      <c r="Y580" s="13">
        <v>2.8482438869571788E-2</v>
      </c>
      <c r="Z580" s="13">
        <v>1.3483654161680484E-2</v>
      </c>
      <c r="AA580" s="13">
        <v>3.7167484062543797E-2</v>
      </c>
      <c r="AB580" s="13">
        <v>2.1092018639021628E-2</v>
      </c>
      <c r="AC580" s="13">
        <v>1.9999482421748576E-2</v>
      </c>
      <c r="AD580" s="13">
        <v>2.2871952951887094E-2</v>
      </c>
      <c r="AE580" s="150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278</v>
      </c>
      <c r="C581" s="29"/>
      <c r="D581" s="13">
        <v>-1.4679259151078039E-3</v>
      </c>
      <c r="E581" s="13">
        <v>2.5318329425470631E-2</v>
      </c>
      <c r="F581" s="13">
        <v>-2.9742306552384856E-2</v>
      </c>
      <c r="G581" s="13">
        <v>-1.9325429475493205E-2</v>
      </c>
      <c r="H581" s="13">
        <v>2.2708756357861626E-2</v>
      </c>
      <c r="I581" s="13">
        <v>7.4608258650850079E-3</v>
      </c>
      <c r="J581" s="13">
        <v>-3.569480773917999E-2</v>
      </c>
      <c r="K581" s="13">
        <v>1.1925201755181636E-2</v>
      </c>
      <c r="L581" s="13">
        <v>-4.7599810112770369E-2</v>
      </c>
      <c r="M581" s="13">
        <v>-1.0396677695300394E-2</v>
      </c>
      <c r="N581" s="13">
        <v>1.3413327051880142E-2</v>
      </c>
      <c r="O581" s="13">
        <v>-2.2301680068890772E-2</v>
      </c>
      <c r="P581" s="13">
        <v>1.4901452348579092E-2</v>
      </c>
      <c r="Q581" s="13">
        <v>-4.0159183629276285E-2</v>
      </c>
      <c r="R581" s="13">
        <v>8.9489511617839579E-3</v>
      </c>
      <c r="S581" s="13">
        <v>2.0199381591368137E-5</v>
      </c>
      <c r="T581" s="13">
        <v>6.2521461842940607E-2</v>
      </c>
      <c r="U581" s="13">
        <v>-1.7837304178794255E-2</v>
      </c>
      <c r="V581" s="13">
        <v>-2.3789805365589722E-2</v>
      </c>
      <c r="W581" s="13">
        <v>-0.11129157281147883</v>
      </c>
      <c r="X581" s="13">
        <v>4.0875935339808045E-2</v>
      </c>
      <c r="Y581" s="13">
        <v>2.3830204128771904E-2</v>
      </c>
      <c r="Z581" s="13">
        <v>-9.683194216138058E-3</v>
      </c>
      <c r="AA581" s="13">
        <v>-4.6111684816071419E-2</v>
      </c>
      <c r="AB581" s="13">
        <v>-1.9325429475493205E-2</v>
      </c>
      <c r="AC581" s="13">
        <v>3.4247081205663665E-2</v>
      </c>
      <c r="AD581" s="13">
        <v>4.0199582392458799E-2</v>
      </c>
      <c r="AE581" s="150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279</v>
      </c>
      <c r="C582" s="47"/>
      <c r="D582" s="45">
        <v>0</v>
      </c>
      <c r="E582" s="45">
        <v>0.81</v>
      </c>
      <c r="F582" s="45">
        <v>0.85</v>
      </c>
      <c r="G582" s="45">
        <v>0.54</v>
      </c>
      <c r="H582" s="45">
        <v>0.73</v>
      </c>
      <c r="I582" s="45">
        <v>0.27</v>
      </c>
      <c r="J582" s="45">
        <v>1.03</v>
      </c>
      <c r="K582" s="45">
        <v>0.4</v>
      </c>
      <c r="L582" s="45">
        <v>1.39</v>
      </c>
      <c r="M582" s="45">
        <v>0.27</v>
      </c>
      <c r="N582" s="45">
        <v>0.45</v>
      </c>
      <c r="O582" s="45">
        <v>0.63</v>
      </c>
      <c r="P582" s="45">
        <v>0.49</v>
      </c>
      <c r="Q582" s="45">
        <v>1.17</v>
      </c>
      <c r="R582" s="45">
        <v>0.31</v>
      </c>
      <c r="S582" s="45">
        <v>0.04</v>
      </c>
      <c r="T582" s="45">
        <v>1.93</v>
      </c>
      <c r="U582" s="45">
        <v>0.49</v>
      </c>
      <c r="V582" s="45">
        <v>0.67</v>
      </c>
      <c r="W582" s="45">
        <v>3.32</v>
      </c>
      <c r="X582" s="45">
        <v>1.28</v>
      </c>
      <c r="Y582" s="45">
        <v>0.82</v>
      </c>
      <c r="Z582" s="45">
        <v>0.25</v>
      </c>
      <c r="AA582" s="45">
        <v>1.35</v>
      </c>
      <c r="AB582" s="45">
        <v>0.54</v>
      </c>
      <c r="AC582" s="45">
        <v>1.08</v>
      </c>
      <c r="AD582" s="45">
        <v>1.26</v>
      </c>
      <c r="AE582" s="150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BM583" s="55"/>
    </row>
    <row r="584" spans="1:65" ht="15">
      <c r="B584" s="8" t="s">
        <v>614</v>
      </c>
      <c r="BM584" s="28" t="s">
        <v>66</v>
      </c>
    </row>
    <row r="585" spans="1:65" ht="15">
      <c r="A585" s="25" t="s">
        <v>26</v>
      </c>
      <c r="B585" s="18" t="s">
        <v>111</v>
      </c>
      <c r="C585" s="15" t="s">
        <v>112</v>
      </c>
      <c r="D585" s="16" t="s">
        <v>228</v>
      </c>
      <c r="E585" s="17" t="s">
        <v>228</v>
      </c>
      <c r="F585" s="17" t="s">
        <v>228</v>
      </c>
      <c r="G585" s="17" t="s">
        <v>228</v>
      </c>
      <c r="H585" s="17" t="s">
        <v>228</v>
      </c>
      <c r="I585" s="17" t="s">
        <v>228</v>
      </c>
      <c r="J585" s="17" t="s">
        <v>228</v>
      </c>
      <c r="K585" s="17" t="s">
        <v>228</v>
      </c>
      <c r="L585" s="17" t="s">
        <v>228</v>
      </c>
      <c r="M585" s="17" t="s">
        <v>228</v>
      </c>
      <c r="N585" s="17" t="s">
        <v>228</v>
      </c>
      <c r="O585" s="17" t="s">
        <v>228</v>
      </c>
      <c r="P585" s="17" t="s">
        <v>228</v>
      </c>
      <c r="Q585" s="17" t="s">
        <v>228</v>
      </c>
      <c r="R585" s="17" t="s">
        <v>228</v>
      </c>
      <c r="S585" s="17" t="s">
        <v>228</v>
      </c>
      <c r="T585" s="17" t="s">
        <v>228</v>
      </c>
      <c r="U585" s="17" t="s">
        <v>228</v>
      </c>
      <c r="V585" s="17" t="s">
        <v>228</v>
      </c>
      <c r="W585" s="17" t="s">
        <v>228</v>
      </c>
      <c r="X585" s="17" t="s">
        <v>228</v>
      </c>
      <c r="Y585" s="17" t="s">
        <v>228</v>
      </c>
      <c r="Z585" s="17" t="s">
        <v>228</v>
      </c>
      <c r="AA585" s="17" t="s">
        <v>228</v>
      </c>
      <c r="AB585" s="17" t="s">
        <v>228</v>
      </c>
      <c r="AC585" s="17" t="s">
        <v>228</v>
      </c>
      <c r="AD585" s="17" t="s">
        <v>228</v>
      </c>
      <c r="AE585" s="17" t="s">
        <v>228</v>
      </c>
      <c r="AF585" s="17" t="s">
        <v>228</v>
      </c>
      <c r="AG585" s="150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 t="s">
        <v>229</v>
      </c>
      <c r="C586" s="9" t="s">
        <v>229</v>
      </c>
      <c r="D586" s="148" t="s">
        <v>231</v>
      </c>
      <c r="E586" s="149" t="s">
        <v>232</v>
      </c>
      <c r="F586" s="149" t="s">
        <v>233</v>
      </c>
      <c r="G586" s="149" t="s">
        <v>234</v>
      </c>
      <c r="H586" s="149" t="s">
        <v>235</v>
      </c>
      <c r="I586" s="149" t="s">
        <v>236</v>
      </c>
      <c r="J586" s="149" t="s">
        <v>237</v>
      </c>
      <c r="K586" s="149" t="s">
        <v>238</v>
      </c>
      <c r="L586" s="149" t="s">
        <v>239</v>
      </c>
      <c r="M586" s="149" t="s">
        <v>240</v>
      </c>
      <c r="N586" s="149" t="s">
        <v>241</v>
      </c>
      <c r="O586" s="149" t="s">
        <v>242</v>
      </c>
      <c r="P586" s="149" t="s">
        <v>243</v>
      </c>
      <c r="Q586" s="149" t="s">
        <v>245</v>
      </c>
      <c r="R586" s="149" t="s">
        <v>248</v>
      </c>
      <c r="S586" s="149" t="s">
        <v>249</v>
      </c>
      <c r="T586" s="149" t="s">
        <v>304</v>
      </c>
      <c r="U586" s="149" t="s">
        <v>250</v>
      </c>
      <c r="V586" s="149" t="s">
        <v>251</v>
      </c>
      <c r="W586" s="149" t="s">
        <v>253</v>
      </c>
      <c r="X586" s="149" t="s">
        <v>256</v>
      </c>
      <c r="Y586" s="149" t="s">
        <v>257</v>
      </c>
      <c r="Z586" s="149" t="s">
        <v>258</v>
      </c>
      <c r="AA586" s="149" t="s">
        <v>305</v>
      </c>
      <c r="AB586" s="149" t="s">
        <v>260</v>
      </c>
      <c r="AC586" s="149" t="s">
        <v>261</v>
      </c>
      <c r="AD586" s="149" t="s">
        <v>266</v>
      </c>
      <c r="AE586" s="149" t="s">
        <v>267</v>
      </c>
      <c r="AF586" s="149" t="s">
        <v>268</v>
      </c>
      <c r="AG586" s="150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 t="s">
        <v>3</v>
      </c>
    </row>
    <row r="587" spans="1:65">
      <c r="A587" s="30"/>
      <c r="B587" s="19"/>
      <c r="C587" s="9"/>
      <c r="D587" s="10" t="s">
        <v>339</v>
      </c>
      <c r="E587" s="11" t="s">
        <v>340</v>
      </c>
      <c r="F587" s="11" t="s">
        <v>340</v>
      </c>
      <c r="G587" s="11" t="s">
        <v>339</v>
      </c>
      <c r="H587" s="11" t="s">
        <v>340</v>
      </c>
      <c r="I587" s="11" t="s">
        <v>340</v>
      </c>
      <c r="J587" s="11" t="s">
        <v>339</v>
      </c>
      <c r="K587" s="11" t="s">
        <v>339</v>
      </c>
      <c r="L587" s="11" t="s">
        <v>339</v>
      </c>
      <c r="M587" s="11" t="s">
        <v>339</v>
      </c>
      <c r="N587" s="11" t="s">
        <v>339</v>
      </c>
      <c r="O587" s="11" t="s">
        <v>339</v>
      </c>
      <c r="P587" s="11" t="s">
        <v>339</v>
      </c>
      <c r="Q587" s="11" t="s">
        <v>339</v>
      </c>
      <c r="R587" s="11" t="s">
        <v>339</v>
      </c>
      <c r="S587" s="11" t="s">
        <v>340</v>
      </c>
      <c r="T587" s="11" t="s">
        <v>340</v>
      </c>
      <c r="U587" s="11" t="s">
        <v>341</v>
      </c>
      <c r="V587" s="11" t="s">
        <v>340</v>
      </c>
      <c r="W587" s="11" t="s">
        <v>341</v>
      </c>
      <c r="X587" s="11" t="s">
        <v>341</v>
      </c>
      <c r="Y587" s="11" t="s">
        <v>339</v>
      </c>
      <c r="Z587" s="11" t="s">
        <v>341</v>
      </c>
      <c r="AA587" s="11" t="s">
        <v>339</v>
      </c>
      <c r="AB587" s="11" t="s">
        <v>340</v>
      </c>
      <c r="AC587" s="11" t="s">
        <v>340</v>
      </c>
      <c r="AD587" s="11" t="s">
        <v>340</v>
      </c>
      <c r="AE587" s="11" t="s">
        <v>339</v>
      </c>
      <c r="AF587" s="11" t="s">
        <v>339</v>
      </c>
      <c r="AG587" s="150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2</v>
      </c>
    </row>
    <row r="588" spans="1:65">
      <c r="A588" s="30"/>
      <c r="B588" s="19"/>
      <c r="C588" s="9"/>
      <c r="D588" s="26" t="s">
        <v>343</v>
      </c>
      <c r="E588" s="26" t="s">
        <v>344</v>
      </c>
      <c r="F588" s="26" t="s">
        <v>343</v>
      </c>
      <c r="G588" s="26" t="s">
        <v>345</v>
      </c>
      <c r="H588" s="26" t="s">
        <v>346</v>
      </c>
      <c r="I588" s="26" t="s">
        <v>344</v>
      </c>
      <c r="J588" s="26" t="s">
        <v>344</v>
      </c>
      <c r="K588" s="26" t="s">
        <v>344</v>
      </c>
      <c r="L588" s="26" t="s">
        <v>344</v>
      </c>
      <c r="M588" s="26" t="s">
        <v>344</v>
      </c>
      <c r="N588" s="26" t="s">
        <v>344</v>
      </c>
      <c r="O588" s="26" t="s">
        <v>344</v>
      </c>
      <c r="P588" s="26" t="s">
        <v>344</v>
      </c>
      <c r="Q588" s="26" t="s">
        <v>347</v>
      </c>
      <c r="R588" s="26" t="s">
        <v>344</v>
      </c>
      <c r="S588" s="26" t="s">
        <v>343</v>
      </c>
      <c r="T588" s="26" t="s">
        <v>344</v>
      </c>
      <c r="U588" s="26" t="s">
        <v>343</v>
      </c>
      <c r="V588" s="26" t="s">
        <v>345</v>
      </c>
      <c r="W588" s="26" t="s">
        <v>346</v>
      </c>
      <c r="X588" s="26" t="s">
        <v>343</v>
      </c>
      <c r="Y588" s="26" t="s">
        <v>344</v>
      </c>
      <c r="Z588" s="26" t="s">
        <v>344</v>
      </c>
      <c r="AA588" s="26"/>
      <c r="AB588" s="26" t="s">
        <v>343</v>
      </c>
      <c r="AC588" s="26" t="s">
        <v>344</v>
      </c>
      <c r="AD588" s="26" t="s">
        <v>346</v>
      </c>
      <c r="AE588" s="26" t="s">
        <v>346</v>
      </c>
      <c r="AF588" s="26" t="s">
        <v>117</v>
      </c>
      <c r="AG588" s="150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8">
        <v>1</v>
      </c>
      <c r="C589" s="14">
        <v>1</v>
      </c>
      <c r="D589" s="22">
        <v>9.66</v>
      </c>
      <c r="E589" s="22">
        <v>10.029999999999999</v>
      </c>
      <c r="F589" s="22">
        <v>9.65</v>
      </c>
      <c r="G589" s="22">
        <v>10.19</v>
      </c>
      <c r="H589" s="22">
        <v>9.0867300547734402</v>
      </c>
      <c r="I589" s="22">
        <v>9.6199999999999992</v>
      </c>
      <c r="J589" s="22">
        <v>9.19</v>
      </c>
      <c r="K589" s="145">
        <v>8.01</v>
      </c>
      <c r="L589" s="22">
        <v>9.51</v>
      </c>
      <c r="M589" s="22">
        <v>9.23</v>
      </c>
      <c r="N589" s="22">
        <v>10.45</v>
      </c>
      <c r="O589" s="22">
        <v>9.65</v>
      </c>
      <c r="P589" s="22">
        <v>9.01</v>
      </c>
      <c r="Q589" s="22">
        <v>9.6300000000000008</v>
      </c>
      <c r="R589" s="22">
        <v>9.5</v>
      </c>
      <c r="S589" s="22">
        <v>10</v>
      </c>
      <c r="T589" s="22">
        <v>9.5399999999999991</v>
      </c>
      <c r="U589" s="22">
        <v>10</v>
      </c>
      <c r="V589" s="22">
        <v>9.09</v>
      </c>
      <c r="W589" s="145">
        <v>7.2</v>
      </c>
      <c r="X589" s="22">
        <v>9.1199999999999992</v>
      </c>
      <c r="Y589" s="22">
        <v>9.11</v>
      </c>
      <c r="Z589" s="145">
        <v>9</v>
      </c>
      <c r="AA589" s="145">
        <v>8.4442658200249454</v>
      </c>
      <c r="AB589" s="145">
        <v>8.3000000000000007</v>
      </c>
      <c r="AC589" s="22">
        <v>9.3000000000000007</v>
      </c>
      <c r="AD589" s="22">
        <v>9.4</v>
      </c>
      <c r="AE589" s="22">
        <v>9.1</v>
      </c>
      <c r="AF589" s="22">
        <v>9.6999999999999993</v>
      </c>
      <c r="AG589" s="150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>
        <v>1</v>
      </c>
      <c r="C590" s="9">
        <v>2</v>
      </c>
      <c r="D590" s="11">
        <v>9.6199999999999992</v>
      </c>
      <c r="E590" s="11">
        <v>9.91</v>
      </c>
      <c r="F590" s="11">
        <v>9.44</v>
      </c>
      <c r="G590" s="11">
        <v>10.3</v>
      </c>
      <c r="H590" s="11">
        <v>8.7431151333971169</v>
      </c>
      <c r="I590" s="11">
        <v>9.39</v>
      </c>
      <c r="J590" s="11">
        <v>9.01</v>
      </c>
      <c r="K590" s="146">
        <v>8.3000000000000007</v>
      </c>
      <c r="L590" s="11">
        <v>9.32</v>
      </c>
      <c r="M590" s="11">
        <v>9.52</v>
      </c>
      <c r="N590" s="11">
        <v>10.199999999999999</v>
      </c>
      <c r="O590" s="11">
        <v>9.74</v>
      </c>
      <c r="P590" s="11">
        <v>9.39</v>
      </c>
      <c r="Q590" s="11">
        <v>9.43</v>
      </c>
      <c r="R590" s="11">
        <v>9.6</v>
      </c>
      <c r="S590" s="11">
        <v>9.6199999999999992</v>
      </c>
      <c r="T590" s="11">
        <v>9.5</v>
      </c>
      <c r="U590" s="11">
        <v>9.9</v>
      </c>
      <c r="V590" s="11">
        <v>9.06</v>
      </c>
      <c r="W590" s="146">
        <v>7.3</v>
      </c>
      <c r="X590" s="11">
        <v>9.2200000000000006</v>
      </c>
      <c r="Y590" s="11">
        <v>9.2799999999999994</v>
      </c>
      <c r="Z590" s="146">
        <v>9</v>
      </c>
      <c r="AA590" s="146">
        <v>8.2808742873610974</v>
      </c>
      <c r="AB590" s="146">
        <v>8.1999999999999993</v>
      </c>
      <c r="AC590" s="11">
        <v>9.4</v>
      </c>
      <c r="AD590" s="11">
        <v>9.4</v>
      </c>
      <c r="AE590" s="11">
        <v>9.1</v>
      </c>
      <c r="AF590" s="11">
        <v>9.6999999999999993</v>
      </c>
      <c r="AG590" s="150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24</v>
      </c>
    </row>
    <row r="591" spans="1:65">
      <c r="A591" s="30"/>
      <c r="B591" s="19">
        <v>1</v>
      </c>
      <c r="C591" s="9">
        <v>3</v>
      </c>
      <c r="D591" s="11">
        <v>9.5399999999999991</v>
      </c>
      <c r="E591" s="11">
        <v>10.039999999999999</v>
      </c>
      <c r="F591" s="11">
        <v>9.67</v>
      </c>
      <c r="G591" s="11">
        <v>10.41</v>
      </c>
      <c r="H591" s="11">
        <v>8.4003123337265464</v>
      </c>
      <c r="I591" s="11">
        <v>9.8800000000000008</v>
      </c>
      <c r="J591" s="11">
        <v>9.42</v>
      </c>
      <c r="K591" s="146">
        <v>8.1300000000000008</v>
      </c>
      <c r="L591" s="11">
        <v>9.64</v>
      </c>
      <c r="M591" s="11">
        <v>9.4700000000000006</v>
      </c>
      <c r="N591" s="11">
        <v>10.199999999999999</v>
      </c>
      <c r="O591" s="11">
        <v>9.43</v>
      </c>
      <c r="P591" s="11">
        <v>8.8000000000000007</v>
      </c>
      <c r="Q591" s="151">
        <v>10.25</v>
      </c>
      <c r="R591" s="11">
        <v>9.5</v>
      </c>
      <c r="S591" s="11">
        <v>10.08</v>
      </c>
      <c r="T591" s="11">
        <v>9.58</v>
      </c>
      <c r="U591" s="11">
        <v>8.1</v>
      </c>
      <c r="V591" s="11">
        <v>9.1199999999999992</v>
      </c>
      <c r="W591" s="146">
        <v>7.3</v>
      </c>
      <c r="X591" s="11">
        <v>9.26</v>
      </c>
      <c r="Y591" s="11">
        <v>9.36</v>
      </c>
      <c r="Z591" s="146">
        <v>9</v>
      </c>
      <c r="AA591" s="146">
        <v>8.3467100466123387</v>
      </c>
      <c r="AB591" s="146">
        <v>8</v>
      </c>
      <c r="AC591" s="11">
        <v>9.1999999999999993</v>
      </c>
      <c r="AD591" s="11">
        <v>9.6</v>
      </c>
      <c r="AE591" s="11">
        <v>9.1999999999999993</v>
      </c>
      <c r="AF591" s="11">
        <v>9.3000000000000007</v>
      </c>
      <c r="AG591" s="150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16</v>
      </c>
    </row>
    <row r="592" spans="1:65">
      <c r="A592" s="30"/>
      <c r="B592" s="19">
        <v>1</v>
      </c>
      <c r="C592" s="9">
        <v>4</v>
      </c>
      <c r="D592" s="11">
        <v>9.5500000000000007</v>
      </c>
      <c r="E592" s="11">
        <v>9.9600000000000009</v>
      </c>
      <c r="F592" s="11">
        <v>9.61</v>
      </c>
      <c r="G592" s="11">
        <v>10.199999999999999</v>
      </c>
      <c r="H592" s="11">
        <v>8.4423414671118167</v>
      </c>
      <c r="I592" s="11">
        <v>9.64</v>
      </c>
      <c r="J592" s="11">
        <v>9.57</v>
      </c>
      <c r="K592" s="146">
        <v>8.07</v>
      </c>
      <c r="L592" s="11">
        <v>9.42</v>
      </c>
      <c r="M592" s="11">
        <v>9.58</v>
      </c>
      <c r="N592" s="11">
        <v>10.15</v>
      </c>
      <c r="O592" s="11">
        <v>9.2799999999999994</v>
      </c>
      <c r="P592" s="11">
        <v>8.99</v>
      </c>
      <c r="Q592" s="11">
        <v>9.4</v>
      </c>
      <c r="R592" s="11">
        <v>9.1</v>
      </c>
      <c r="S592" s="11">
        <v>9.42</v>
      </c>
      <c r="T592" s="11">
        <v>9.5</v>
      </c>
      <c r="U592" s="151">
        <v>7.7000000000000011</v>
      </c>
      <c r="V592" s="11">
        <v>9.11</v>
      </c>
      <c r="W592" s="146">
        <v>7.4</v>
      </c>
      <c r="X592" s="11">
        <v>9.16</v>
      </c>
      <c r="Y592" s="11">
        <v>9.0500000000000007</v>
      </c>
      <c r="Z592" s="146">
        <v>9</v>
      </c>
      <c r="AA592" s="146">
        <v>8.4494148383050369</v>
      </c>
      <c r="AB592" s="146">
        <v>7.9</v>
      </c>
      <c r="AC592" s="11">
        <v>9.1999999999999993</v>
      </c>
      <c r="AD592" s="11">
        <v>9.3000000000000007</v>
      </c>
      <c r="AE592" s="11">
        <v>8.9</v>
      </c>
      <c r="AF592" s="11">
        <v>9.4</v>
      </c>
      <c r="AG592" s="150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9.4493533233672409</v>
      </c>
    </row>
    <row r="593" spans="1:65">
      <c r="A593" s="30"/>
      <c r="B593" s="19">
        <v>1</v>
      </c>
      <c r="C593" s="9">
        <v>5</v>
      </c>
      <c r="D593" s="11">
        <v>9.76</v>
      </c>
      <c r="E593" s="11">
        <v>9.32</v>
      </c>
      <c r="F593" s="11">
        <v>9.68</v>
      </c>
      <c r="G593" s="11">
        <v>9.98</v>
      </c>
      <c r="H593" s="11">
        <v>8.8839154700714307</v>
      </c>
      <c r="I593" s="11">
        <v>10.1</v>
      </c>
      <c r="J593" s="11">
        <v>9.34</v>
      </c>
      <c r="K593" s="146">
        <v>8.39</v>
      </c>
      <c r="L593" s="11">
        <v>9.56</v>
      </c>
      <c r="M593" s="11">
        <v>9.5299999999999994</v>
      </c>
      <c r="N593" s="11">
        <v>10.35</v>
      </c>
      <c r="O593" s="11">
        <v>9.42</v>
      </c>
      <c r="P593" s="11">
        <v>8.85</v>
      </c>
      <c r="Q593" s="11">
        <v>9.27</v>
      </c>
      <c r="R593" s="11">
        <v>9.6</v>
      </c>
      <c r="S593" s="11">
        <v>9.75</v>
      </c>
      <c r="T593" s="11">
        <v>9.77</v>
      </c>
      <c r="U593" s="151">
        <v>7.8</v>
      </c>
      <c r="V593" s="11">
        <v>9.08</v>
      </c>
      <c r="W593" s="146">
        <v>7.4</v>
      </c>
      <c r="X593" s="11">
        <v>9.2799999999999994</v>
      </c>
      <c r="Y593" s="11">
        <v>9.39</v>
      </c>
      <c r="Z593" s="146">
        <v>9</v>
      </c>
      <c r="AA593" s="146">
        <v>8.5076096096528371</v>
      </c>
      <c r="AB593" s="146">
        <v>8.15</v>
      </c>
      <c r="AC593" s="11">
        <v>9.3000000000000007</v>
      </c>
      <c r="AD593" s="11">
        <v>9.1999999999999993</v>
      </c>
      <c r="AE593" s="11">
        <v>9.1</v>
      </c>
      <c r="AF593" s="11">
        <v>9.1999999999999993</v>
      </c>
      <c r="AG593" s="150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97</v>
      </c>
    </row>
    <row r="594" spans="1:65">
      <c r="A594" s="30"/>
      <c r="B594" s="19">
        <v>1</v>
      </c>
      <c r="C594" s="9">
        <v>6</v>
      </c>
      <c r="D594" s="11">
        <v>9.5</v>
      </c>
      <c r="E594" s="11">
        <v>9.5500000000000007</v>
      </c>
      <c r="F594" s="11">
        <v>9.6</v>
      </c>
      <c r="G594" s="11">
        <v>10.15</v>
      </c>
      <c r="H594" s="11">
        <v>9.0504641058017903</v>
      </c>
      <c r="I594" s="11">
        <v>9.4600000000000009</v>
      </c>
      <c r="J594" s="11">
        <v>9.2100000000000009</v>
      </c>
      <c r="K594" s="146">
        <v>8.2200000000000006</v>
      </c>
      <c r="L594" s="11">
        <v>9.23</v>
      </c>
      <c r="M594" s="11">
        <v>9.6300000000000008</v>
      </c>
      <c r="N594" s="11">
        <v>9.99</v>
      </c>
      <c r="O594" s="11">
        <v>9.58</v>
      </c>
      <c r="P594" s="11">
        <v>8.98</v>
      </c>
      <c r="Q594" s="11">
        <v>9.42</v>
      </c>
      <c r="R594" s="11">
        <v>9.3000000000000007</v>
      </c>
      <c r="S594" s="11">
        <v>9.5500000000000007</v>
      </c>
      <c r="T594" s="11">
        <v>9.41</v>
      </c>
      <c r="U594" s="151">
        <v>7.7000000000000011</v>
      </c>
      <c r="V594" s="11">
        <v>9.07</v>
      </c>
      <c r="W594" s="151">
        <v>8</v>
      </c>
      <c r="X594" s="11">
        <v>9.27</v>
      </c>
      <c r="Y594" s="11">
        <v>9.2200000000000006</v>
      </c>
      <c r="Z594" s="146">
        <v>8</v>
      </c>
      <c r="AA594" s="146">
        <v>8.4088126630065432</v>
      </c>
      <c r="AB594" s="146">
        <v>8.5</v>
      </c>
      <c r="AC594" s="11">
        <v>9.1999999999999993</v>
      </c>
      <c r="AD594" s="11">
        <v>9.1</v>
      </c>
      <c r="AE594" s="11">
        <v>8.9</v>
      </c>
      <c r="AF594" s="11">
        <v>9.5</v>
      </c>
      <c r="AG594" s="150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20" t="s">
        <v>275</v>
      </c>
      <c r="C595" s="12"/>
      <c r="D595" s="23">
        <v>9.6050000000000004</v>
      </c>
      <c r="E595" s="23">
        <v>9.8016666666666676</v>
      </c>
      <c r="F595" s="23">
        <v>9.6083333333333325</v>
      </c>
      <c r="G595" s="23">
        <v>10.205</v>
      </c>
      <c r="H595" s="23">
        <v>8.7678130941470229</v>
      </c>
      <c r="I595" s="23">
        <v>9.6816666666666666</v>
      </c>
      <c r="J595" s="23">
        <v>9.2900000000000009</v>
      </c>
      <c r="K595" s="23">
        <v>8.1866666666666674</v>
      </c>
      <c r="L595" s="23">
        <v>9.4466666666666672</v>
      </c>
      <c r="M595" s="23">
        <v>9.4933333333333341</v>
      </c>
      <c r="N595" s="23">
        <v>10.223333333333334</v>
      </c>
      <c r="O595" s="23">
        <v>9.5166666666666675</v>
      </c>
      <c r="P595" s="23">
        <v>9.0033333333333321</v>
      </c>
      <c r="Q595" s="23">
        <v>9.5666666666666682</v>
      </c>
      <c r="R595" s="23">
        <v>9.4333333333333353</v>
      </c>
      <c r="S595" s="23">
        <v>9.7366666666666664</v>
      </c>
      <c r="T595" s="23">
        <v>9.5499999999999989</v>
      </c>
      <c r="U595" s="23">
        <v>8.5333333333333332</v>
      </c>
      <c r="V595" s="23">
        <v>9.0883333333333329</v>
      </c>
      <c r="W595" s="23">
        <v>7.4333333333333336</v>
      </c>
      <c r="X595" s="23">
        <v>9.2183333333333337</v>
      </c>
      <c r="Y595" s="23">
        <v>9.2349999999999994</v>
      </c>
      <c r="Z595" s="23">
        <v>8.8333333333333339</v>
      </c>
      <c r="AA595" s="23">
        <v>8.4062812108271334</v>
      </c>
      <c r="AB595" s="23">
        <v>8.1749999999999989</v>
      </c>
      <c r="AC595" s="23">
        <v>9.2666666666666675</v>
      </c>
      <c r="AD595" s="23">
        <v>9.3333333333333339</v>
      </c>
      <c r="AE595" s="23">
        <v>9.0499999999999989</v>
      </c>
      <c r="AF595" s="23">
        <v>9.4666666666666668</v>
      </c>
      <c r="AG595" s="150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276</v>
      </c>
      <c r="C596" s="29"/>
      <c r="D596" s="11">
        <v>9.5850000000000009</v>
      </c>
      <c r="E596" s="11">
        <v>9.9350000000000005</v>
      </c>
      <c r="F596" s="11">
        <v>9.629999999999999</v>
      </c>
      <c r="G596" s="11">
        <v>10.195</v>
      </c>
      <c r="H596" s="11">
        <v>8.8135153017342738</v>
      </c>
      <c r="I596" s="11">
        <v>9.629999999999999</v>
      </c>
      <c r="J596" s="11">
        <v>9.2750000000000004</v>
      </c>
      <c r="K596" s="11">
        <v>8.1750000000000007</v>
      </c>
      <c r="L596" s="11">
        <v>9.4649999999999999</v>
      </c>
      <c r="M596" s="11">
        <v>9.5249999999999986</v>
      </c>
      <c r="N596" s="11">
        <v>10.199999999999999</v>
      </c>
      <c r="O596" s="11">
        <v>9.504999999999999</v>
      </c>
      <c r="P596" s="11">
        <v>8.9849999999999994</v>
      </c>
      <c r="Q596" s="11">
        <v>9.4250000000000007</v>
      </c>
      <c r="R596" s="11">
        <v>9.5</v>
      </c>
      <c r="S596" s="11">
        <v>9.6849999999999987</v>
      </c>
      <c r="T596" s="11">
        <v>9.52</v>
      </c>
      <c r="U596" s="11">
        <v>7.9499999999999993</v>
      </c>
      <c r="V596" s="11">
        <v>9.0850000000000009</v>
      </c>
      <c r="W596" s="11">
        <v>7.35</v>
      </c>
      <c r="X596" s="11">
        <v>9.24</v>
      </c>
      <c r="Y596" s="11">
        <v>9.25</v>
      </c>
      <c r="Z596" s="11">
        <v>9</v>
      </c>
      <c r="AA596" s="11">
        <v>8.4265392415157443</v>
      </c>
      <c r="AB596" s="11">
        <v>8.1750000000000007</v>
      </c>
      <c r="AC596" s="11">
        <v>9.25</v>
      </c>
      <c r="AD596" s="11">
        <v>9.3500000000000014</v>
      </c>
      <c r="AE596" s="11">
        <v>9.1</v>
      </c>
      <c r="AF596" s="11">
        <v>9.4499999999999993</v>
      </c>
      <c r="AG596" s="150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277</v>
      </c>
      <c r="C597" s="29"/>
      <c r="D597" s="24">
        <v>9.5446319991920034E-2</v>
      </c>
      <c r="E597" s="24">
        <v>0.29701290656580309</v>
      </c>
      <c r="F597" s="24">
        <v>8.8411914732499139E-2</v>
      </c>
      <c r="G597" s="24">
        <v>0.14487926007541591</v>
      </c>
      <c r="H597" s="24">
        <v>0.29552595894091077</v>
      </c>
      <c r="I597" s="24">
        <v>0.26611401065458118</v>
      </c>
      <c r="J597" s="24">
        <v>0.19626512680555361</v>
      </c>
      <c r="K597" s="24">
        <v>0.14375905768565239</v>
      </c>
      <c r="L597" s="24">
        <v>0.15357951252255841</v>
      </c>
      <c r="M597" s="24">
        <v>0.14009520572334602</v>
      </c>
      <c r="N597" s="24">
        <v>0.1602081978759719</v>
      </c>
      <c r="O597" s="24">
        <v>0.1700196067124812</v>
      </c>
      <c r="P597" s="24">
        <v>0.20742870261047944</v>
      </c>
      <c r="Q597" s="24">
        <v>0.35409979760890392</v>
      </c>
      <c r="R597" s="24">
        <v>0.1966384160500349</v>
      </c>
      <c r="S597" s="24">
        <v>0.25928105728468998</v>
      </c>
      <c r="T597" s="24">
        <v>0.12165525060596423</v>
      </c>
      <c r="U597" s="24">
        <v>1.1075498483890709</v>
      </c>
      <c r="V597" s="24">
        <v>2.3166067138524912E-2</v>
      </c>
      <c r="W597" s="24">
        <v>0.28751811537130434</v>
      </c>
      <c r="X597" s="24">
        <v>6.5243135015621886E-2</v>
      </c>
      <c r="Y597" s="24">
        <v>0.13546217184144055</v>
      </c>
      <c r="Z597" s="24">
        <v>0.40824829046386302</v>
      </c>
      <c r="AA597" s="24">
        <v>8.1059006992625804E-2</v>
      </c>
      <c r="AB597" s="24">
        <v>0.21389249636207433</v>
      </c>
      <c r="AC597" s="24">
        <v>8.1649658092773192E-2</v>
      </c>
      <c r="AD597" s="24">
        <v>0.17511900715418274</v>
      </c>
      <c r="AE597" s="24">
        <v>0.12247448713915847</v>
      </c>
      <c r="AF597" s="24">
        <v>0.20655911179772865</v>
      </c>
      <c r="AG597" s="203"/>
      <c r="AH597" s="204"/>
      <c r="AI597" s="204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56"/>
    </row>
    <row r="598" spans="1:65">
      <c r="A598" s="30"/>
      <c r="B598" s="3" t="s">
        <v>86</v>
      </c>
      <c r="C598" s="29"/>
      <c r="D598" s="13">
        <v>9.9371494005122355E-3</v>
      </c>
      <c r="E598" s="13">
        <v>3.0302285995490875E-2</v>
      </c>
      <c r="F598" s="13">
        <v>9.2015869626191661E-3</v>
      </c>
      <c r="G598" s="13">
        <v>1.4196889767311701E-2</v>
      </c>
      <c r="H598" s="13">
        <v>3.3705777685679672E-2</v>
      </c>
      <c r="I598" s="13">
        <v>2.7486384298975503E-2</v>
      </c>
      <c r="J598" s="13">
        <v>2.112649373579694E-2</v>
      </c>
      <c r="K598" s="13">
        <v>1.7560145482775128E-2</v>
      </c>
      <c r="L598" s="13">
        <v>1.6257534847130387E-2</v>
      </c>
      <c r="M598" s="13">
        <v>1.4757219704004145E-2</v>
      </c>
      <c r="N598" s="13">
        <v>1.5670837744633702E-2</v>
      </c>
      <c r="O598" s="13">
        <v>1.7865457798159144E-2</v>
      </c>
      <c r="P598" s="13">
        <v>2.3039100623155808E-2</v>
      </c>
      <c r="Q598" s="13">
        <v>3.7013916126366259E-2</v>
      </c>
      <c r="R598" s="13">
        <v>2.0845061772088502E-2</v>
      </c>
      <c r="S598" s="13">
        <v>2.6629345150772678E-2</v>
      </c>
      <c r="T598" s="13">
        <v>1.2738769696959607E-2</v>
      </c>
      <c r="U598" s="13">
        <v>0.12979099785809425</v>
      </c>
      <c r="V598" s="13">
        <v>2.548989598957445E-3</v>
      </c>
      <c r="W598" s="13">
        <v>3.8679567090310001E-2</v>
      </c>
      <c r="X598" s="13">
        <v>7.0775413142963534E-3</v>
      </c>
      <c r="Y598" s="13">
        <v>1.4668345624411539E-2</v>
      </c>
      <c r="Z598" s="13">
        <v>4.6216787599682604E-2</v>
      </c>
      <c r="AA598" s="13">
        <v>9.6426713501117853E-3</v>
      </c>
      <c r="AB598" s="13">
        <v>2.6164219738480043E-2</v>
      </c>
      <c r="AC598" s="13">
        <v>8.8111141826733644E-3</v>
      </c>
      <c r="AD598" s="13">
        <v>1.8762750766519579E-2</v>
      </c>
      <c r="AE598" s="13">
        <v>1.3533092501564474E-2</v>
      </c>
      <c r="AF598" s="13">
        <v>2.1819624485675562E-2</v>
      </c>
      <c r="AG598" s="150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278</v>
      </c>
      <c r="C599" s="29"/>
      <c r="D599" s="13">
        <v>1.6471674971435535E-2</v>
      </c>
      <c r="E599" s="13">
        <v>3.7284386692176374E-2</v>
      </c>
      <c r="F599" s="13">
        <v>1.6824432797210687E-2</v>
      </c>
      <c r="G599" s="13">
        <v>7.9968083610983731E-2</v>
      </c>
      <c r="H599" s="13">
        <v>-7.2125594831430662E-2</v>
      </c>
      <c r="I599" s="13">
        <v>2.4585104964266691E-2</v>
      </c>
      <c r="J599" s="13">
        <v>-1.6863939564327191E-2</v>
      </c>
      <c r="K599" s="13">
        <v>-0.13362677989594107</v>
      </c>
      <c r="L599" s="13">
        <v>-2.8432175288972683E-4</v>
      </c>
      <c r="M599" s="13">
        <v>4.6542878079640637E-3</v>
      </c>
      <c r="N599" s="13">
        <v>8.1908251652747843E-2</v>
      </c>
      <c r="O599" s="13">
        <v>7.1235925883910145E-3</v>
      </c>
      <c r="P599" s="13">
        <v>-4.7201112581000571E-2</v>
      </c>
      <c r="Q599" s="13">
        <v>1.2414959975020068E-2</v>
      </c>
      <c r="R599" s="13">
        <v>-1.6953530559905561E-3</v>
      </c>
      <c r="S599" s="13">
        <v>3.0405609089558583E-2</v>
      </c>
      <c r="T599" s="13">
        <v>1.0651170846143421E-2</v>
      </c>
      <c r="U599" s="13">
        <v>-9.6939966015313295E-2</v>
      </c>
      <c r="V599" s="13">
        <v>-3.8205788023731091E-2</v>
      </c>
      <c r="W599" s="13">
        <v>-0.21335004852115169</v>
      </c>
      <c r="X599" s="13">
        <v>-2.4448232818495619E-2</v>
      </c>
      <c r="Y599" s="13">
        <v>-2.2684443689619305E-2</v>
      </c>
      <c r="Z599" s="13">
        <v>-6.5191761695539086E-2</v>
      </c>
      <c r="AA599" s="13">
        <v>-0.11038555516393922</v>
      </c>
      <c r="AB599" s="13">
        <v>-0.13486143228615466</v>
      </c>
      <c r="AC599" s="13">
        <v>-1.9333244344754141E-2</v>
      </c>
      <c r="AD599" s="13">
        <v>-1.2278087829248774E-2</v>
      </c>
      <c r="AE599" s="13">
        <v>-4.226250302014678E-2</v>
      </c>
      <c r="AF599" s="13">
        <v>1.8322252017619611E-3</v>
      </c>
      <c r="AG599" s="150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46" t="s">
        <v>279</v>
      </c>
      <c r="C600" s="47"/>
      <c r="D600" s="45">
        <v>0.56999999999999995</v>
      </c>
      <c r="E600" s="45">
        <v>1.08</v>
      </c>
      <c r="F600" s="45">
        <v>0.57999999999999996</v>
      </c>
      <c r="G600" s="45">
        <v>2.13</v>
      </c>
      <c r="H600" s="45">
        <v>1.6</v>
      </c>
      <c r="I600" s="45">
        <v>0.77</v>
      </c>
      <c r="J600" s="45">
        <v>0.24</v>
      </c>
      <c r="K600" s="45">
        <v>3.1</v>
      </c>
      <c r="L600" s="45">
        <v>0.16</v>
      </c>
      <c r="M600" s="45">
        <v>0.28999999999999998</v>
      </c>
      <c r="N600" s="45">
        <v>2.1800000000000002</v>
      </c>
      <c r="O600" s="45">
        <v>0.35</v>
      </c>
      <c r="P600" s="45">
        <v>0.99</v>
      </c>
      <c r="Q600" s="45">
        <v>0.48</v>
      </c>
      <c r="R600" s="45">
        <v>0.13</v>
      </c>
      <c r="S600" s="45">
        <v>0.92</v>
      </c>
      <c r="T600" s="45">
        <v>0.43</v>
      </c>
      <c r="U600" s="45">
        <v>2.2000000000000002</v>
      </c>
      <c r="V600" s="45">
        <v>0.77</v>
      </c>
      <c r="W600" s="45">
        <v>5.0599999999999996</v>
      </c>
      <c r="X600" s="45">
        <v>0.43</v>
      </c>
      <c r="Y600" s="45">
        <v>0.38</v>
      </c>
      <c r="Z600" s="45" t="s">
        <v>280</v>
      </c>
      <c r="AA600" s="45">
        <v>2.5299999999999998</v>
      </c>
      <c r="AB600" s="45">
        <v>3.13</v>
      </c>
      <c r="AC600" s="45">
        <v>0.3</v>
      </c>
      <c r="AD600" s="45">
        <v>0.13</v>
      </c>
      <c r="AE600" s="45">
        <v>0.86</v>
      </c>
      <c r="AF600" s="45">
        <v>0.22</v>
      </c>
      <c r="AG600" s="150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1" t="s">
        <v>356</v>
      </c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BM601" s="55"/>
    </row>
    <row r="602" spans="1:65">
      <c r="BM602" s="55"/>
    </row>
    <row r="603" spans="1:65" ht="15">
      <c r="B603" s="8" t="s">
        <v>615</v>
      </c>
      <c r="BM603" s="28" t="s">
        <v>66</v>
      </c>
    </row>
    <row r="604" spans="1:65" ht="15">
      <c r="A604" s="25" t="s">
        <v>57</v>
      </c>
      <c r="B604" s="18" t="s">
        <v>111</v>
      </c>
      <c r="C604" s="15" t="s">
        <v>112</v>
      </c>
      <c r="D604" s="16" t="s">
        <v>228</v>
      </c>
      <c r="E604" s="17" t="s">
        <v>228</v>
      </c>
      <c r="F604" s="17" t="s">
        <v>228</v>
      </c>
      <c r="G604" s="17" t="s">
        <v>228</v>
      </c>
      <c r="H604" s="17" t="s">
        <v>228</v>
      </c>
      <c r="I604" s="17" t="s">
        <v>228</v>
      </c>
      <c r="J604" s="17" t="s">
        <v>228</v>
      </c>
      <c r="K604" s="17" t="s">
        <v>228</v>
      </c>
      <c r="L604" s="17" t="s">
        <v>228</v>
      </c>
      <c r="M604" s="17" t="s">
        <v>228</v>
      </c>
      <c r="N604" s="17" t="s">
        <v>228</v>
      </c>
      <c r="O604" s="17" t="s">
        <v>228</v>
      </c>
      <c r="P604" s="17" t="s">
        <v>228</v>
      </c>
      <c r="Q604" s="17" t="s">
        <v>228</v>
      </c>
      <c r="R604" s="17" t="s">
        <v>228</v>
      </c>
      <c r="S604" s="17" t="s">
        <v>228</v>
      </c>
      <c r="T604" s="17" t="s">
        <v>228</v>
      </c>
      <c r="U604" s="17" t="s">
        <v>228</v>
      </c>
      <c r="V604" s="17" t="s">
        <v>228</v>
      </c>
      <c r="W604" s="17" t="s">
        <v>228</v>
      </c>
      <c r="X604" s="17" t="s">
        <v>228</v>
      </c>
      <c r="Y604" s="17" t="s">
        <v>228</v>
      </c>
      <c r="Z604" s="17" t="s">
        <v>228</v>
      </c>
      <c r="AA604" s="17" t="s">
        <v>228</v>
      </c>
      <c r="AB604" s="17" t="s">
        <v>228</v>
      </c>
      <c r="AC604" s="17" t="s">
        <v>228</v>
      </c>
      <c r="AD604" s="150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229</v>
      </c>
      <c r="C605" s="9" t="s">
        <v>229</v>
      </c>
      <c r="D605" s="148" t="s">
        <v>231</v>
      </c>
      <c r="E605" s="149" t="s">
        <v>232</v>
      </c>
      <c r="F605" s="149" t="s">
        <v>233</v>
      </c>
      <c r="G605" s="149" t="s">
        <v>234</v>
      </c>
      <c r="H605" s="149" t="s">
        <v>235</v>
      </c>
      <c r="I605" s="149" t="s">
        <v>236</v>
      </c>
      <c r="J605" s="149" t="s">
        <v>237</v>
      </c>
      <c r="K605" s="149" t="s">
        <v>238</v>
      </c>
      <c r="L605" s="149" t="s">
        <v>239</v>
      </c>
      <c r="M605" s="149" t="s">
        <v>240</v>
      </c>
      <c r="N605" s="149" t="s">
        <v>241</v>
      </c>
      <c r="O605" s="149" t="s">
        <v>242</v>
      </c>
      <c r="P605" s="149" t="s">
        <v>243</v>
      </c>
      <c r="Q605" s="149" t="s">
        <v>245</v>
      </c>
      <c r="R605" s="149" t="s">
        <v>248</v>
      </c>
      <c r="S605" s="149" t="s">
        <v>249</v>
      </c>
      <c r="T605" s="149" t="s">
        <v>304</v>
      </c>
      <c r="U605" s="149" t="s">
        <v>250</v>
      </c>
      <c r="V605" s="149" t="s">
        <v>251</v>
      </c>
      <c r="W605" s="149" t="s">
        <v>253</v>
      </c>
      <c r="X605" s="149" t="s">
        <v>257</v>
      </c>
      <c r="Y605" s="149" t="s">
        <v>305</v>
      </c>
      <c r="Z605" s="149" t="s">
        <v>260</v>
      </c>
      <c r="AA605" s="149" t="s">
        <v>266</v>
      </c>
      <c r="AB605" s="149" t="s">
        <v>267</v>
      </c>
      <c r="AC605" s="149" t="s">
        <v>268</v>
      </c>
      <c r="AD605" s="150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1</v>
      </c>
    </row>
    <row r="606" spans="1:65">
      <c r="A606" s="30"/>
      <c r="B606" s="19"/>
      <c r="C606" s="9"/>
      <c r="D606" s="10" t="s">
        <v>341</v>
      </c>
      <c r="E606" s="11" t="s">
        <v>340</v>
      </c>
      <c r="F606" s="11" t="s">
        <v>340</v>
      </c>
      <c r="G606" s="11" t="s">
        <v>339</v>
      </c>
      <c r="H606" s="11" t="s">
        <v>340</v>
      </c>
      <c r="I606" s="11" t="s">
        <v>340</v>
      </c>
      <c r="J606" s="11" t="s">
        <v>339</v>
      </c>
      <c r="K606" s="11" t="s">
        <v>339</v>
      </c>
      <c r="L606" s="11" t="s">
        <v>339</v>
      </c>
      <c r="M606" s="11" t="s">
        <v>339</v>
      </c>
      <c r="N606" s="11" t="s">
        <v>339</v>
      </c>
      <c r="O606" s="11" t="s">
        <v>339</v>
      </c>
      <c r="P606" s="11" t="s">
        <v>339</v>
      </c>
      <c r="Q606" s="11" t="s">
        <v>339</v>
      </c>
      <c r="R606" s="11" t="s">
        <v>339</v>
      </c>
      <c r="S606" s="11" t="s">
        <v>340</v>
      </c>
      <c r="T606" s="11" t="s">
        <v>340</v>
      </c>
      <c r="U606" s="11" t="s">
        <v>341</v>
      </c>
      <c r="V606" s="11" t="s">
        <v>340</v>
      </c>
      <c r="W606" s="11" t="s">
        <v>341</v>
      </c>
      <c r="X606" s="11" t="s">
        <v>341</v>
      </c>
      <c r="Y606" s="11" t="s">
        <v>341</v>
      </c>
      <c r="Z606" s="11" t="s">
        <v>340</v>
      </c>
      <c r="AA606" s="11" t="s">
        <v>340</v>
      </c>
      <c r="AB606" s="11" t="s">
        <v>339</v>
      </c>
      <c r="AC606" s="11" t="s">
        <v>339</v>
      </c>
      <c r="AD606" s="150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3</v>
      </c>
    </row>
    <row r="607" spans="1:65">
      <c r="A607" s="30"/>
      <c r="B607" s="19"/>
      <c r="C607" s="9"/>
      <c r="D607" s="26" t="s">
        <v>343</v>
      </c>
      <c r="E607" s="26" t="s">
        <v>344</v>
      </c>
      <c r="F607" s="26" t="s">
        <v>343</v>
      </c>
      <c r="G607" s="26" t="s">
        <v>345</v>
      </c>
      <c r="H607" s="26" t="s">
        <v>346</v>
      </c>
      <c r="I607" s="26" t="s">
        <v>344</v>
      </c>
      <c r="J607" s="26" t="s">
        <v>344</v>
      </c>
      <c r="K607" s="26" t="s">
        <v>344</v>
      </c>
      <c r="L607" s="26" t="s">
        <v>344</v>
      </c>
      <c r="M607" s="26" t="s">
        <v>344</v>
      </c>
      <c r="N607" s="26" t="s">
        <v>344</v>
      </c>
      <c r="O607" s="26" t="s">
        <v>344</v>
      </c>
      <c r="P607" s="26" t="s">
        <v>344</v>
      </c>
      <c r="Q607" s="26" t="s">
        <v>347</v>
      </c>
      <c r="R607" s="26" t="s">
        <v>344</v>
      </c>
      <c r="S607" s="26" t="s">
        <v>343</v>
      </c>
      <c r="T607" s="26" t="s">
        <v>344</v>
      </c>
      <c r="U607" s="26" t="s">
        <v>343</v>
      </c>
      <c r="V607" s="26" t="s">
        <v>345</v>
      </c>
      <c r="W607" s="26" t="s">
        <v>346</v>
      </c>
      <c r="X607" s="26" t="s">
        <v>344</v>
      </c>
      <c r="Y607" s="26" t="s">
        <v>344</v>
      </c>
      <c r="Z607" s="26" t="s">
        <v>343</v>
      </c>
      <c r="AA607" s="26" t="s">
        <v>346</v>
      </c>
      <c r="AB607" s="26" t="s">
        <v>346</v>
      </c>
      <c r="AC607" s="26" t="s">
        <v>117</v>
      </c>
      <c r="AD607" s="150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3</v>
      </c>
    </row>
    <row r="608" spans="1:65">
      <c r="A608" s="30"/>
      <c r="B608" s="18">
        <v>1</v>
      </c>
      <c r="C608" s="14">
        <v>1</v>
      </c>
      <c r="D608" s="205">
        <v>2.9000000000000001E-2</v>
      </c>
      <c r="E608" s="207">
        <v>0.04</v>
      </c>
      <c r="F608" s="205">
        <v>0.02</v>
      </c>
      <c r="G608" s="205">
        <v>0.02</v>
      </c>
      <c r="H608" s="205">
        <v>1.6498746515910084E-2</v>
      </c>
      <c r="I608" s="205">
        <v>2.4E-2</v>
      </c>
      <c r="J608" s="205">
        <v>0.02</v>
      </c>
      <c r="K608" s="205">
        <v>2.4E-2</v>
      </c>
      <c r="L608" s="205">
        <v>0.02</v>
      </c>
      <c r="M608" s="207">
        <v>0.03</v>
      </c>
      <c r="N608" s="207">
        <v>0.03</v>
      </c>
      <c r="O608" s="207">
        <v>0.03</v>
      </c>
      <c r="P608" s="207">
        <v>0.03</v>
      </c>
      <c r="Q608" s="205">
        <v>0.02</v>
      </c>
      <c r="R608" s="205">
        <v>0.02</v>
      </c>
      <c r="S608" s="205">
        <v>0.02</v>
      </c>
      <c r="T608" s="207">
        <v>0.03</v>
      </c>
      <c r="U608" s="205">
        <v>2.4299999999999999E-2</v>
      </c>
      <c r="V608" s="207">
        <v>0.04</v>
      </c>
      <c r="W608" s="205">
        <v>0.02</v>
      </c>
      <c r="X608" s="205">
        <v>2.1999999999999999E-2</v>
      </c>
      <c r="Y608" s="205">
        <v>2.1000000000000001E-2</v>
      </c>
      <c r="Z608" s="207">
        <v>4.9399999999999999E-2</v>
      </c>
      <c r="AA608" s="205">
        <v>0.02</v>
      </c>
      <c r="AB608" s="205">
        <v>0.02</v>
      </c>
      <c r="AC608" s="205">
        <v>0.02</v>
      </c>
      <c r="AD608" s="203"/>
      <c r="AE608" s="204"/>
      <c r="AF608" s="204"/>
      <c r="AG608" s="204"/>
      <c r="AH608" s="204"/>
      <c r="AI608" s="204"/>
      <c r="AJ608" s="204"/>
      <c r="AK608" s="204"/>
      <c r="AL608" s="204"/>
      <c r="AM608" s="204"/>
      <c r="AN608" s="204"/>
      <c r="AO608" s="204"/>
      <c r="AP608" s="204"/>
      <c r="AQ608" s="204"/>
      <c r="AR608" s="204"/>
      <c r="AS608" s="204"/>
      <c r="AT608" s="204"/>
      <c r="AU608" s="204"/>
      <c r="AV608" s="204"/>
      <c r="AW608" s="204"/>
      <c r="AX608" s="204"/>
      <c r="AY608" s="204"/>
      <c r="AZ608" s="204"/>
      <c r="BA608" s="204"/>
      <c r="BB608" s="204"/>
      <c r="BC608" s="204"/>
      <c r="BD608" s="204"/>
      <c r="BE608" s="204"/>
      <c r="BF608" s="204"/>
      <c r="BG608" s="204"/>
      <c r="BH608" s="204"/>
      <c r="BI608" s="204"/>
      <c r="BJ608" s="204"/>
      <c r="BK608" s="204"/>
      <c r="BL608" s="204"/>
      <c r="BM608" s="208">
        <v>1</v>
      </c>
    </row>
    <row r="609" spans="1:65">
      <c r="A609" s="30"/>
      <c r="B609" s="19">
        <v>1</v>
      </c>
      <c r="C609" s="9">
        <v>2</v>
      </c>
      <c r="D609" s="24">
        <v>2.7E-2</v>
      </c>
      <c r="E609" s="209">
        <v>0.04</v>
      </c>
      <c r="F609" s="24">
        <v>0.02</v>
      </c>
      <c r="G609" s="24">
        <v>0.02</v>
      </c>
      <c r="H609" s="24">
        <v>2.1584648388164707E-2</v>
      </c>
      <c r="I609" s="24">
        <v>2.7E-2</v>
      </c>
      <c r="J609" s="24">
        <v>0.02</v>
      </c>
      <c r="K609" s="24">
        <v>2.4E-2</v>
      </c>
      <c r="L609" s="24">
        <v>0.02</v>
      </c>
      <c r="M609" s="209">
        <v>0.03</v>
      </c>
      <c r="N609" s="209">
        <v>0.03</v>
      </c>
      <c r="O609" s="209">
        <v>0.03</v>
      </c>
      <c r="P609" s="209">
        <v>0.04</v>
      </c>
      <c r="Q609" s="24">
        <v>0.02</v>
      </c>
      <c r="R609" s="24">
        <v>2.1000000000000001E-2</v>
      </c>
      <c r="S609" s="24">
        <v>0.02</v>
      </c>
      <c r="T609" s="209">
        <v>0.03</v>
      </c>
      <c r="U609" s="233">
        <v>2.5599999999999998E-2</v>
      </c>
      <c r="V609" s="209">
        <v>0.04</v>
      </c>
      <c r="W609" s="24">
        <v>0.02</v>
      </c>
      <c r="X609" s="24">
        <v>2.1999999999999999E-2</v>
      </c>
      <c r="Y609" s="24">
        <v>1.7999999999999999E-2</v>
      </c>
      <c r="Z609" s="209">
        <v>4.7050000000000002E-2</v>
      </c>
      <c r="AA609" s="24">
        <v>0.02</v>
      </c>
      <c r="AB609" s="24">
        <v>0.02</v>
      </c>
      <c r="AC609" s="24">
        <v>0.02</v>
      </c>
      <c r="AD609" s="203"/>
      <c r="AE609" s="204"/>
      <c r="AF609" s="204"/>
      <c r="AG609" s="204"/>
      <c r="AH609" s="204"/>
      <c r="AI609" s="204"/>
      <c r="AJ609" s="204"/>
      <c r="AK609" s="204"/>
      <c r="AL609" s="204"/>
      <c r="AM609" s="204"/>
      <c r="AN609" s="204"/>
      <c r="AO609" s="204"/>
      <c r="AP609" s="204"/>
      <c r="AQ609" s="204"/>
      <c r="AR609" s="204"/>
      <c r="AS609" s="204"/>
      <c r="AT609" s="204"/>
      <c r="AU609" s="204"/>
      <c r="AV609" s="204"/>
      <c r="AW609" s="204"/>
      <c r="AX609" s="204"/>
      <c r="AY609" s="204"/>
      <c r="AZ609" s="204"/>
      <c r="BA609" s="204"/>
      <c r="BB609" s="204"/>
      <c r="BC609" s="204"/>
      <c r="BD609" s="204"/>
      <c r="BE609" s="204"/>
      <c r="BF609" s="204"/>
      <c r="BG609" s="204"/>
      <c r="BH609" s="204"/>
      <c r="BI609" s="204"/>
      <c r="BJ609" s="204"/>
      <c r="BK609" s="204"/>
      <c r="BL609" s="204"/>
      <c r="BM609" s="208" t="e">
        <v>#N/A</v>
      </c>
    </row>
    <row r="610" spans="1:65">
      <c r="A610" s="30"/>
      <c r="B610" s="19">
        <v>1</v>
      </c>
      <c r="C610" s="9">
        <v>3</v>
      </c>
      <c r="D610" s="24">
        <v>2.7E-2</v>
      </c>
      <c r="E610" s="209">
        <v>0.04</v>
      </c>
      <c r="F610" s="24">
        <v>0.02</v>
      </c>
      <c r="G610" s="24">
        <v>0.02</v>
      </c>
      <c r="H610" s="24">
        <v>1.8769803652629636E-2</v>
      </c>
      <c r="I610" s="24">
        <v>2.7E-2</v>
      </c>
      <c r="J610" s="24">
        <v>0.02</v>
      </c>
      <c r="K610" s="24">
        <v>2.4E-2</v>
      </c>
      <c r="L610" s="24">
        <v>0.02</v>
      </c>
      <c r="M610" s="209">
        <v>0.03</v>
      </c>
      <c r="N610" s="209">
        <v>0.03</v>
      </c>
      <c r="O610" s="209">
        <v>0.03</v>
      </c>
      <c r="P610" s="209">
        <v>0.04</v>
      </c>
      <c r="Q610" s="24">
        <v>2.1000000000000001E-2</v>
      </c>
      <c r="R610" s="24">
        <v>0.02</v>
      </c>
      <c r="S610" s="24">
        <v>0.02</v>
      </c>
      <c r="T610" s="209">
        <v>0.03</v>
      </c>
      <c r="U610" s="24">
        <v>2.3900000000000001E-2</v>
      </c>
      <c r="V610" s="209">
        <v>0.04</v>
      </c>
      <c r="W610" s="24">
        <v>0.02</v>
      </c>
      <c r="X610" s="24">
        <v>2.1999999999999999E-2</v>
      </c>
      <c r="Y610" s="24">
        <v>1.7000000000000001E-2</v>
      </c>
      <c r="Z610" s="209">
        <v>4.9050000000000003E-2</v>
      </c>
      <c r="AA610" s="24">
        <v>0.02</v>
      </c>
      <c r="AB610" s="24">
        <v>0.02</v>
      </c>
      <c r="AC610" s="24">
        <v>0.02</v>
      </c>
      <c r="AD610" s="203"/>
      <c r="AE610" s="204"/>
      <c r="AF610" s="204"/>
      <c r="AG610" s="204"/>
      <c r="AH610" s="204"/>
      <c r="AI610" s="204"/>
      <c r="AJ610" s="204"/>
      <c r="AK610" s="204"/>
      <c r="AL610" s="204"/>
      <c r="AM610" s="204"/>
      <c r="AN610" s="204"/>
      <c r="AO610" s="204"/>
      <c r="AP610" s="204"/>
      <c r="AQ610" s="204"/>
      <c r="AR610" s="204"/>
      <c r="AS610" s="204"/>
      <c r="AT610" s="204"/>
      <c r="AU610" s="204"/>
      <c r="AV610" s="204"/>
      <c r="AW610" s="204"/>
      <c r="AX610" s="204"/>
      <c r="AY610" s="204"/>
      <c r="AZ610" s="204"/>
      <c r="BA610" s="204"/>
      <c r="BB610" s="204"/>
      <c r="BC610" s="204"/>
      <c r="BD610" s="204"/>
      <c r="BE610" s="204"/>
      <c r="BF610" s="204"/>
      <c r="BG610" s="204"/>
      <c r="BH610" s="204"/>
      <c r="BI610" s="204"/>
      <c r="BJ610" s="204"/>
      <c r="BK610" s="204"/>
      <c r="BL610" s="204"/>
      <c r="BM610" s="208">
        <v>16</v>
      </c>
    </row>
    <row r="611" spans="1:65">
      <c r="A611" s="30"/>
      <c r="B611" s="19">
        <v>1</v>
      </c>
      <c r="C611" s="9">
        <v>4</v>
      </c>
      <c r="D611" s="24">
        <v>2.9000000000000001E-2</v>
      </c>
      <c r="E611" s="209">
        <v>0.04</v>
      </c>
      <c r="F611" s="24">
        <v>0.02</v>
      </c>
      <c r="G611" s="24">
        <v>0.02</v>
      </c>
      <c r="H611" s="24">
        <v>1.9277176793004357E-2</v>
      </c>
      <c r="I611" s="24">
        <v>2.5999999999999999E-2</v>
      </c>
      <c r="J611" s="24">
        <v>0.02</v>
      </c>
      <c r="K611" s="24">
        <v>2.4E-2</v>
      </c>
      <c r="L611" s="24">
        <v>0.02</v>
      </c>
      <c r="M611" s="209">
        <v>0.03</v>
      </c>
      <c r="N611" s="209">
        <v>0.03</v>
      </c>
      <c r="O611" s="209">
        <v>0.03</v>
      </c>
      <c r="P611" s="209">
        <v>0.04</v>
      </c>
      <c r="Q611" s="24">
        <v>0.02</v>
      </c>
      <c r="R611" s="24">
        <v>0.02</v>
      </c>
      <c r="S611" s="24">
        <v>0.02</v>
      </c>
      <c r="T611" s="209">
        <v>0.03</v>
      </c>
      <c r="U611" s="24">
        <v>2.4E-2</v>
      </c>
      <c r="V611" s="209">
        <v>0.04</v>
      </c>
      <c r="W611" s="24">
        <v>0.02</v>
      </c>
      <c r="X611" s="24">
        <v>2.1999999999999999E-2</v>
      </c>
      <c r="Y611" s="24">
        <v>1.6E-2</v>
      </c>
      <c r="Z611" s="209">
        <v>4.87E-2</v>
      </c>
      <c r="AA611" s="24">
        <v>0.02</v>
      </c>
      <c r="AB611" s="24">
        <v>0.02</v>
      </c>
      <c r="AC611" s="24">
        <v>0.02</v>
      </c>
      <c r="AD611" s="203"/>
      <c r="AE611" s="204"/>
      <c r="AF611" s="204"/>
      <c r="AG611" s="204"/>
      <c r="AH611" s="204"/>
      <c r="AI611" s="204"/>
      <c r="AJ611" s="204"/>
      <c r="AK611" s="204"/>
      <c r="AL611" s="204"/>
      <c r="AM611" s="204"/>
      <c r="AN611" s="204"/>
      <c r="AO611" s="204"/>
      <c r="AP611" s="204"/>
      <c r="AQ611" s="204"/>
      <c r="AR611" s="204"/>
      <c r="AS611" s="204"/>
      <c r="AT611" s="204"/>
      <c r="AU611" s="204"/>
      <c r="AV611" s="204"/>
      <c r="AW611" s="204"/>
      <c r="AX611" s="204"/>
      <c r="AY611" s="204"/>
      <c r="AZ611" s="204"/>
      <c r="BA611" s="204"/>
      <c r="BB611" s="204"/>
      <c r="BC611" s="204"/>
      <c r="BD611" s="204"/>
      <c r="BE611" s="204"/>
      <c r="BF611" s="204"/>
      <c r="BG611" s="204"/>
      <c r="BH611" s="204"/>
      <c r="BI611" s="204"/>
      <c r="BJ611" s="204"/>
      <c r="BK611" s="204"/>
      <c r="BL611" s="204"/>
      <c r="BM611" s="208">
        <v>2.126309293143086E-2</v>
      </c>
    </row>
    <row r="612" spans="1:65">
      <c r="A612" s="30"/>
      <c r="B612" s="19">
        <v>1</v>
      </c>
      <c r="C612" s="9">
        <v>5</v>
      </c>
      <c r="D612" s="24">
        <v>2.9000000000000001E-2</v>
      </c>
      <c r="E612" s="209">
        <v>0.04</v>
      </c>
      <c r="F612" s="24">
        <v>0.02</v>
      </c>
      <c r="G612" s="24">
        <v>0.02</v>
      </c>
      <c r="H612" s="24">
        <v>2.1807592715394581E-2</v>
      </c>
      <c r="I612" s="24">
        <v>2.4E-2</v>
      </c>
      <c r="J612" s="24">
        <v>0.02</v>
      </c>
      <c r="K612" s="24">
        <v>2.4E-2</v>
      </c>
      <c r="L612" s="24">
        <v>0.02</v>
      </c>
      <c r="M612" s="209">
        <v>0.03</v>
      </c>
      <c r="N612" s="209">
        <v>0.03</v>
      </c>
      <c r="O612" s="209">
        <v>0.03</v>
      </c>
      <c r="P612" s="209">
        <v>0.04</v>
      </c>
      <c r="Q612" s="24">
        <v>1.9E-2</v>
      </c>
      <c r="R612" s="24">
        <v>2.1000000000000001E-2</v>
      </c>
      <c r="S612" s="24">
        <v>0.02</v>
      </c>
      <c r="T612" s="209">
        <v>0.03</v>
      </c>
      <c r="U612" s="24">
        <v>2.41E-2</v>
      </c>
      <c r="V612" s="209">
        <v>0.04</v>
      </c>
      <c r="W612" s="24">
        <v>0.02</v>
      </c>
      <c r="X612" s="24">
        <v>2.1999999999999999E-2</v>
      </c>
      <c r="Y612" s="233">
        <v>3.3000000000000002E-2</v>
      </c>
      <c r="Z612" s="209">
        <v>4.895E-2</v>
      </c>
      <c r="AA612" s="24">
        <v>0.02</v>
      </c>
      <c r="AB612" s="24">
        <v>0.02</v>
      </c>
      <c r="AC612" s="24">
        <v>0.02</v>
      </c>
      <c r="AD612" s="203"/>
      <c r="AE612" s="204"/>
      <c r="AF612" s="204"/>
      <c r="AG612" s="204"/>
      <c r="AH612" s="204"/>
      <c r="AI612" s="204"/>
      <c r="AJ612" s="204"/>
      <c r="AK612" s="204"/>
      <c r="AL612" s="204"/>
      <c r="AM612" s="204"/>
      <c r="AN612" s="204"/>
      <c r="AO612" s="204"/>
      <c r="AP612" s="204"/>
      <c r="AQ612" s="204"/>
      <c r="AR612" s="204"/>
      <c r="AS612" s="204"/>
      <c r="AT612" s="204"/>
      <c r="AU612" s="204"/>
      <c r="AV612" s="204"/>
      <c r="AW612" s="204"/>
      <c r="AX612" s="204"/>
      <c r="AY612" s="204"/>
      <c r="AZ612" s="204"/>
      <c r="BA612" s="204"/>
      <c r="BB612" s="204"/>
      <c r="BC612" s="204"/>
      <c r="BD612" s="204"/>
      <c r="BE612" s="204"/>
      <c r="BF612" s="204"/>
      <c r="BG612" s="204"/>
      <c r="BH612" s="204"/>
      <c r="BI612" s="204"/>
      <c r="BJ612" s="204"/>
      <c r="BK612" s="204"/>
      <c r="BL612" s="204"/>
      <c r="BM612" s="208">
        <v>98</v>
      </c>
    </row>
    <row r="613" spans="1:65">
      <c r="A613" s="30"/>
      <c r="B613" s="19">
        <v>1</v>
      </c>
      <c r="C613" s="9">
        <v>6</v>
      </c>
      <c r="D613" s="24">
        <v>2.9000000000000001E-2</v>
      </c>
      <c r="E613" s="209">
        <v>0.04</v>
      </c>
      <c r="F613" s="24">
        <v>0.02</v>
      </c>
      <c r="G613" s="24">
        <v>0.02</v>
      </c>
      <c r="H613" s="24">
        <v>1.6304911259399653E-2</v>
      </c>
      <c r="I613" s="24">
        <v>2.5000000000000001E-2</v>
      </c>
      <c r="J613" s="24">
        <v>0.02</v>
      </c>
      <c r="K613" s="24">
        <v>2.4E-2</v>
      </c>
      <c r="L613" s="24">
        <v>0.02</v>
      </c>
      <c r="M613" s="209">
        <v>0.03</v>
      </c>
      <c r="N613" s="209">
        <v>0.03</v>
      </c>
      <c r="O613" s="209">
        <v>0.03</v>
      </c>
      <c r="P613" s="209">
        <v>0.03</v>
      </c>
      <c r="Q613" s="24">
        <v>1.9E-2</v>
      </c>
      <c r="R613" s="24">
        <v>0.02</v>
      </c>
      <c r="S613" s="24">
        <v>0.02</v>
      </c>
      <c r="T613" s="209">
        <v>0.03</v>
      </c>
      <c r="U613" s="24">
        <v>2.3900000000000001E-2</v>
      </c>
      <c r="V613" s="209">
        <v>0.04</v>
      </c>
      <c r="W613" s="24">
        <v>0.02</v>
      </c>
      <c r="X613" s="24">
        <v>2.1999999999999999E-2</v>
      </c>
      <c r="Y613" s="24">
        <v>2.5000000000000001E-2</v>
      </c>
      <c r="Z613" s="209">
        <v>5.1099999999999993E-2</v>
      </c>
      <c r="AA613" s="24">
        <v>0.02</v>
      </c>
      <c r="AB613" s="24">
        <v>0.02</v>
      </c>
      <c r="AC613" s="24">
        <v>0.02</v>
      </c>
      <c r="AD613" s="203"/>
      <c r="AE613" s="204"/>
      <c r="AF613" s="204"/>
      <c r="AG613" s="204"/>
      <c r="AH613" s="204"/>
      <c r="AI613" s="204"/>
      <c r="AJ613" s="204"/>
      <c r="AK613" s="204"/>
      <c r="AL613" s="204"/>
      <c r="AM613" s="204"/>
      <c r="AN613" s="204"/>
      <c r="AO613" s="204"/>
      <c r="AP613" s="204"/>
      <c r="AQ613" s="204"/>
      <c r="AR613" s="204"/>
      <c r="AS613" s="204"/>
      <c r="AT613" s="204"/>
      <c r="AU613" s="204"/>
      <c r="AV613" s="204"/>
      <c r="AW613" s="204"/>
      <c r="AX613" s="204"/>
      <c r="AY613" s="204"/>
      <c r="AZ613" s="204"/>
      <c r="BA613" s="204"/>
      <c r="BB613" s="204"/>
      <c r="BC613" s="204"/>
      <c r="BD613" s="204"/>
      <c r="BE613" s="204"/>
      <c r="BF613" s="204"/>
      <c r="BG613" s="204"/>
      <c r="BH613" s="204"/>
      <c r="BI613" s="204"/>
      <c r="BJ613" s="204"/>
      <c r="BK613" s="204"/>
      <c r="BL613" s="204"/>
      <c r="BM613" s="56"/>
    </row>
    <row r="614" spans="1:65">
      <c r="A614" s="30"/>
      <c r="B614" s="20" t="s">
        <v>275</v>
      </c>
      <c r="C614" s="12"/>
      <c r="D614" s="210">
        <v>2.8333333333333335E-2</v>
      </c>
      <c r="E614" s="210">
        <v>0.04</v>
      </c>
      <c r="F614" s="210">
        <v>0.02</v>
      </c>
      <c r="G614" s="210">
        <v>0.02</v>
      </c>
      <c r="H614" s="210">
        <v>1.904047988741717E-2</v>
      </c>
      <c r="I614" s="210">
        <v>2.5499999999999998E-2</v>
      </c>
      <c r="J614" s="210">
        <v>0.02</v>
      </c>
      <c r="K614" s="210">
        <v>2.3999999999999997E-2</v>
      </c>
      <c r="L614" s="210">
        <v>0.02</v>
      </c>
      <c r="M614" s="210">
        <v>0.03</v>
      </c>
      <c r="N614" s="210">
        <v>0.03</v>
      </c>
      <c r="O614" s="210">
        <v>0.03</v>
      </c>
      <c r="P614" s="210">
        <v>3.6666666666666674E-2</v>
      </c>
      <c r="Q614" s="210">
        <v>1.9833333333333335E-2</v>
      </c>
      <c r="R614" s="210">
        <v>2.0333333333333335E-2</v>
      </c>
      <c r="S614" s="210">
        <v>0.02</v>
      </c>
      <c r="T614" s="210">
        <v>0.03</v>
      </c>
      <c r="U614" s="210">
        <v>2.4299999999999999E-2</v>
      </c>
      <c r="V614" s="210">
        <v>0.04</v>
      </c>
      <c r="W614" s="210">
        <v>0.02</v>
      </c>
      <c r="X614" s="210">
        <v>2.1999999999999995E-2</v>
      </c>
      <c r="Y614" s="210">
        <v>2.1666666666666667E-2</v>
      </c>
      <c r="Z614" s="210">
        <v>4.9041666666666671E-2</v>
      </c>
      <c r="AA614" s="210">
        <v>0.02</v>
      </c>
      <c r="AB614" s="210">
        <v>0.02</v>
      </c>
      <c r="AC614" s="210">
        <v>0.02</v>
      </c>
      <c r="AD614" s="203"/>
      <c r="AE614" s="204"/>
      <c r="AF614" s="204"/>
      <c r="AG614" s="204"/>
      <c r="AH614" s="204"/>
      <c r="AI614" s="204"/>
      <c r="AJ614" s="204"/>
      <c r="AK614" s="204"/>
      <c r="AL614" s="204"/>
      <c r="AM614" s="204"/>
      <c r="AN614" s="204"/>
      <c r="AO614" s="204"/>
      <c r="AP614" s="204"/>
      <c r="AQ614" s="204"/>
      <c r="AR614" s="204"/>
      <c r="AS614" s="204"/>
      <c r="AT614" s="204"/>
      <c r="AU614" s="204"/>
      <c r="AV614" s="204"/>
      <c r="AW614" s="204"/>
      <c r="AX614" s="204"/>
      <c r="AY614" s="204"/>
      <c r="AZ614" s="204"/>
      <c r="BA614" s="204"/>
      <c r="BB614" s="204"/>
      <c r="BC614" s="204"/>
      <c r="BD614" s="204"/>
      <c r="BE614" s="204"/>
      <c r="BF614" s="204"/>
      <c r="BG614" s="204"/>
      <c r="BH614" s="204"/>
      <c r="BI614" s="204"/>
      <c r="BJ614" s="204"/>
      <c r="BK614" s="204"/>
      <c r="BL614" s="204"/>
      <c r="BM614" s="56"/>
    </row>
    <row r="615" spans="1:65">
      <c r="A615" s="30"/>
      <c r="B615" s="3" t="s">
        <v>276</v>
      </c>
      <c r="C615" s="29"/>
      <c r="D615" s="24">
        <v>2.9000000000000001E-2</v>
      </c>
      <c r="E615" s="24">
        <v>0.04</v>
      </c>
      <c r="F615" s="24">
        <v>0.02</v>
      </c>
      <c r="G615" s="24">
        <v>0.02</v>
      </c>
      <c r="H615" s="24">
        <v>1.9023490222816998E-2</v>
      </c>
      <c r="I615" s="24">
        <v>2.5500000000000002E-2</v>
      </c>
      <c r="J615" s="24">
        <v>0.02</v>
      </c>
      <c r="K615" s="24">
        <v>2.4E-2</v>
      </c>
      <c r="L615" s="24">
        <v>0.02</v>
      </c>
      <c r="M615" s="24">
        <v>0.03</v>
      </c>
      <c r="N615" s="24">
        <v>0.03</v>
      </c>
      <c r="O615" s="24">
        <v>0.03</v>
      </c>
      <c r="P615" s="24">
        <v>0.04</v>
      </c>
      <c r="Q615" s="24">
        <v>0.02</v>
      </c>
      <c r="R615" s="24">
        <v>0.02</v>
      </c>
      <c r="S615" s="24">
        <v>0.02</v>
      </c>
      <c r="T615" s="24">
        <v>0.03</v>
      </c>
      <c r="U615" s="24">
        <v>2.4050000000000002E-2</v>
      </c>
      <c r="V615" s="24">
        <v>0.04</v>
      </c>
      <c r="W615" s="24">
        <v>0.02</v>
      </c>
      <c r="X615" s="24">
        <v>2.1999999999999999E-2</v>
      </c>
      <c r="Y615" s="24">
        <v>1.95E-2</v>
      </c>
      <c r="Z615" s="24">
        <v>4.9000000000000002E-2</v>
      </c>
      <c r="AA615" s="24">
        <v>0.02</v>
      </c>
      <c r="AB615" s="24">
        <v>0.02</v>
      </c>
      <c r="AC615" s="24">
        <v>0.02</v>
      </c>
      <c r="AD615" s="203"/>
      <c r="AE615" s="204"/>
      <c r="AF615" s="204"/>
      <c r="AG615" s="204"/>
      <c r="AH615" s="204"/>
      <c r="AI615" s="204"/>
      <c r="AJ615" s="204"/>
      <c r="AK615" s="204"/>
      <c r="AL615" s="204"/>
      <c r="AM615" s="204"/>
      <c r="AN615" s="204"/>
      <c r="AO615" s="204"/>
      <c r="AP615" s="204"/>
      <c r="AQ615" s="204"/>
      <c r="AR615" s="204"/>
      <c r="AS615" s="204"/>
      <c r="AT615" s="204"/>
      <c r="AU615" s="204"/>
      <c r="AV615" s="204"/>
      <c r="AW615" s="204"/>
      <c r="AX615" s="204"/>
      <c r="AY615" s="204"/>
      <c r="AZ615" s="204"/>
      <c r="BA615" s="204"/>
      <c r="BB615" s="204"/>
      <c r="BC615" s="204"/>
      <c r="BD615" s="204"/>
      <c r="BE615" s="204"/>
      <c r="BF615" s="204"/>
      <c r="BG615" s="204"/>
      <c r="BH615" s="204"/>
      <c r="BI615" s="204"/>
      <c r="BJ615" s="204"/>
      <c r="BK615" s="204"/>
      <c r="BL615" s="204"/>
      <c r="BM615" s="56"/>
    </row>
    <row r="616" spans="1:65">
      <c r="A616" s="30"/>
      <c r="B616" s="3" t="s">
        <v>277</v>
      </c>
      <c r="C616" s="29"/>
      <c r="D616" s="24">
        <v>1.0327955589886453E-3</v>
      </c>
      <c r="E616" s="24">
        <v>0</v>
      </c>
      <c r="F616" s="24">
        <v>0</v>
      </c>
      <c r="G616" s="24">
        <v>0</v>
      </c>
      <c r="H616" s="24">
        <v>2.3749838762641248E-3</v>
      </c>
      <c r="I616" s="24">
        <v>1.3784048752090215E-3</v>
      </c>
      <c r="J616" s="24">
        <v>0</v>
      </c>
      <c r="K616" s="24">
        <v>3.8005887153050732E-18</v>
      </c>
      <c r="L616" s="24">
        <v>0</v>
      </c>
      <c r="M616" s="24">
        <v>0</v>
      </c>
      <c r="N616" s="24">
        <v>0</v>
      </c>
      <c r="O616" s="24">
        <v>0</v>
      </c>
      <c r="P616" s="24">
        <v>5.1639777949432242E-3</v>
      </c>
      <c r="Q616" s="24">
        <v>7.5277265270908163E-4</v>
      </c>
      <c r="R616" s="24">
        <v>5.1639777949432275E-4</v>
      </c>
      <c r="S616" s="24">
        <v>0</v>
      </c>
      <c r="T616" s="24">
        <v>0</v>
      </c>
      <c r="U616" s="24">
        <v>6.5421708935184386E-4</v>
      </c>
      <c r="V616" s="24">
        <v>0</v>
      </c>
      <c r="W616" s="24">
        <v>0</v>
      </c>
      <c r="X616" s="24">
        <v>3.8005887153050732E-18</v>
      </c>
      <c r="Y616" s="24">
        <v>6.4394616752230655E-3</v>
      </c>
      <c r="Z616" s="24">
        <v>1.3005447576560599E-3</v>
      </c>
      <c r="AA616" s="24">
        <v>0</v>
      </c>
      <c r="AB616" s="24">
        <v>0</v>
      </c>
      <c r="AC616" s="24">
        <v>0</v>
      </c>
      <c r="AD616" s="203"/>
      <c r="AE616" s="204"/>
      <c r="AF616" s="204"/>
      <c r="AG616" s="204"/>
      <c r="AH616" s="204"/>
      <c r="AI616" s="204"/>
      <c r="AJ616" s="204"/>
      <c r="AK616" s="204"/>
      <c r="AL616" s="204"/>
      <c r="AM616" s="204"/>
      <c r="AN616" s="204"/>
      <c r="AO616" s="204"/>
      <c r="AP616" s="204"/>
      <c r="AQ616" s="204"/>
      <c r="AR616" s="204"/>
      <c r="AS616" s="204"/>
      <c r="AT616" s="204"/>
      <c r="AU616" s="204"/>
      <c r="AV616" s="204"/>
      <c r="AW616" s="204"/>
      <c r="AX616" s="204"/>
      <c r="AY616" s="204"/>
      <c r="AZ616" s="204"/>
      <c r="BA616" s="204"/>
      <c r="BB616" s="204"/>
      <c r="BC616" s="204"/>
      <c r="BD616" s="204"/>
      <c r="BE616" s="204"/>
      <c r="BF616" s="204"/>
      <c r="BG616" s="204"/>
      <c r="BH616" s="204"/>
      <c r="BI616" s="204"/>
      <c r="BJ616" s="204"/>
      <c r="BK616" s="204"/>
      <c r="BL616" s="204"/>
      <c r="BM616" s="56"/>
    </row>
    <row r="617" spans="1:65">
      <c r="A617" s="30"/>
      <c r="B617" s="3" t="s">
        <v>86</v>
      </c>
      <c r="C617" s="29"/>
      <c r="D617" s="13">
        <v>3.6451607964305126E-2</v>
      </c>
      <c r="E617" s="13">
        <v>0</v>
      </c>
      <c r="F617" s="13">
        <v>0</v>
      </c>
      <c r="G617" s="13">
        <v>0</v>
      </c>
      <c r="H617" s="13">
        <v>0.12473340432105516</v>
      </c>
      <c r="I617" s="13">
        <v>5.405509314545183E-2</v>
      </c>
      <c r="J617" s="13">
        <v>0</v>
      </c>
      <c r="K617" s="13">
        <v>1.583578631377114E-16</v>
      </c>
      <c r="L617" s="13">
        <v>0</v>
      </c>
      <c r="M617" s="13">
        <v>0</v>
      </c>
      <c r="N617" s="13">
        <v>0</v>
      </c>
      <c r="O617" s="13">
        <v>0</v>
      </c>
      <c r="P617" s="13">
        <v>0.14083575804390608</v>
      </c>
      <c r="Q617" s="13">
        <v>3.7954923666004114E-2</v>
      </c>
      <c r="R617" s="13">
        <v>2.5396612106278166E-2</v>
      </c>
      <c r="S617" s="13">
        <v>0</v>
      </c>
      <c r="T617" s="13">
        <v>0</v>
      </c>
      <c r="U617" s="13">
        <v>2.6922513965096456E-2</v>
      </c>
      <c r="V617" s="13">
        <v>0</v>
      </c>
      <c r="W617" s="13">
        <v>0</v>
      </c>
      <c r="X617" s="13">
        <v>1.72754032513867E-16</v>
      </c>
      <c r="Y617" s="13">
        <v>0.29720592347183378</v>
      </c>
      <c r="Z617" s="13">
        <v>2.6519179425442171E-2</v>
      </c>
      <c r="AA617" s="13">
        <v>0</v>
      </c>
      <c r="AB617" s="13">
        <v>0</v>
      </c>
      <c r="AC617" s="13">
        <v>0</v>
      </c>
      <c r="AD617" s="150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278</v>
      </c>
      <c r="C618" s="29"/>
      <c r="D618" s="13">
        <v>0.3325123219233701</v>
      </c>
      <c r="E618" s="13">
        <v>0.88119386624475782</v>
      </c>
      <c r="F618" s="13">
        <v>-5.9403066877621091E-2</v>
      </c>
      <c r="G618" s="13">
        <v>-5.9403066877621091E-2</v>
      </c>
      <c r="H618" s="13">
        <v>-0.10452915063585355</v>
      </c>
      <c r="I618" s="13">
        <v>0.19926108973103296</v>
      </c>
      <c r="J618" s="13">
        <v>-5.9403066877621091E-2</v>
      </c>
      <c r="K618" s="13">
        <v>0.1287163197468546</v>
      </c>
      <c r="L618" s="13">
        <v>-5.9403066877621091E-2</v>
      </c>
      <c r="M618" s="13">
        <v>0.41089539968356825</v>
      </c>
      <c r="N618" s="13">
        <v>0.41089539968356825</v>
      </c>
      <c r="O618" s="13">
        <v>0.41089539968356825</v>
      </c>
      <c r="P618" s="13">
        <v>0.72442771072436152</v>
      </c>
      <c r="Q618" s="13">
        <v>-6.7241374653640884E-2</v>
      </c>
      <c r="R618" s="13">
        <v>-4.3726451325581395E-2</v>
      </c>
      <c r="S618" s="13">
        <v>-5.9403066877621091E-2</v>
      </c>
      <c r="T618" s="13">
        <v>0.41089539968356825</v>
      </c>
      <c r="U618" s="13">
        <v>0.14282527374369036</v>
      </c>
      <c r="V618" s="13">
        <v>0.88119386624475782</v>
      </c>
      <c r="W618" s="13">
        <v>-5.9403066877621091E-2</v>
      </c>
      <c r="X618" s="13">
        <v>3.4656626434616644E-2</v>
      </c>
      <c r="Y618" s="13">
        <v>1.8980010882577059E-2</v>
      </c>
      <c r="Z618" s="13">
        <v>1.3064220630938332</v>
      </c>
      <c r="AA618" s="13">
        <v>-5.9403066877621091E-2</v>
      </c>
      <c r="AB618" s="13">
        <v>-5.9403066877621091E-2</v>
      </c>
      <c r="AC618" s="13">
        <v>-5.9403066877621091E-2</v>
      </c>
      <c r="AD618" s="150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46" t="s">
        <v>279</v>
      </c>
      <c r="C619" s="47"/>
      <c r="D619" s="45">
        <v>2.06</v>
      </c>
      <c r="E619" s="45">
        <v>5.84</v>
      </c>
      <c r="F619" s="45">
        <v>0.63</v>
      </c>
      <c r="G619" s="45">
        <v>0.63</v>
      </c>
      <c r="H619" s="45">
        <v>0.95</v>
      </c>
      <c r="I619" s="45">
        <v>1.1499999999999999</v>
      </c>
      <c r="J619" s="45">
        <v>0.63</v>
      </c>
      <c r="K619" s="45">
        <v>0.66</v>
      </c>
      <c r="L619" s="45">
        <v>0.63</v>
      </c>
      <c r="M619" s="45">
        <v>2.6</v>
      </c>
      <c r="N619" s="45">
        <v>2.6</v>
      </c>
      <c r="O619" s="45">
        <v>2.6</v>
      </c>
      <c r="P619" s="45">
        <v>4.76</v>
      </c>
      <c r="Q619" s="45">
        <v>0.69</v>
      </c>
      <c r="R619" s="45">
        <v>0.53</v>
      </c>
      <c r="S619" s="45">
        <v>0.63</v>
      </c>
      <c r="T619" s="45">
        <v>2.6</v>
      </c>
      <c r="U619" s="45">
        <v>0.76</v>
      </c>
      <c r="V619" s="45">
        <v>5.84</v>
      </c>
      <c r="W619" s="45">
        <v>0.63</v>
      </c>
      <c r="X619" s="45">
        <v>0.1</v>
      </c>
      <c r="Y619" s="45">
        <v>0.1</v>
      </c>
      <c r="Z619" s="45">
        <v>8.77</v>
      </c>
      <c r="AA619" s="45">
        <v>0.63</v>
      </c>
      <c r="AB619" s="45">
        <v>0.63</v>
      </c>
      <c r="AC619" s="45">
        <v>0.63</v>
      </c>
      <c r="AD619" s="150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BM620" s="55"/>
    </row>
    <row r="621" spans="1:65" ht="15">
      <c r="B621" s="8" t="s">
        <v>616</v>
      </c>
      <c r="BM621" s="28" t="s">
        <v>338</v>
      </c>
    </row>
    <row r="622" spans="1:65" ht="15">
      <c r="A622" s="25" t="s">
        <v>29</v>
      </c>
      <c r="B622" s="18" t="s">
        <v>111</v>
      </c>
      <c r="C622" s="15" t="s">
        <v>112</v>
      </c>
      <c r="D622" s="16" t="s">
        <v>228</v>
      </c>
      <c r="E622" s="17" t="s">
        <v>228</v>
      </c>
      <c r="F622" s="17" t="s">
        <v>228</v>
      </c>
      <c r="G622" s="17" t="s">
        <v>228</v>
      </c>
      <c r="H622" s="17" t="s">
        <v>228</v>
      </c>
      <c r="I622" s="17" t="s">
        <v>228</v>
      </c>
      <c r="J622" s="17" t="s">
        <v>228</v>
      </c>
      <c r="K622" s="17" t="s">
        <v>228</v>
      </c>
      <c r="L622" s="17" t="s">
        <v>228</v>
      </c>
      <c r="M622" s="17" t="s">
        <v>228</v>
      </c>
      <c r="N622" s="17" t="s">
        <v>228</v>
      </c>
      <c r="O622" s="17" t="s">
        <v>228</v>
      </c>
      <c r="P622" s="17" t="s">
        <v>228</v>
      </c>
      <c r="Q622" s="17" t="s">
        <v>228</v>
      </c>
      <c r="R622" s="17" t="s">
        <v>228</v>
      </c>
      <c r="S622" s="17" t="s">
        <v>228</v>
      </c>
      <c r="T622" s="17" t="s">
        <v>228</v>
      </c>
      <c r="U622" s="17" t="s">
        <v>228</v>
      </c>
      <c r="V622" s="17" t="s">
        <v>228</v>
      </c>
      <c r="W622" s="17" t="s">
        <v>228</v>
      </c>
      <c r="X622" s="17" t="s">
        <v>228</v>
      </c>
      <c r="Y622" s="150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229</v>
      </c>
      <c r="C623" s="9" t="s">
        <v>229</v>
      </c>
      <c r="D623" s="148" t="s">
        <v>231</v>
      </c>
      <c r="E623" s="149" t="s">
        <v>232</v>
      </c>
      <c r="F623" s="149" t="s">
        <v>233</v>
      </c>
      <c r="G623" s="149" t="s">
        <v>234</v>
      </c>
      <c r="H623" s="149" t="s">
        <v>235</v>
      </c>
      <c r="I623" s="149" t="s">
        <v>236</v>
      </c>
      <c r="J623" s="149" t="s">
        <v>237</v>
      </c>
      <c r="K623" s="149" t="s">
        <v>238</v>
      </c>
      <c r="L623" s="149" t="s">
        <v>239</v>
      </c>
      <c r="M623" s="149" t="s">
        <v>240</v>
      </c>
      <c r="N623" s="149" t="s">
        <v>241</v>
      </c>
      <c r="O623" s="149" t="s">
        <v>242</v>
      </c>
      <c r="P623" s="149" t="s">
        <v>243</v>
      </c>
      <c r="Q623" s="149" t="s">
        <v>249</v>
      </c>
      <c r="R623" s="149" t="s">
        <v>304</v>
      </c>
      <c r="S623" s="149" t="s">
        <v>251</v>
      </c>
      <c r="T623" s="149" t="s">
        <v>257</v>
      </c>
      <c r="U623" s="149" t="s">
        <v>305</v>
      </c>
      <c r="V623" s="149" t="s">
        <v>266</v>
      </c>
      <c r="W623" s="149" t="s">
        <v>267</v>
      </c>
      <c r="X623" s="149" t="s">
        <v>268</v>
      </c>
      <c r="Y623" s="150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339</v>
      </c>
      <c r="E624" s="11" t="s">
        <v>340</v>
      </c>
      <c r="F624" s="11" t="s">
        <v>340</v>
      </c>
      <c r="G624" s="11" t="s">
        <v>339</v>
      </c>
      <c r="H624" s="11" t="s">
        <v>340</v>
      </c>
      <c r="I624" s="11" t="s">
        <v>340</v>
      </c>
      <c r="J624" s="11" t="s">
        <v>339</v>
      </c>
      <c r="K624" s="11" t="s">
        <v>339</v>
      </c>
      <c r="L624" s="11" t="s">
        <v>339</v>
      </c>
      <c r="M624" s="11" t="s">
        <v>339</v>
      </c>
      <c r="N624" s="11" t="s">
        <v>339</v>
      </c>
      <c r="O624" s="11" t="s">
        <v>339</v>
      </c>
      <c r="P624" s="11" t="s">
        <v>339</v>
      </c>
      <c r="Q624" s="11" t="s">
        <v>340</v>
      </c>
      <c r="R624" s="11" t="s">
        <v>340</v>
      </c>
      <c r="S624" s="11" t="s">
        <v>340</v>
      </c>
      <c r="T624" s="11" t="s">
        <v>339</v>
      </c>
      <c r="U624" s="11" t="s">
        <v>339</v>
      </c>
      <c r="V624" s="11" t="s">
        <v>340</v>
      </c>
      <c r="W624" s="11" t="s">
        <v>339</v>
      </c>
      <c r="X624" s="11" t="s">
        <v>339</v>
      </c>
      <c r="Y624" s="150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2</v>
      </c>
    </row>
    <row r="625" spans="1:65">
      <c r="A625" s="30"/>
      <c r="B625" s="19"/>
      <c r="C625" s="9"/>
      <c r="D625" s="26" t="s">
        <v>343</v>
      </c>
      <c r="E625" s="26" t="s">
        <v>344</v>
      </c>
      <c r="F625" s="26" t="s">
        <v>343</v>
      </c>
      <c r="G625" s="26" t="s">
        <v>345</v>
      </c>
      <c r="H625" s="26" t="s">
        <v>346</v>
      </c>
      <c r="I625" s="26" t="s">
        <v>344</v>
      </c>
      <c r="J625" s="26" t="s">
        <v>344</v>
      </c>
      <c r="K625" s="26" t="s">
        <v>344</v>
      </c>
      <c r="L625" s="26" t="s">
        <v>344</v>
      </c>
      <c r="M625" s="26" t="s">
        <v>344</v>
      </c>
      <c r="N625" s="26" t="s">
        <v>344</v>
      </c>
      <c r="O625" s="26" t="s">
        <v>344</v>
      </c>
      <c r="P625" s="26" t="s">
        <v>344</v>
      </c>
      <c r="Q625" s="26" t="s">
        <v>343</v>
      </c>
      <c r="R625" s="26" t="s">
        <v>344</v>
      </c>
      <c r="S625" s="26" t="s">
        <v>345</v>
      </c>
      <c r="T625" s="26" t="s">
        <v>344</v>
      </c>
      <c r="U625" s="26"/>
      <c r="V625" s="26" t="s">
        <v>346</v>
      </c>
      <c r="W625" s="26" t="s">
        <v>346</v>
      </c>
      <c r="X625" s="26" t="s">
        <v>117</v>
      </c>
      <c r="Y625" s="150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8">
        <v>1</v>
      </c>
      <c r="C626" s="14">
        <v>1</v>
      </c>
      <c r="D626" s="22">
        <v>0.21</v>
      </c>
      <c r="E626" s="22">
        <v>0.15</v>
      </c>
      <c r="F626" s="22">
        <v>0.3</v>
      </c>
      <c r="G626" s="22">
        <v>0.15</v>
      </c>
      <c r="H626" s="22">
        <v>0.24199152148951714</v>
      </c>
      <c r="I626" s="145">
        <v>0.1</v>
      </c>
      <c r="J626" s="22">
        <v>0.05</v>
      </c>
      <c r="K626" s="22">
        <v>0.33</v>
      </c>
      <c r="L626" s="22">
        <v>0.11</v>
      </c>
      <c r="M626" s="22">
        <v>0.12</v>
      </c>
      <c r="N626" s="22">
        <v>0.23</v>
      </c>
      <c r="O626" s="22">
        <v>0.13</v>
      </c>
      <c r="P626" s="145" t="s">
        <v>209</v>
      </c>
      <c r="Q626" s="22">
        <v>0.2</v>
      </c>
      <c r="R626" s="22">
        <v>0.12</v>
      </c>
      <c r="S626" s="145">
        <v>0.3</v>
      </c>
      <c r="T626" s="22">
        <v>0.11</v>
      </c>
      <c r="U626" s="22">
        <v>0.2173495703320506</v>
      </c>
      <c r="V626" s="145" t="s">
        <v>97</v>
      </c>
      <c r="W626" s="22">
        <v>0.18</v>
      </c>
      <c r="X626" s="22">
        <v>0.18</v>
      </c>
      <c r="Y626" s="150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>
        <v>1</v>
      </c>
      <c r="C627" s="9">
        <v>2</v>
      </c>
      <c r="D627" s="11">
        <v>0.2</v>
      </c>
      <c r="E627" s="11">
        <v>0.16</v>
      </c>
      <c r="F627" s="11">
        <v>0.22</v>
      </c>
      <c r="G627" s="11">
        <v>0.14000000000000001</v>
      </c>
      <c r="H627" s="11">
        <v>0.29623583137020831</v>
      </c>
      <c r="I627" s="146">
        <v>0.2</v>
      </c>
      <c r="J627" s="11">
        <v>0.06</v>
      </c>
      <c r="K627" s="151">
        <v>0.35</v>
      </c>
      <c r="L627" s="11">
        <v>0.12</v>
      </c>
      <c r="M627" s="11">
        <v>0.12</v>
      </c>
      <c r="N627" s="11">
        <v>0.23</v>
      </c>
      <c r="O627" s="11">
        <v>0.13</v>
      </c>
      <c r="P627" s="11">
        <v>7.0000000000000007E-2</v>
      </c>
      <c r="Q627" s="11">
        <v>0.19</v>
      </c>
      <c r="R627" s="11">
        <v>0.13</v>
      </c>
      <c r="S627" s="146">
        <v>0.3</v>
      </c>
      <c r="T627" s="11">
        <v>0.1</v>
      </c>
      <c r="U627" s="11">
        <v>0.29716735289960372</v>
      </c>
      <c r="V627" s="146" t="s">
        <v>97</v>
      </c>
      <c r="W627" s="11">
        <v>0.19</v>
      </c>
      <c r="X627" s="11">
        <v>0.2</v>
      </c>
      <c r="Y627" s="150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7</v>
      </c>
    </row>
    <row r="628" spans="1:65">
      <c r="A628" s="30"/>
      <c r="B628" s="19">
        <v>1</v>
      </c>
      <c r="C628" s="9">
        <v>3</v>
      </c>
      <c r="D628" s="11">
        <v>0.2</v>
      </c>
      <c r="E628" s="11">
        <v>0.18</v>
      </c>
      <c r="F628" s="151">
        <v>0.46</v>
      </c>
      <c r="G628" s="11">
        <v>0.15</v>
      </c>
      <c r="H628" s="11">
        <v>0.26639447770170754</v>
      </c>
      <c r="I628" s="146">
        <v>0.1</v>
      </c>
      <c r="J628" s="11">
        <v>0.06</v>
      </c>
      <c r="K628" s="11">
        <v>0.31</v>
      </c>
      <c r="L628" s="11">
        <v>0.12</v>
      </c>
      <c r="M628" s="11">
        <v>0.12</v>
      </c>
      <c r="N628" s="11">
        <v>0.24</v>
      </c>
      <c r="O628" s="11">
        <v>0.12</v>
      </c>
      <c r="P628" s="11">
        <v>0.05</v>
      </c>
      <c r="Q628" s="11">
        <v>0.18</v>
      </c>
      <c r="R628" s="11">
        <v>0.12</v>
      </c>
      <c r="S628" s="146">
        <v>0.3</v>
      </c>
      <c r="T628" s="11">
        <v>0.11</v>
      </c>
      <c r="U628" s="11">
        <v>0.25179581734377277</v>
      </c>
      <c r="V628" s="146" t="s">
        <v>97</v>
      </c>
      <c r="W628" s="11">
        <v>0.18</v>
      </c>
      <c r="X628" s="11">
        <v>0.19</v>
      </c>
      <c r="Y628" s="150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16</v>
      </c>
    </row>
    <row r="629" spans="1:65">
      <c r="A629" s="30"/>
      <c r="B629" s="19">
        <v>1</v>
      </c>
      <c r="C629" s="9">
        <v>4</v>
      </c>
      <c r="D629" s="11">
        <v>0.2</v>
      </c>
      <c r="E629" s="11">
        <v>0.16</v>
      </c>
      <c r="F629" s="11">
        <v>0.33</v>
      </c>
      <c r="G629" s="11">
        <v>0.14000000000000001</v>
      </c>
      <c r="H629" s="11">
        <v>0.24179205879564514</v>
      </c>
      <c r="I629" s="146">
        <v>0.1</v>
      </c>
      <c r="J629" s="11">
        <v>0.06</v>
      </c>
      <c r="K629" s="11">
        <v>0.31</v>
      </c>
      <c r="L629" s="11">
        <v>0.12</v>
      </c>
      <c r="M629" s="11">
        <v>0.11</v>
      </c>
      <c r="N629" s="11">
        <v>0.24</v>
      </c>
      <c r="O629" s="11">
        <v>0.12</v>
      </c>
      <c r="P629" s="146" t="s">
        <v>209</v>
      </c>
      <c r="Q629" s="11">
        <v>0.2</v>
      </c>
      <c r="R629" s="11">
        <v>0.13</v>
      </c>
      <c r="S629" s="146">
        <v>0.3</v>
      </c>
      <c r="T629" s="11">
        <v>0.1</v>
      </c>
      <c r="U629" s="11">
        <v>0.27195536154198313</v>
      </c>
      <c r="V629" s="146" t="s">
        <v>97</v>
      </c>
      <c r="W629" s="11">
        <v>0.18</v>
      </c>
      <c r="X629" s="11">
        <v>0.17</v>
      </c>
      <c r="Y629" s="150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0.173042354841693</v>
      </c>
    </row>
    <row r="630" spans="1:65">
      <c r="A630" s="30"/>
      <c r="B630" s="19">
        <v>1</v>
      </c>
      <c r="C630" s="9">
        <v>5</v>
      </c>
      <c r="D630" s="11">
        <v>0.22</v>
      </c>
      <c r="E630" s="11">
        <v>0.15</v>
      </c>
      <c r="F630" s="11">
        <v>0.3</v>
      </c>
      <c r="G630" s="11">
        <v>0.13</v>
      </c>
      <c r="H630" s="11">
        <v>0.2828659456274531</v>
      </c>
      <c r="I630" s="146">
        <v>0.2</v>
      </c>
      <c r="J630" s="146" t="s">
        <v>209</v>
      </c>
      <c r="K630" s="11">
        <v>0.31</v>
      </c>
      <c r="L630" s="11">
        <v>0.12</v>
      </c>
      <c r="M630" s="11">
        <v>0.12</v>
      </c>
      <c r="N630" s="11">
        <v>0.23</v>
      </c>
      <c r="O630" s="11">
        <v>0.13</v>
      </c>
      <c r="P630" s="11">
        <v>0.06</v>
      </c>
      <c r="Q630" s="11">
        <v>0.18</v>
      </c>
      <c r="R630" s="11">
        <v>0.13</v>
      </c>
      <c r="S630" s="146">
        <v>0.3</v>
      </c>
      <c r="T630" s="11">
        <v>0.11</v>
      </c>
      <c r="U630" s="11">
        <v>0.32531964656834006</v>
      </c>
      <c r="V630" s="146" t="s">
        <v>97</v>
      </c>
      <c r="W630" s="11">
        <v>0.16</v>
      </c>
      <c r="X630" s="11">
        <v>0.18</v>
      </c>
      <c r="Y630" s="150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13</v>
      </c>
    </row>
    <row r="631" spans="1:65">
      <c r="A631" s="30"/>
      <c r="B631" s="19">
        <v>1</v>
      </c>
      <c r="C631" s="9">
        <v>6</v>
      </c>
      <c r="D631" s="11">
        <v>0.2</v>
      </c>
      <c r="E631" s="11">
        <v>0.14000000000000001</v>
      </c>
      <c r="F631" s="11">
        <v>0.23</v>
      </c>
      <c r="G631" s="11">
        <v>0.15</v>
      </c>
      <c r="H631" s="11">
        <v>0.24404411307718593</v>
      </c>
      <c r="I631" s="146">
        <v>0.1</v>
      </c>
      <c r="J631" s="146" t="s">
        <v>209</v>
      </c>
      <c r="K631" s="11">
        <v>0.3</v>
      </c>
      <c r="L631" s="11">
        <v>0.12</v>
      </c>
      <c r="M631" s="11">
        <v>0.11</v>
      </c>
      <c r="N631" s="11">
        <v>0.23</v>
      </c>
      <c r="O631" s="11">
        <v>0.12</v>
      </c>
      <c r="P631" s="11">
        <v>0.05</v>
      </c>
      <c r="Q631" s="11">
        <v>0.19</v>
      </c>
      <c r="R631" s="11">
        <v>0.12</v>
      </c>
      <c r="S631" s="146">
        <v>0.3</v>
      </c>
      <c r="T631" s="11">
        <v>0.11</v>
      </c>
      <c r="U631" s="11">
        <v>0.21366262615536075</v>
      </c>
      <c r="V631" s="146" t="s">
        <v>97</v>
      </c>
      <c r="W631" s="11">
        <v>0.19</v>
      </c>
      <c r="X631" s="11">
        <v>0.2</v>
      </c>
      <c r="Y631" s="150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20" t="s">
        <v>275</v>
      </c>
      <c r="C632" s="12"/>
      <c r="D632" s="23">
        <v>0.20499999999999999</v>
      </c>
      <c r="E632" s="23">
        <v>0.15666666666666668</v>
      </c>
      <c r="F632" s="23">
        <v>0.3066666666666667</v>
      </c>
      <c r="G632" s="23">
        <v>0.14333333333333334</v>
      </c>
      <c r="H632" s="23">
        <v>0.26222065801028621</v>
      </c>
      <c r="I632" s="23">
        <v>0.13333333333333333</v>
      </c>
      <c r="J632" s="23">
        <v>5.7499999999999996E-2</v>
      </c>
      <c r="K632" s="23">
        <v>0.31833333333333336</v>
      </c>
      <c r="L632" s="23">
        <v>0.11833333333333333</v>
      </c>
      <c r="M632" s="23">
        <v>0.11666666666666665</v>
      </c>
      <c r="N632" s="23">
        <v>0.23333333333333331</v>
      </c>
      <c r="O632" s="23">
        <v>0.125</v>
      </c>
      <c r="P632" s="23">
        <v>5.7499999999999996E-2</v>
      </c>
      <c r="Q632" s="23">
        <v>0.18999999999999997</v>
      </c>
      <c r="R632" s="23">
        <v>0.125</v>
      </c>
      <c r="S632" s="23">
        <v>0.3</v>
      </c>
      <c r="T632" s="23">
        <v>0.10666666666666667</v>
      </c>
      <c r="U632" s="23">
        <v>0.26287506247351849</v>
      </c>
      <c r="V632" s="23" t="s">
        <v>706</v>
      </c>
      <c r="W632" s="23">
        <v>0.18000000000000002</v>
      </c>
      <c r="X632" s="23">
        <v>0.18666666666666668</v>
      </c>
      <c r="Y632" s="150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276</v>
      </c>
      <c r="C633" s="29"/>
      <c r="D633" s="11">
        <v>0.2</v>
      </c>
      <c r="E633" s="11">
        <v>0.155</v>
      </c>
      <c r="F633" s="11">
        <v>0.3</v>
      </c>
      <c r="G633" s="11">
        <v>0.14500000000000002</v>
      </c>
      <c r="H633" s="11">
        <v>0.25521929538944677</v>
      </c>
      <c r="I633" s="11">
        <v>0.1</v>
      </c>
      <c r="J633" s="11">
        <v>0.06</v>
      </c>
      <c r="K633" s="11">
        <v>0.31</v>
      </c>
      <c r="L633" s="11">
        <v>0.12</v>
      </c>
      <c r="M633" s="11">
        <v>0.12</v>
      </c>
      <c r="N633" s="11">
        <v>0.23</v>
      </c>
      <c r="O633" s="11">
        <v>0.125</v>
      </c>
      <c r="P633" s="11">
        <v>5.5E-2</v>
      </c>
      <c r="Q633" s="11">
        <v>0.19</v>
      </c>
      <c r="R633" s="11">
        <v>0.125</v>
      </c>
      <c r="S633" s="11">
        <v>0.3</v>
      </c>
      <c r="T633" s="11">
        <v>0.11</v>
      </c>
      <c r="U633" s="11">
        <v>0.26187558944287792</v>
      </c>
      <c r="V633" s="11" t="s">
        <v>706</v>
      </c>
      <c r="W633" s="11">
        <v>0.18</v>
      </c>
      <c r="X633" s="11">
        <v>0.185</v>
      </c>
      <c r="Y633" s="150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277</v>
      </c>
      <c r="C634" s="29"/>
      <c r="D634" s="24">
        <v>8.3666002653407495E-3</v>
      </c>
      <c r="E634" s="24">
        <v>1.3662601021279459E-2</v>
      </c>
      <c r="F634" s="24">
        <v>8.6641021846851726E-2</v>
      </c>
      <c r="G634" s="24">
        <v>8.1649658092772543E-3</v>
      </c>
      <c r="H634" s="24">
        <v>2.3484518757134264E-2</v>
      </c>
      <c r="I634" s="24">
        <v>5.1639777949432315E-2</v>
      </c>
      <c r="J634" s="24">
        <v>4.9999999999999984E-3</v>
      </c>
      <c r="K634" s="24">
        <v>1.8348478592697177E-2</v>
      </c>
      <c r="L634" s="24">
        <v>4.0824829046386272E-3</v>
      </c>
      <c r="M634" s="24">
        <v>5.1639777949432199E-3</v>
      </c>
      <c r="N634" s="24">
        <v>5.163977794943213E-3</v>
      </c>
      <c r="O634" s="24">
        <v>5.4772255750516656E-3</v>
      </c>
      <c r="P634" s="24">
        <v>9.5742710775634579E-3</v>
      </c>
      <c r="Q634" s="24">
        <v>8.9442719099991665E-3</v>
      </c>
      <c r="R634" s="24">
        <v>5.4772255750516656E-3</v>
      </c>
      <c r="S634" s="24">
        <v>0</v>
      </c>
      <c r="T634" s="24">
        <v>5.1639777949432199E-3</v>
      </c>
      <c r="U634" s="24">
        <v>4.421520799985354E-2</v>
      </c>
      <c r="V634" s="24" t="s">
        <v>706</v>
      </c>
      <c r="W634" s="24">
        <v>1.0954451150103323E-2</v>
      </c>
      <c r="X634" s="24">
        <v>1.211060141638997E-2</v>
      </c>
      <c r="Y634" s="150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86</v>
      </c>
      <c r="C635" s="29"/>
      <c r="D635" s="13">
        <v>4.0812684221174393E-2</v>
      </c>
      <c r="E635" s="13">
        <v>8.7208091625188028E-2</v>
      </c>
      <c r="F635" s="13">
        <v>0.28252507123973386</v>
      </c>
      <c r="G635" s="13">
        <v>5.6964877739143632E-2</v>
      </c>
      <c r="H635" s="13">
        <v>8.956013967523882E-2</v>
      </c>
      <c r="I635" s="13">
        <v>0.38729833462074237</v>
      </c>
      <c r="J635" s="13">
        <v>8.6956521739130418E-2</v>
      </c>
      <c r="K635" s="13">
        <v>5.763919976763511E-2</v>
      </c>
      <c r="L635" s="13">
        <v>3.4499855532157411E-2</v>
      </c>
      <c r="M635" s="13">
        <v>4.4262666813799034E-2</v>
      </c>
      <c r="N635" s="13">
        <v>2.2131333406899486E-2</v>
      </c>
      <c r="O635" s="13">
        <v>4.3817804600413325E-2</v>
      </c>
      <c r="P635" s="13">
        <v>0.16650906221849493</v>
      </c>
      <c r="Q635" s="13">
        <v>4.7075115315785093E-2</v>
      </c>
      <c r="R635" s="13">
        <v>4.3817804600413325E-2</v>
      </c>
      <c r="S635" s="13">
        <v>0</v>
      </c>
      <c r="T635" s="13">
        <v>4.8412291827592685E-2</v>
      </c>
      <c r="U635" s="13">
        <v>0.16819856392543012</v>
      </c>
      <c r="V635" s="13" t="s">
        <v>706</v>
      </c>
      <c r="W635" s="13">
        <v>6.085806194501845E-2</v>
      </c>
      <c r="X635" s="13">
        <v>6.4878221873517689E-2</v>
      </c>
      <c r="Y635" s="150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278</v>
      </c>
      <c r="C636" s="29"/>
      <c r="D636" s="13">
        <v>0.18468105792679079</v>
      </c>
      <c r="E636" s="13">
        <v>-9.4633988251070389E-2</v>
      </c>
      <c r="F636" s="13">
        <v>0.77220581023194734</v>
      </c>
      <c r="G636" s="13">
        <v>-0.17168641478289415</v>
      </c>
      <c r="H636" s="13">
        <v>0.51535534898480528</v>
      </c>
      <c r="I636" s="13">
        <v>-0.22947573468176208</v>
      </c>
      <c r="J636" s="13">
        <v>-0.66771141058150985</v>
      </c>
      <c r="K636" s="13">
        <v>0.83962668344729319</v>
      </c>
      <c r="L636" s="13">
        <v>-0.31615971453006386</v>
      </c>
      <c r="M636" s="13">
        <v>-0.32579126784654189</v>
      </c>
      <c r="N636" s="13">
        <v>0.34841746430691622</v>
      </c>
      <c r="O636" s="13">
        <v>-0.27763350126415198</v>
      </c>
      <c r="P636" s="13">
        <v>-0.66771141058150985</v>
      </c>
      <c r="Q636" s="13">
        <v>9.7997078078488897E-2</v>
      </c>
      <c r="R636" s="13">
        <v>-0.27763350126415198</v>
      </c>
      <c r="S636" s="13">
        <v>0.73367959696603524</v>
      </c>
      <c r="T636" s="13">
        <v>-0.3835805877454096</v>
      </c>
      <c r="U636" s="13">
        <v>0.51913710787170309</v>
      </c>
      <c r="V636" s="13" t="s">
        <v>706</v>
      </c>
      <c r="W636" s="13">
        <v>4.0207758179621411E-2</v>
      </c>
      <c r="X636" s="13">
        <v>7.8733971445533069E-2</v>
      </c>
      <c r="Y636" s="150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279</v>
      </c>
      <c r="C637" s="47"/>
      <c r="D637" s="45">
        <v>0.67</v>
      </c>
      <c r="E637" s="45">
        <v>0</v>
      </c>
      <c r="F637" s="45">
        <v>2.09</v>
      </c>
      <c r="G637" s="45">
        <v>0.19</v>
      </c>
      <c r="H637" s="45">
        <v>1.47</v>
      </c>
      <c r="I637" s="45" t="s">
        <v>280</v>
      </c>
      <c r="J637" s="45">
        <v>1.53</v>
      </c>
      <c r="K637" s="45">
        <v>2.2599999999999998</v>
      </c>
      <c r="L637" s="45">
        <v>0.53</v>
      </c>
      <c r="M637" s="45">
        <v>0.56000000000000005</v>
      </c>
      <c r="N637" s="45">
        <v>1.07</v>
      </c>
      <c r="O637" s="45">
        <v>0.44</v>
      </c>
      <c r="P637" s="45">
        <v>1.53</v>
      </c>
      <c r="Q637" s="45">
        <v>0.47</v>
      </c>
      <c r="R637" s="45">
        <v>0.44</v>
      </c>
      <c r="S637" s="45" t="s">
        <v>280</v>
      </c>
      <c r="T637" s="45">
        <v>0.7</v>
      </c>
      <c r="U637" s="45">
        <v>1.48</v>
      </c>
      <c r="V637" s="45">
        <v>0.79</v>
      </c>
      <c r="W637" s="45">
        <v>0.33</v>
      </c>
      <c r="X637" s="45">
        <v>0.42</v>
      </c>
      <c r="Y637" s="150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 t="s">
        <v>357</v>
      </c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BM638" s="55"/>
    </row>
    <row r="639" spans="1:65">
      <c r="BM639" s="55"/>
    </row>
    <row r="640" spans="1:65" ht="15">
      <c r="B640" s="8" t="s">
        <v>617</v>
      </c>
      <c r="BM640" s="28" t="s">
        <v>338</v>
      </c>
    </row>
    <row r="641" spans="1:65" ht="15">
      <c r="A641" s="25" t="s">
        <v>31</v>
      </c>
      <c r="B641" s="18" t="s">
        <v>111</v>
      </c>
      <c r="C641" s="15" t="s">
        <v>112</v>
      </c>
      <c r="D641" s="16" t="s">
        <v>228</v>
      </c>
      <c r="E641" s="17" t="s">
        <v>228</v>
      </c>
      <c r="F641" s="17" t="s">
        <v>228</v>
      </c>
      <c r="G641" s="17" t="s">
        <v>228</v>
      </c>
      <c r="H641" s="150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9" t="s">
        <v>229</v>
      </c>
      <c r="C642" s="9" t="s">
        <v>229</v>
      </c>
      <c r="D642" s="148" t="s">
        <v>236</v>
      </c>
      <c r="E642" s="149" t="s">
        <v>238</v>
      </c>
      <c r="F642" s="149" t="s">
        <v>256</v>
      </c>
      <c r="G642" s="149" t="s">
        <v>257</v>
      </c>
      <c r="H642" s="150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 t="s">
        <v>3</v>
      </c>
    </row>
    <row r="643" spans="1:65">
      <c r="A643" s="30"/>
      <c r="B643" s="19"/>
      <c r="C643" s="9"/>
      <c r="D643" s="10" t="s">
        <v>340</v>
      </c>
      <c r="E643" s="11" t="s">
        <v>339</v>
      </c>
      <c r="F643" s="11" t="s">
        <v>339</v>
      </c>
      <c r="G643" s="11" t="s">
        <v>339</v>
      </c>
      <c r="H643" s="150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2</v>
      </c>
    </row>
    <row r="644" spans="1:65">
      <c r="A644" s="30"/>
      <c r="B644" s="19"/>
      <c r="C644" s="9"/>
      <c r="D644" s="26" t="s">
        <v>344</v>
      </c>
      <c r="E644" s="26" t="s">
        <v>344</v>
      </c>
      <c r="F644" s="26" t="s">
        <v>343</v>
      </c>
      <c r="G644" s="26" t="s">
        <v>344</v>
      </c>
      <c r="H644" s="150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2</v>
      </c>
    </row>
    <row r="645" spans="1:65">
      <c r="A645" s="30"/>
      <c r="B645" s="18">
        <v>1</v>
      </c>
      <c r="C645" s="14">
        <v>1</v>
      </c>
      <c r="D645" s="22">
        <v>7.62</v>
      </c>
      <c r="E645" s="22">
        <v>7.8</v>
      </c>
      <c r="F645" s="22">
        <v>7.7178508340019008</v>
      </c>
      <c r="G645" s="145">
        <v>4.0999999999999996</v>
      </c>
      <c r="H645" s="150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9">
        <v>1</v>
      </c>
      <c r="C646" s="9">
        <v>2</v>
      </c>
      <c r="D646" s="11">
        <v>7.6</v>
      </c>
      <c r="E646" s="11">
        <v>7.7000000000000011</v>
      </c>
      <c r="F646" s="11">
        <v>7.6570764433538594</v>
      </c>
      <c r="G646" s="146">
        <v>4.26</v>
      </c>
      <c r="H646" s="150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8</v>
      </c>
    </row>
    <row r="647" spans="1:65">
      <c r="A647" s="30"/>
      <c r="B647" s="19">
        <v>1</v>
      </c>
      <c r="C647" s="9">
        <v>3</v>
      </c>
      <c r="D647" s="11">
        <v>7.96</v>
      </c>
      <c r="E647" s="11">
        <v>7.7000000000000011</v>
      </c>
      <c r="F647" s="11">
        <v>7.6912762696795998</v>
      </c>
      <c r="G647" s="146">
        <v>4.3099999999999996</v>
      </c>
      <c r="H647" s="150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16</v>
      </c>
    </row>
    <row r="648" spans="1:65">
      <c r="A648" s="30"/>
      <c r="B648" s="19">
        <v>1</v>
      </c>
      <c r="C648" s="9">
        <v>4</v>
      </c>
      <c r="D648" s="11">
        <v>7.56</v>
      </c>
      <c r="E648" s="11">
        <v>7.6</v>
      </c>
      <c r="F648" s="11">
        <v>7.7025019503050292</v>
      </c>
      <c r="G648" s="146">
        <v>4.0599999999999996</v>
      </c>
      <c r="H648" s="150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7.7045392486926296</v>
      </c>
    </row>
    <row r="649" spans="1:65">
      <c r="A649" s="30"/>
      <c r="B649" s="19">
        <v>1</v>
      </c>
      <c r="C649" s="9">
        <v>5</v>
      </c>
      <c r="D649" s="11">
        <v>7.8</v>
      </c>
      <c r="E649" s="11">
        <v>7.8</v>
      </c>
      <c r="F649" s="11">
        <v>7.7698492671179018</v>
      </c>
      <c r="G649" s="146">
        <v>4.34</v>
      </c>
      <c r="H649" s="150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14</v>
      </c>
    </row>
    <row r="650" spans="1:65">
      <c r="A650" s="30"/>
      <c r="B650" s="19">
        <v>1</v>
      </c>
      <c r="C650" s="9">
        <v>6</v>
      </c>
      <c r="D650" s="151">
        <v>7.1</v>
      </c>
      <c r="E650" s="11">
        <v>7.6</v>
      </c>
      <c r="F650" s="11">
        <v>7.6951517120089923</v>
      </c>
      <c r="G650" s="146">
        <v>4.21</v>
      </c>
      <c r="H650" s="150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20" t="s">
        <v>275</v>
      </c>
      <c r="C651" s="12"/>
      <c r="D651" s="23">
        <v>7.6066666666666665</v>
      </c>
      <c r="E651" s="23">
        <v>7.7</v>
      </c>
      <c r="F651" s="23">
        <v>7.7056177460778796</v>
      </c>
      <c r="G651" s="23">
        <v>4.2133333333333329</v>
      </c>
      <c r="H651" s="150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276</v>
      </c>
      <c r="C652" s="29"/>
      <c r="D652" s="11">
        <v>7.6099999999999994</v>
      </c>
      <c r="E652" s="11">
        <v>7.7000000000000011</v>
      </c>
      <c r="F652" s="11">
        <v>7.6988268311570103</v>
      </c>
      <c r="G652" s="11">
        <v>4.2349999999999994</v>
      </c>
      <c r="H652" s="150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277</v>
      </c>
      <c r="C653" s="29"/>
      <c r="D653" s="24">
        <v>0.29028721409436337</v>
      </c>
      <c r="E653" s="24">
        <v>8.9442719099991672E-2</v>
      </c>
      <c r="F653" s="24">
        <v>3.7300184458332795E-2</v>
      </c>
      <c r="G653" s="24">
        <v>0.11307814407155205</v>
      </c>
      <c r="H653" s="150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86</v>
      </c>
      <c r="C654" s="29"/>
      <c r="D654" s="13">
        <v>3.8162210441853202E-2</v>
      </c>
      <c r="E654" s="13">
        <v>1.1615937545453463E-2</v>
      </c>
      <c r="F654" s="13">
        <v>4.8406481722141487E-3</v>
      </c>
      <c r="G654" s="13">
        <v>2.6838167105589887E-2</v>
      </c>
      <c r="H654" s="150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278</v>
      </c>
      <c r="C655" s="29"/>
      <c r="D655" s="13">
        <v>-1.2703236217866065E-2</v>
      </c>
      <c r="E655" s="13">
        <v>-5.8916549661292006E-4</v>
      </c>
      <c r="F655" s="13">
        <v>1.3998207426002551E-4</v>
      </c>
      <c r="G655" s="13">
        <v>-0.45313623601199948</v>
      </c>
      <c r="H655" s="150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46" t="s">
        <v>279</v>
      </c>
      <c r="C656" s="47"/>
      <c r="D656" s="45">
        <v>0.64</v>
      </c>
      <c r="E656" s="45">
        <v>0.64</v>
      </c>
      <c r="F656" s="45">
        <v>0.71</v>
      </c>
      <c r="G656" s="45">
        <v>46.88</v>
      </c>
      <c r="H656" s="150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1"/>
      <c r="C657" s="20"/>
      <c r="D657" s="20"/>
      <c r="E657" s="20"/>
      <c r="F657" s="20"/>
      <c r="G657" s="20"/>
      <c r="BM657" s="55"/>
    </row>
    <row r="658" spans="1:65" ht="15">
      <c r="B658" s="8" t="s">
        <v>618</v>
      </c>
      <c r="BM658" s="28" t="s">
        <v>66</v>
      </c>
    </row>
    <row r="659" spans="1:65" ht="15">
      <c r="A659" s="25" t="s">
        <v>34</v>
      </c>
      <c r="B659" s="18" t="s">
        <v>111</v>
      </c>
      <c r="C659" s="15" t="s">
        <v>112</v>
      </c>
      <c r="D659" s="16" t="s">
        <v>228</v>
      </c>
      <c r="E659" s="17" t="s">
        <v>228</v>
      </c>
      <c r="F659" s="17" t="s">
        <v>228</v>
      </c>
      <c r="G659" s="17" t="s">
        <v>228</v>
      </c>
      <c r="H659" s="17" t="s">
        <v>228</v>
      </c>
      <c r="I659" s="17" t="s">
        <v>228</v>
      </c>
      <c r="J659" s="17" t="s">
        <v>228</v>
      </c>
      <c r="K659" s="17" t="s">
        <v>228</v>
      </c>
      <c r="L659" s="17" t="s">
        <v>228</v>
      </c>
      <c r="M659" s="17" t="s">
        <v>228</v>
      </c>
      <c r="N659" s="17" t="s">
        <v>228</v>
      </c>
      <c r="O659" s="17" t="s">
        <v>228</v>
      </c>
      <c r="P659" s="17" t="s">
        <v>228</v>
      </c>
      <c r="Q659" s="17" t="s">
        <v>228</v>
      </c>
      <c r="R659" s="17" t="s">
        <v>228</v>
      </c>
      <c r="S659" s="17" t="s">
        <v>228</v>
      </c>
      <c r="T659" s="17" t="s">
        <v>228</v>
      </c>
      <c r="U659" s="17" t="s">
        <v>228</v>
      </c>
      <c r="V659" s="17" t="s">
        <v>228</v>
      </c>
      <c r="W659" s="17" t="s">
        <v>228</v>
      </c>
      <c r="X659" s="17" t="s">
        <v>228</v>
      </c>
      <c r="Y659" s="17" t="s">
        <v>228</v>
      </c>
      <c r="Z659" s="17" t="s">
        <v>228</v>
      </c>
      <c r="AA659" s="17" t="s">
        <v>228</v>
      </c>
      <c r="AB659" s="17" t="s">
        <v>228</v>
      </c>
      <c r="AC659" s="17" t="s">
        <v>228</v>
      </c>
      <c r="AD659" s="17" t="s">
        <v>228</v>
      </c>
      <c r="AE659" s="17" t="s">
        <v>228</v>
      </c>
      <c r="AF659" s="150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1</v>
      </c>
    </row>
    <row r="660" spans="1:65">
      <c r="A660" s="30"/>
      <c r="B660" s="19" t="s">
        <v>229</v>
      </c>
      <c r="C660" s="9" t="s">
        <v>229</v>
      </c>
      <c r="D660" s="148" t="s">
        <v>231</v>
      </c>
      <c r="E660" s="149" t="s">
        <v>232</v>
      </c>
      <c r="F660" s="149" t="s">
        <v>233</v>
      </c>
      <c r="G660" s="149" t="s">
        <v>234</v>
      </c>
      <c r="H660" s="149" t="s">
        <v>235</v>
      </c>
      <c r="I660" s="149" t="s">
        <v>236</v>
      </c>
      <c r="J660" s="149" t="s">
        <v>237</v>
      </c>
      <c r="K660" s="149" t="s">
        <v>238</v>
      </c>
      <c r="L660" s="149" t="s">
        <v>239</v>
      </c>
      <c r="M660" s="149" t="s">
        <v>240</v>
      </c>
      <c r="N660" s="149" t="s">
        <v>241</v>
      </c>
      <c r="O660" s="149" t="s">
        <v>242</v>
      </c>
      <c r="P660" s="149" t="s">
        <v>243</v>
      </c>
      <c r="Q660" s="149" t="s">
        <v>245</v>
      </c>
      <c r="R660" s="149" t="s">
        <v>248</v>
      </c>
      <c r="S660" s="149" t="s">
        <v>249</v>
      </c>
      <c r="T660" s="149" t="s">
        <v>304</v>
      </c>
      <c r="U660" s="149" t="s">
        <v>250</v>
      </c>
      <c r="V660" s="149" t="s">
        <v>251</v>
      </c>
      <c r="W660" s="149" t="s">
        <v>253</v>
      </c>
      <c r="X660" s="149" t="s">
        <v>256</v>
      </c>
      <c r="Y660" s="149" t="s">
        <v>257</v>
      </c>
      <c r="Z660" s="149" t="s">
        <v>258</v>
      </c>
      <c r="AA660" s="149" t="s">
        <v>305</v>
      </c>
      <c r="AB660" s="149" t="s">
        <v>260</v>
      </c>
      <c r="AC660" s="149" t="s">
        <v>266</v>
      </c>
      <c r="AD660" s="149" t="s">
        <v>267</v>
      </c>
      <c r="AE660" s="149" t="s">
        <v>268</v>
      </c>
      <c r="AF660" s="150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 t="s">
        <v>3</v>
      </c>
    </row>
    <row r="661" spans="1:65">
      <c r="A661" s="30"/>
      <c r="B661" s="19"/>
      <c r="C661" s="9"/>
      <c r="D661" s="10" t="s">
        <v>339</v>
      </c>
      <c r="E661" s="11" t="s">
        <v>340</v>
      </c>
      <c r="F661" s="11" t="s">
        <v>340</v>
      </c>
      <c r="G661" s="11" t="s">
        <v>339</v>
      </c>
      <c r="H661" s="11" t="s">
        <v>340</v>
      </c>
      <c r="I661" s="11" t="s">
        <v>340</v>
      </c>
      <c r="J661" s="11" t="s">
        <v>339</v>
      </c>
      <c r="K661" s="11" t="s">
        <v>339</v>
      </c>
      <c r="L661" s="11" t="s">
        <v>339</v>
      </c>
      <c r="M661" s="11" t="s">
        <v>339</v>
      </c>
      <c r="N661" s="11" t="s">
        <v>339</v>
      </c>
      <c r="O661" s="11" t="s">
        <v>339</v>
      </c>
      <c r="P661" s="11" t="s">
        <v>339</v>
      </c>
      <c r="Q661" s="11" t="s">
        <v>339</v>
      </c>
      <c r="R661" s="11" t="s">
        <v>339</v>
      </c>
      <c r="S661" s="11" t="s">
        <v>340</v>
      </c>
      <c r="T661" s="11" t="s">
        <v>340</v>
      </c>
      <c r="U661" s="11" t="s">
        <v>341</v>
      </c>
      <c r="V661" s="11" t="s">
        <v>340</v>
      </c>
      <c r="W661" s="11" t="s">
        <v>341</v>
      </c>
      <c r="X661" s="11" t="s">
        <v>341</v>
      </c>
      <c r="Y661" s="11" t="s">
        <v>339</v>
      </c>
      <c r="Z661" s="11" t="s">
        <v>341</v>
      </c>
      <c r="AA661" s="11" t="s">
        <v>339</v>
      </c>
      <c r="AB661" s="11" t="s">
        <v>340</v>
      </c>
      <c r="AC661" s="11" t="s">
        <v>340</v>
      </c>
      <c r="AD661" s="11" t="s">
        <v>339</v>
      </c>
      <c r="AE661" s="11" t="s">
        <v>339</v>
      </c>
      <c r="AF661" s="150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/>
      <c r="C662" s="9"/>
      <c r="D662" s="26" t="s">
        <v>343</v>
      </c>
      <c r="E662" s="26" t="s">
        <v>344</v>
      </c>
      <c r="F662" s="26" t="s">
        <v>343</v>
      </c>
      <c r="G662" s="26" t="s">
        <v>345</v>
      </c>
      <c r="H662" s="26" t="s">
        <v>346</v>
      </c>
      <c r="I662" s="26" t="s">
        <v>344</v>
      </c>
      <c r="J662" s="26" t="s">
        <v>344</v>
      </c>
      <c r="K662" s="26" t="s">
        <v>344</v>
      </c>
      <c r="L662" s="26" t="s">
        <v>344</v>
      </c>
      <c r="M662" s="26" t="s">
        <v>344</v>
      </c>
      <c r="N662" s="26" t="s">
        <v>344</v>
      </c>
      <c r="O662" s="26" t="s">
        <v>344</v>
      </c>
      <c r="P662" s="26" t="s">
        <v>344</v>
      </c>
      <c r="Q662" s="26" t="s">
        <v>347</v>
      </c>
      <c r="R662" s="26" t="s">
        <v>344</v>
      </c>
      <c r="S662" s="26" t="s">
        <v>343</v>
      </c>
      <c r="T662" s="26" t="s">
        <v>344</v>
      </c>
      <c r="U662" s="26" t="s">
        <v>343</v>
      </c>
      <c r="V662" s="26" t="s">
        <v>345</v>
      </c>
      <c r="W662" s="26" t="s">
        <v>346</v>
      </c>
      <c r="X662" s="26" t="s">
        <v>343</v>
      </c>
      <c r="Y662" s="26" t="s">
        <v>344</v>
      </c>
      <c r="Z662" s="26" t="s">
        <v>344</v>
      </c>
      <c r="AA662" s="26"/>
      <c r="AB662" s="26" t="s">
        <v>343</v>
      </c>
      <c r="AC662" s="26" t="s">
        <v>346</v>
      </c>
      <c r="AD662" s="26" t="s">
        <v>346</v>
      </c>
      <c r="AE662" s="26" t="s">
        <v>117</v>
      </c>
      <c r="AF662" s="150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8">
        <v>1</v>
      </c>
      <c r="C663" s="14">
        <v>1</v>
      </c>
      <c r="D663" s="221">
        <v>25.1</v>
      </c>
      <c r="E663" s="221">
        <v>28.6</v>
      </c>
      <c r="F663" s="221">
        <v>23</v>
      </c>
      <c r="G663" s="221">
        <v>24.8</v>
      </c>
      <c r="H663" s="221">
        <v>24.355794671021133</v>
      </c>
      <c r="I663" s="222">
        <v>23.4</v>
      </c>
      <c r="J663" s="221">
        <v>24.3</v>
      </c>
      <c r="K663" s="221">
        <v>25.7</v>
      </c>
      <c r="L663" s="221">
        <v>24.8</v>
      </c>
      <c r="M663" s="221">
        <v>25.3</v>
      </c>
      <c r="N663" s="221">
        <v>25.3</v>
      </c>
      <c r="O663" s="221">
        <v>25.6</v>
      </c>
      <c r="P663" s="221">
        <v>27.8</v>
      </c>
      <c r="Q663" s="221">
        <v>25.6</v>
      </c>
      <c r="R663" s="221">
        <v>27.5</v>
      </c>
      <c r="S663" s="221">
        <v>27.7</v>
      </c>
      <c r="T663" s="221">
        <v>26.6</v>
      </c>
      <c r="U663" s="222">
        <v>31</v>
      </c>
      <c r="V663" s="221">
        <v>26.1</v>
      </c>
      <c r="W663" s="223">
        <v>20.61</v>
      </c>
      <c r="X663" s="221">
        <v>24.337199999999999</v>
      </c>
      <c r="Y663" s="221">
        <v>26.3</v>
      </c>
      <c r="Z663" s="221">
        <v>23.999999999999996</v>
      </c>
      <c r="AA663" s="221">
        <v>23.009763720495148</v>
      </c>
      <c r="AB663" s="221">
        <v>27.799999999999997</v>
      </c>
      <c r="AC663" s="221">
        <v>26</v>
      </c>
      <c r="AD663" s="221">
        <v>25</v>
      </c>
      <c r="AE663" s="221">
        <v>26.7</v>
      </c>
      <c r="AF663" s="224"/>
      <c r="AG663" s="225"/>
      <c r="AH663" s="225"/>
      <c r="AI663" s="225"/>
      <c r="AJ663" s="225"/>
      <c r="AK663" s="225"/>
      <c r="AL663" s="225"/>
      <c r="AM663" s="225"/>
      <c r="AN663" s="225"/>
      <c r="AO663" s="225"/>
      <c r="AP663" s="225"/>
      <c r="AQ663" s="225"/>
      <c r="AR663" s="225"/>
      <c r="AS663" s="225"/>
      <c r="AT663" s="225"/>
      <c r="AU663" s="225"/>
      <c r="AV663" s="225"/>
      <c r="AW663" s="225"/>
      <c r="AX663" s="225"/>
      <c r="AY663" s="225"/>
      <c r="AZ663" s="225"/>
      <c r="BA663" s="225"/>
      <c r="BB663" s="225"/>
      <c r="BC663" s="225"/>
      <c r="BD663" s="225"/>
      <c r="BE663" s="225"/>
      <c r="BF663" s="225"/>
      <c r="BG663" s="225"/>
      <c r="BH663" s="225"/>
      <c r="BI663" s="225"/>
      <c r="BJ663" s="225"/>
      <c r="BK663" s="225"/>
      <c r="BL663" s="225"/>
      <c r="BM663" s="226">
        <v>1</v>
      </c>
    </row>
    <row r="664" spans="1:65">
      <c r="A664" s="30"/>
      <c r="B664" s="19">
        <v>1</v>
      </c>
      <c r="C664" s="9">
        <v>2</v>
      </c>
      <c r="D664" s="227">
        <v>24.6</v>
      </c>
      <c r="E664" s="227">
        <v>28.4</v>
      </c>
      <c r="F664" s="227">
        <v>23.1</v>
      </c>
      <c r="G664" s="227">
        <v>25.5</v>
      </c>
      <c r="H664" s="227">
        <v>24.873225759161635</v>
      </c>
      <c r="I664" s="227">
        <v>25.9</v>
      </c>
      <c r="J664" s="227">
        <v>26.1</v>
      </c>
      <c r="K664" s="227">
        <v>26.8</v>
      </c>
      <c r="L664" s="227">
        <v>24.8</v>
      </c>
      <c r="M664" s="227">
        <v>25.9</v>
      </c>
      <c r="N664" s="227">
        <v>24.5</v>
      </c>
      <c r="O664" s="227">
        <v>26</v>
      </c>
      <c r="P664" s="227">
        <v>28.5</v>
      </c>
      <c r="Q664" s="227">
        <v>25.3</v>
      </c>
      <c r="R664" s="227">
        <v>27.5</v>
      </c>
      <c r="S664" s="227">
        <v>26.7</v>
      </c>
      <c r="T664" s="227">
        <v>26.8</v>
      </c>
      <c r="U664" s="227">
        <v>29</v>
      </c>
      <c r="V664" s="227">
        <v>26.1</v>
      </c>
      <c r="W664" s="228">
        <v>21.42</v>
      </c>
      <c r="X664" s="227">
        <v>24.327999999999999</v>
      </c>
      <c r="Y664" s="227">
        <v>27.6</v>
      </c>
      <c r="Z664" s="227">
        <v>23.999999999999996</v>
      </c>
      <c r="AA664" s="227">
        <v>23.696011199351723</v>
      </c>
      <c r="AB664" s="227">
        <v>26.2</v>
      </c>
      <c r="AC664" s="227">
        <v>27</v>
      </c>
      <c r="AD664" s="227">
        <v>25.8</v>
      </c>
      <c r="AE664" s="227">
        <v>26.9</v>
      </c>
      <c r="AF664" s="224"/>
      <c r="AG664" s="225"/>
      <c r="AH664" s="225"/>
      <c r="AI664" s="225"/>
      <c r="AJ664" s="225"/>
      <c r="AK664" s="225"/>
      <c r="AL664" s="225"/>
      <c r="AM664" s="225"/>
      <c r="AN664" s="225"/>
      <c r="AO664" s="225"/>
      <c r="AP664" s="225"/>
      <c r="AQ664" s="225"/>
      <c r="AR664" s="225"/>
      <c r="AS664" s="225"/>
      <c r="AT664" s="225"/>
      <c r="AU664" s="225"/>
      <c r="AV664" s="225"/>
      <c r="AW664" s="225"/>
      <c r="AX664" s="225"/>
      <c r="AY664" s="225"/>
      <c r="AZ664" s="225"/>
      <c r="BA664" s="225"/>
      <c r="BB664" s="225"/>
      <c r="BC664" s="225"/>
      <c r="BD664" s="225"/>
      <c r="BE664" s="225"/>
      <c r="BF664" s="225"/>
      <c r="BG664" s="225"/>
      <c r="BH664" s="225"/>
      <c r="BI664" s="225"/>
      <c r="BJ664" s="225"/>
      <c r="BK664" s="225"/>
      <c r="BL664" s="225"/>
      <c r="BM664" s="226">
        <v>27</v>
      </c>
    </row>
    <row r="665" spans="1:65">
      <c r="A665" s="30"/>
      <c r="B665" s="19">
        <v>1</v>
      </c>
      <c r="C665" s="9">
        <v>3</v>
      </c>
      <c r="D665" s="227">
        <v>24.7</v>
      </c>
      <c r="E665" s="227">
        <v>28.8</v>
      </c>
      <c r="F665" s="227">
        <v>23.3</v>
      </c>
      <c r="G665" s="227">
        <v>25.2</v>
      </c>
      <c r="H665" s="227">
        <v>23.8893037520291</v>
      </c>
      <c r="I665" s="227">
        <v>25.8</v>
      </c>
      <c r="J665" s="227">
        <v>24.9</v>
      </c>
      <c r="K665" s="227">
        <v>25.2</v>
      </c>
      <c r="L665" s="227">
        <v>24.8</v>
      </c>
      <c r="M665" s="227">
        <v>25.9</v>
      </c>
      <c r="N665" s="227">
        <v>25.6</v>
      </c>
      <c r="O665" s="227">
        <v>25.4</v>
      </c>
      <c r="P665" s="227">
        <v>27.4</v>
      </c>
      <c r="Q665" s="229">
        <v>28</v>
      </c>
      <c r="R665" s="227">
        <v>27.2</v>
      </c>
      <c r="S665" s="227">
        <v>27.8</v>
      </c>
      <c r="T665" s="229">
        <v>27.7</v>
      </c>
      <c r="U665" s="227">
        <v>23</v>
      </c>
      <c r="V665" s="227">
        <v>26.3</v>
      </c>
      <c r="W665" s="228">
        <v>20.94</v>
      </c>
      <c r="X665" s="227">
        <v>24.571400000000001</v>
      </c>
      <c r="Y665" s="227">
        <v>26.7</v>
      </c>
      <c r="Z665" s="227">
        <v>23</v>
      </c>
      <c r="AA665" s="227">
        <v>23.996280366771863</v>
      </c>
      <c r="AB665" s="227">
        <v>26.05</v>
      </c>
      <c r="AC665" s="227">
        <v>27</v>
      </c>
      <c r="AD665" s="227">
        <v>26.1</v>
      </c>
      <c r="AE665" s="227">
        <v>26.1</v>
      </c>
      <c r="AF665" s="224"/>
      <c r="AG665" s="225"/>
      <c r="AH665" s="225"/>
      <c r="AI665" s="225"/>
      <c r="AJ665" s="225"/>
      <c r="AK665" s="225"/>
      <c r="AL665" s="225"/>
      <c r="AM665" s="225"/>
      <c r="AN665" s="225"/>
      <c r="AO665" s="225"/>
      <c r="AP665" s="225"/>
      <c r="AQ665" s="225"/>
      <c r="AR665" s="225"/>
      <c r="AS665" s="225"/>
      <c r="AT665" s="225"/>
      <c r="AU665" s="225"/>
      <c r="AV665" s="225"/>
      <c r="AW665" s="225"/>
      <c r="AX665" s="225"/>
      <c r="AY665" s="225"/>
      <c r="AZ665" s="225"/>
      <c r="BA665" s="225"/>
      <c r="BB665" s="225"/>
      <c r="BC665" s="225"/>
      <c r="BD665" s="225"/>
      <c r="BE665" s="225"/>
      <c r="BF665" s="225"/>
      <c r="BG665" s="225"/>
      <c r="BH665" s="225"/>
      <c r="BI665" s="225"/>
      <c r="BJ665" s="225"/>
      <c r="BK665" s="225"/>
      <c r="BL665" s="225"/>
      <c r="BM665" s="226">
        <v>16</v>
      </c>
    </row>
    <row r="666" spans="1:65">
      <c r="A666" s="30"/>
      <c r="B666" s="19">
        <v>1</v>
      </c>
      <c r="C666" s="9">
        <v>4</v>
      </c>
      <c r="D666" s="227">
        <v>24.7</v>
      </c>
      <c r="E666" s="227">
        <v>28.3</v>
      </c>
      <c r="F666" s="227">
        <v>23.4</v>
      </c>
      <c r="G666" s="227">
        <v>25.2</v>
      </c>
      <c r="H666" s="227">
        <v>24.094435495325335</v>
      </c>
      <c r="I666" s="227">
        <v>25.2</v>
      </c>
      <c r="J666" s="227">
        <v>24.1</v>
      </c>
      <c r="K666" s="227">
        <v>26.3</v>
      </c>
      <c r="L666" s="227">
        <v>24.2</v>
      </c>
      <c r="M666" s="227">
        <v>26</v>
      </c>
      <c r="N666" s="227">
        <v>25.4</v>
      </c>
      <c r="O666" s="227">
        <v>24.8</v>
      </c>
      <c r="P666" s="227">
        <v>28.2</v>
      </c>
      <c r="Q666" s="227">
        <v>25.1</v>
      </c>
      <c r="R666" s="227">
        <v>25.7</v>
      </c>
      <c r="S666" s="227">
        <v>27.4</v>
      </c>
      <c r="T666" s="227">
        <v>26.6</v>
      </c>
      <c r="U666" s="227">
        <v>23</v>
      </c>
      <c r="V666" s="227">
        <v>26.1</v>
      </c>
      <c r="W666" s="228">
        <v>21.49</v>
      </c>
      <c r="X666" s="227">
        <v>24.207999999999998</v>
      </c>
      <c r="Y666" s="227">
        <v>26.6</v>
      </c>
      <c r="Z666" s="227">
        <v>23.999999999999996</v>
      </c>
      <c r="AA666" s="227">
        <v>23.615310174604502</v>
      </c>
      <c r="AB666" s="227">
        <v>24.65</v>
      </c>
      <c r="AC666" s="227">
        <v>26</v>
      </c>
      <c r="AD666" s="227">
        <v>25</v>
      </c>
      <c r="AE666" s="227">
        <v>26.1</v>
      </c>
      <c r="AF666" s="224"/>
      <c r="AG666" s="225"/>
      <c r="AH666" s="225"/>
      <c r="AI666" s="225"/>
      <c r="AJ666" s="225"/>
      <c r="AK666" s="225"/>
      <c r="AL666" s="225"/>
      <c r="AM666" s="225"/>
      <c r="AN666" s="225"/>
      <c r="AO666" s="225"/>
      <c r="AP666" s="225"/>
      <c r="AQ666" s="225"/>
      <c r="AR666" s="225"/>
      <c r="AS666" s="225"/>
      <c r="AT666" s="225"/>
      <c r="AU666" s="225"/>
      <c r="AV666" s="225"/>
      <c r="AW666" s="225"/>
      <c r="AX666" s="225"/>
      <c r="AY666" s="225"/>
      <c r="AZ666" s="225"/>
      <c r="BA666" s="225"/>
      <c r="BB666" s="225"/>
      <c r="BC666" s="225"/>
      <c r="BD666" s="225"/>
      <c r="BE666" s="225"/>
      <c r="BF666" s="225"/>
      <c r="BG666" s="225"/>
      <c r="BH666" s="225"/>
      <c r="BI666" s="225"/>
      <c r="BJ666" s="225"/>
      <c r="BK666" s="225"/>
      <c r="BL666" s="225"/>
      <c r="BM666" s="226">
        <v>25.609502312674621</v>
      </c>
    </row>
    <row r="667" spans="1:65">
      <c r="A667" s="30"/>
      <c r="B667" s="19">
        <v>1</v>
      </c>
      <c r="C667" s="9">
        <v>5</v>
      </c>
      <c r="D667" s="227">
        <v>24.7</v>
      </c>
      <c r="E667" s="227">
        <v>26.9</v>
      </c>
      <c r="F667" s="227">
        <v>23</v>
      </c>
      <c r="G667" s="227">
        <v>24.9</v>
      </c>
      <c r="H667" s="227">
        <v>24.509833986776435</v>
      </c>
      <c r="I667" s="227">
        <v>26.5</v>
      </c>
      <c r="J667" s="227">
        <v>24.2</v>
      </c>
      <c r="K667" s="227">
        <v>26.2</v>
      </c>
      <c r="L667" s="227">
        <v>24.6</v>
      </c>
      <c r="M667" s="227">
        <v>26.1</v>
      </c>
      <c r="N667" s="227">
        <v>25.8</v>
      </c>
      <c r="O667" s="227">
        <v>24.8</v>
      </c>
      <c r="P667" s="227">
        <v>28.5</v>
      </c>
      <c r="Q667" s="227">
        <v>25.1</v>
      </c>
      <c r="R667" s="227">
        <v>26.7</v>
      </c>
      <c r="S667" s="227">
        <v>26.5</v>
      </c>
      <c r="T667" s="227">
        <v>27</v>
      </c>
      <c r="U667" s="227">
        <v>23</v>
      </c>
      <c r="V667" s="227">
        <v>26.2</v>
      </c>
      <c r="W667" s="228">
        <v>20.39</v>
      </c>
      <c r="X667" s="227">
        <v>24.163400000000003</v>
      </c>
      <c r="Y667" s="227">
        <v>27.5</v>
      </c>
      <c r="Z667" s="227">
        <v>23.999999999999996</v>
      </c>
      <c r="AA667" s="227">
        <v>24.848787503272675</v>
      </c>
      <c r="AB667" s="227">
        <v>26.1</v>
      </c>
      <c r="AC667" s="227">
        <v>27</v>
      </c>
      <c r="AD667" s="227">
        <v>24.9</v>
      </c>
      <c r="AE667" s="227">
        <v>25.5</v>
      </c>
      <c r="AF667" s="224"/>
      <c r="AG667" s="225"/>
      <c r="AH667" s="225"/>
      <c r="AI667" s="225"/>
      <c r="AJ667" s="225"/>
      <c r="AK667" s="225"/>
      <c r="AL667" s="225"/>
      <c r="AM667" s="225"/>
      <c r="AN667" s="225"/>
      <c r="AO667" s="225"/>
      <c r="AP667" s="225"/>
      <c r="AQ667" s="225"/>
      <c r="AR667" s="225"/>
      <c r="AS667" s="225"/>
      <c r="AT667" s="225"/>
      <c r="AU667" s="225"/>
      <c r="AV667" s="225"/>
      <c r="AW667" s="225"/>
      <c r="AX667" s="225"/>
      <c r="AY667" s="225"/>
      <c r="AZ667" s="225"/>
      <c r="BA667" s="225"/>
      <c r="BB667" s="225"/>
      <c r="BC667" s="225"/>
      <c r="BD667" s="225"/>
      <c r="BE667" s="225"/>
      <c r="BF667" s="225"/>
      <c r="BG667" s="225"/>
      <c r="BH667" s="225"/>
      <c r="BI667" s="225"/>
      <c r="BJ667" s="225"/>
      <c r="BK667" s="225"/>
      <c r="BL667" s="225"/>
      <c r="BM667" s="226">
        <v>99</v>
      </c>
    </row>
    <row r="668" spans="1:65">
      <c r="A668" s="30"/>
      <c r="B668" s="19">
        <v>1</v>
      </c>
      <c r="C668" s="9">
        <v>6</v>
      </c>
      <c r="D668" s="227">
        <v>25</v>
      </c>
      <c r="E668" s="227">
        <v>26.5</v>
      </c>
      <c r="F668" s="227">
        <v>23.5</v>
      </c>
      <c r="G668" s="227">
        <v>25</v>
      </c>
      <c r="H668" s="227">
        <v>24.648164368159325</v>
      </c>
      <c r="I668" s="227">
        <v>25.6</v>
      </c>
      <c r="J668" s="227">
        <v>25.5</v>
      </c>
      <c r="K668" s="227">
        <v>26.2</v>
      </c>
      <c r="L668" s="227">
        <v>23.9</v>
      </c>
      <c r="M668" s="227">
        <v>26.3</v>
      </c>
      <c r="N668" s="227">
        <v>24.7</v>
      </c>
      <c r="O668" s="227">
        <v>25.4</v>
      </c>
      <c r="P668" s="227">
        <v>28.1</v>
      </c>
      <c r="Q668" s="227">
        <v>25.5</v>
      </c>
      <c r="R668" s="227">
        <v>26.3</v>
      </c>
      <c r="S668" s="227">
        <v>27.3</v>
      </c>
      <c r="T668" s="227">
        <v>26.6</v>
      </c>
      <c r="U668" s="227">
        <v>24</v>
      </c>
      <c r="V668" s="227">
        <v>26.2</v>
      </c>
      <c r="W668" s="228">
        <v>21.2</v>
      </c>
      <c r="X668" s="227">
        <v>24.303999999999998</v>
      </c>
      <c r="Y668" s="227">
        <v>26.7</v>
      </c>
      <c r="Z668" s="227">
        <v>25</v>
      </c>
      <c r="AA668" s="227">
        <v>23.850463656321143</v>
      </c>
      <c r="AB668" s="227">
        <v>27.5</v>
      </c>
      <c r="AC668" s="227">
        <v>26</v>
      </c>
      <c r="AD668" s="227">
        <v>25</v>
      </c>
      <c r="AE668" s="227">
        <v>26.8</v>
      </c>
      <c r="AF668" s="224"/>
      <c r="AG668" s="225"/>
      <c r="AH668" s="225"/>
      <c r="AI668" s="225"/>
      <c r="AJ668" s="225"/>
      <c r="AK668" s="225"/>
      <c r="AL668" s="225"/>
      <c r="AM668" s="225"/>
      <c r="AN668" s="225"/>
      <c r="AO668" s="225"/>
      <c r="AP668" s="225"/>
      <c r="AQ668" s="225"/>
      <c r="AR668" s="225"/>
      <c r="AS668" s="225"/>
      <c r="AT668" s="225"/>
      <c r="AU668" s="225"/>
      <c r="AV668" s="225"/>
      <c r="AW668" s="225"/>
      <c r="AX668" s="225"/>
      <c r="AY668" s="225"/>
      <c r="AZ668" s="225"/>
      <c r="BA668" s="225"/>
      <c r="BB668" s="225"/>
      <c r="BC668" s="225"/>
      <c r="BD668" s="225"/>
      <c r="BE668" s="225"/>
      <c r="BF668" s="225"/>
      <c r="BG668" s="225"/>
      <c r="BH668" s="225"/>
      <c r="BI668" s="225"/>
      <c r="BJ668" s="225"/>
      <c r="BK668" s="225"/>
      <c r="BL668" s="225"/>
      <c r="BM668" s="230"/>
    </row>
    <row r="669" spans="1:65">
      <c r="A669" s="30"/>
      <c r="B669" s="20" t="s">
        <v>275</v>
      </c>
      <c r="C669" s="12"/>
      <c r="D669" s="231">
        <v>24.8</v>
      </c>
      <c r="E669" s="231">
        <v>27.916666666666668</v>
      </c>
      <c r="F669" s="231">
        <v>23.216666666666669</v>
      </c>
      <c r="G669" s="231">
        <v>25.099999999999998</v>
      </c>
      <c r="H669" s="231">
        <v>24.395126338745495</v>
      </c>
      <c r="I669" s="231">
        <v>25.400000000000002</v>
      </c>
      <c r="J669" s="231">
        <v>24.850000000000005</v>
      </c>
      <c r="K669" s="231">
        <v>26.066666666666663</v>
      </c>
      <c r="L669" s="231">
        <v>24.516666666666669</v>
      </c>
      <c r="M669" s="231">
        <v>25.916666666666668</v>
      </c>
      <c r="N669" s="231">
        <v>25.216666666666669</v>
      </c>
      <c r="O669" s="231">
        <v>25.333333333333332</v>
      </c>
      <c r="P669" s="231">
        <v>28.083333333333329</v>
      </c>
      <c r="Q669" s="231">
        <v>25.766666666666666</v>
      </c>
      <c r="R669" s="231">
        <v>26.816666666666666</v>
      </c>
      <c r="S669" s="231">
        <v>27.233333333333334</v>
      </c>
      <c r="T669" s="231">
        <v>26.883333333333336</v>
      </c>
      <c r="U669" s="231">
        <v>25.5</v>
      </c>
      <c r="V669" s="231">
        <v>26.166666666666661</v>
      </c>
      <c r="W669" s="231">
        <v>21.008333333333333</v>
      </c>
      <c r="X669" s="231">
        <v>24.318666666666669</v>
      </c>
      <c r="Y669" s="231">
        <v>26.900000000000002</v>
      </c>
      <c r="Z669" s="231">
        <v>24</v>
      </c>
      <c r="AA669" s="231">
        <v>23.836102770136176</v>
      </c>
      <c r="AB669" s="231">
        <v>26.383333333333329</v>
      </c>
      <c r="AC669" s="231">
        <v>26.5</v>
      </c>
      <c r="AD669" s="231">
        <v>25.3</v>
      </c>
      <c r="AE669" s="231">
        <v>26.349999999999998</v>
      </c>
      <c r="AF669" s="224"/>
      <c r="AG669" s="225"/>
      <c r="AH669" s="225"/>
      <c r="AI669" s="225"/>
      <c r="AJ669" s="225"/>
      <c r="AK669" s="225"/>
      <c r="AL669" s="225"/>
      <c r="AM669" s="225"/>
      <c r="AN669" s="225"/>
      <c r="AO669" s="225"/>
      <c r="AP669" s="225"/>
      <c r="AQ669" s="225"/>
      <c r="AR669" s="225"/>
      <c r="AS669" s="225"/>
      <c r="AT669" s="225"/>
      <c r="AU669" s="225"/>
      <c r="AV669" s="225"/>
      <c r="AW669" s="225"/>
      <c r="AX669" s="225"/>
      <c r="AY669" s="225"/>
      <c r="AZ669" s="225"/>
      <c r="BA669" s="225"/>
      <c r="BB669" s="225"/>
      <c r="BC669" s="225"/>
      <c r="BD669" s="225"/>
      <c r="BE669" s="225"/>
      <c r="BF669" s="225"/>
      <c r="BG669" s="225"/>
      <c r="BH669" s="225"/>
      <c r="BI669" s="225"/>
      <c r="BJ669" s="225"/>
      <c r="BK669" s="225"/>
      <c r="BL669" s="225"/>
      <c r="BM669" s="230"/>
    </row>
    <row r="670" spans="1:65">
      <c r="A670" s="30"/>
      <c r="B670" s="3" t="s">
        <v>276</v>
      </c>
      <c r="C670" s="29"/>
      <c r="D670" s="227">
        <v>24.7</v>
      </c>
      <c r="E670" s="227">
        <v>28.35</v>
      </c>
      <c r="F670" s="227">
        <v>23.200000000000003</v>
      </c>
      <c r="G670" s="227">
        <v>25.1</v>
      </c>
      <c r="H670" s="227">
        <v>24.432814328898786</v>
      </c>
      <c r="I670" s="227">
        <v>25.700000000000003</v>
      </c>
      <c r="J670" s="227">
        <v>24.6</v>
      </c>
      <c r="K670" s="227">
        <v>26.2</v>
      </c>
      <c r="L670" s="227">
        <v>24.700000000000003</v>
      </c>
      <c r="M670" s="227">
        <v>25.95</v>
      </c>
      <c r="N670" s="227">
        <v>25.35</v>
      </c>
      <c r="O670" s="227">
        <v>25.4</v>
      </c>
      <c r="P670" s="227">
        <v>28.15</v>
      </c>
      <c r="Q670" s="227">
        <v>25.4</v>
      </c>
      <c r="R670" s="227">
        <v>26.95</v>
      </c>
      <c r="S670" s="227">
        <v>27.35</v>
      </c>
      <c r="T670" s="227">
        <v>26.700000000000003</v>
      </c>
      <c r="U670" s="227">
        <v>23.5</v>
      </c>
      <c r="V670" s="227">
        <v>26.15</v>
      </c>
      <c r="W670" s="227">
        <v>21.07</v>
      </c>
      <c r="X670" s="227">
        <v>24.315999999999999</v>
      </c>
      <c r="Y670" s="227">
        <v>26.7</v>
      </c>
      <c r="Z670" s="227">
        <v>23.999999999999996</v>
      </c>
      <c r="AA670" s="227">
        <v>23.773237427836435</v>
      </c>
      <c r="AB670" s="227">
        <v>26.15</v>
      </c>
      <c r="AC670" s="227">
        <v>26.5</v>
      </c>
      <c r="AD670" s="227">
        <v>25</v>
      </c>
      <c r="AE670" s="227">
        <v>26.4</v>
      </c>
      <c r="AF670" s="224"/>
      <c r="AG670" s="225"/>
      <c r="AH670" s="225"/>
      <c r="AI670" s="225"/>
      <c r="AJ670" s="225"/>
      <c r="AK670" s="225"/>
      <c r="AL670" s="225"/>
      <c r="AM670" s="225"/>
      <c r="AN670" s="225"/>
      <c r="AO670" s="225"/>
      <c r="AP670" s="225"/>
      <c r="AQ670" s="225"/>
      <c r="AR670" s="225"/>
      <c r="AS670" s="225"/>
      <c r="AT670" s="225"/>
      <c r="AU670" s="225"/>
      <c r="AV670" s="225"/>
      <c r="AW670" s="225"/>
      <c r="AX670" s="225"/>
      <c r="AY670" s="225"/>
      <c r="AZ670" s="225"/>
      <c r="BA670" s="225"/>
      <c r="BB670" s="225"/>
      <c r="BC670" s="225"/>
      <c r="BD670" s="225"/>
      <c r="BE670" s="225"/>
      <c r="BF670" s="225"/>
      <c r="BG670" s="225"/>
      <c r="BH670" s="225"/>
      <c r="BI670" s="225"/>
      <c r="BJ670" s="225"/>
      <c r="BK670" s="225"/>
      <c r="BL670" s="225"/>
      <c r="BM670" s="230"/>
    </row>
    <row r="671" spans="1:65">
      <c r="A671" s="30"/>
      <c r="B671" s="3" t="s">
        <v>277</v>
      </c>
      <c r="C671" s="29"/>
      <c r="D671" s="24">
        <v>0.20000000000000037</v>
      </c>
      <c r="E671" s="24">
        <v>0.96626428406863285</v>
      </c>
      <c r="F671" s="24">
        <v>0.21369760566432774</v>
      </c>
      <c r="G671" s="24">
        <v>0.25298221281347028</v>
      </c>
      <c r="H671" s="24">
        <v>0.36154767245381186</v>
      </c>
      <c r="I671" s="24">
        <v>1.0677078252031318</v>
      </c>
      <c r="J671" s="24">
        <v>0.80932070281193247</v>
      </c>
      <c r="K671" s="24">
        <v>0.55015149428740739</v>
      </c>
      <c r="L671" s="24">
        <v>0.38166302763913013</v>
      </c>
      <c r="M671" s="24">
        <v>0.33714487489307432</v>
      </c>
      <c r="N671" s="24">
        <v>0.51153364177409399</v>
      </c>
      <c r="O671" s="24">
        <v>0.46761807778000464</v>
      </c>
      <c r="P671" s="24">
        <v>0.42622372841814771</v>
      </c>
      <c r="Q671" s="24">
        <v>1.1129540272026808</v>
      </c>
      <c r="R671" s="24">
        <v>0.72226495600068175</v>
      </c>
      <c r="S671" s="24">
        <v>0.52788887719544419</v>
      </c>
      <c r="T671" s="24">
        <v>0.43089055068156912</v>
      </c>
      <c r="U671" s="24">
        <v>3.5637059362410923</v>
      </c>
      <c r="V671" s="24">
        <v>8.1649658092772026E-2</v>
      </c>
      <c r="W671" s="24">
        <v>0.44359516077913486</v>
      </c>
      <c r="X671" s="24">
        <v>0.14203851120969488</v>
      </c>
      <c r="Y671" s="24">
        <v>0.52535702146254804</v>
      </c>
      <c r="Z671" s="24">
        <v>0.63245553203367588</v>
      </c>
      <c r="AA671" s="24">
        <v>0.60043396133993809</v>
      </c>
      <c r="AB671" s="24">
        <v>1.1387127235025811</v>
      </c>
      <c r="AC671" s="24">
        <v>0.54772255750516607</v>
      </c>
      <c r="AD671" s="24">
        <v>0.513809303146606</v>
      </c>
      <c r="AE671" s="24">
        <v>0.54313902456001029</v>
      </c>
      <c r="AF671" s="150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86</v>
      </c>
      <c r="C672" s="29"/>
      <c r="D672" s="13">
        <v>8.0645161290322735E-3</v>
      </c>
      <c r="E672" s="13">
        <v>3.4612451966637592E-2</v>
      </c>
      <c r="F672" s="13">
        <v>9.2044912705381652E-3</v>
      </c>
      <c r="G672" s="13">
        <v>1.0078972622050609E-2</v>
      </c>
      <c r="H672" s="13">
        <v>1.4820487807008596E-2</v>
      </c>
      <c r="I672" s="13">
        <v>4.2035741149729591E-2</v>
      </c>
      <c r="J672" s="13">
        <v>3.2568237537703514E-2</v>
      </c>
      <c r="K672" s="13">
        <v>2.1105556046831488E-2</v>
      </c>
      <c r="L672" s="13">
        <v>1.5567492629740181E-2</v>
      </c>
      <c r="M672" s="13">
        <v>1.3008805462112192E-2</v>
      </c>
      <c r="N672" s="13">
        <v>2.0285537677756534E-2</v>
      </c>
      <c r="O672" s="13">
        <v>1.8458608333421236E-2</v>
      </c>
      <c r="P672" s="13">
        <v>1.5177106056432563E-2</v>
      </c>
      <c r="Q672" s="13">
        <v>4.3193558623648674E-2</v>
      </c>
      <c r="R672" s="13">
        <v>2.6933435276594721E-2</v>
      </c>
      <c r="S672" s="13">
        <v>1.9383924499220717E-2</v>
      </c>
      <c r="T672" s="13">
        <v>1.602816679534665E-2</v>
      </c>
      <c r="U672" s="13">
        <v>0.13975317397023893</v>
      </c>
      <c r="V672" s="13">
        <v>3.1203690990868299E-3</v>
      </c>
      <c r="W672" s="13">
        <v>2.1115200037086942E-2</v>
      </c>
      <c r="X672" s="13">
        <v>5.8407195244953754E-3</v>
      </c>
      <c r="Y672" s="13">
        <v>1.9530000797864239E-2</v>
      </c>
      <c r="Z672" s="13">
        <v>2.6352313834736494E-2</v>
      </c>
      <c r="AA672" s="13">
        <v>2.5190106248921321E-2</v>
      </c>
      <c r="AB672" s="13">
        <v>4.3160305375966442E-2</v>
      </c>
      <c r="AC672" s="13">
        <v>2.0668775754911928E-2</v>
      </c>
      <c r="AD672" s="13">
        <v>2.0308668108561502E-2</v>
      </c>
      <c r="AE672" s="13">
        <v>2.0612486700569654E-2</v>
      </c>
      <c r="AF672" s="150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3" t="s">
        <v>278</v>
      </c>
      <c r="C673" s="29"/>
      <c r="D673" s="13">
        <v>-3.1609451163523095E-2</v>
      </c>
      <c r="E673" s="13">
        <v>9.0090167541061028E-2</v>
      </c>
      <c r="F673" s="13">
        <v>-9.3435460665851844E-2</v>
      </c>
      <c r="G673" s="13">
        <v>-1.9895049363081951E-2</v>
      </c>
      <c r="H673" s="13">
        <v>-4.7418960318026504E-2</v>
      </c>
      <c r="I673" s="13">
        <v>-8.1806475626405861E-3</v>
      </c>
      <c r="J673" s="13">
        <v>-2.9657050863449386E-2</v>
      </c>
      <c r="K673" s="13">
        <v>1.7851356438339794E-2</v>
      </c>
      <c r="L673" s="13">
        <v>-4.2673052863939742E-2</v>
      </c>
      <c r="M673" s="13">
        <v>1.1994155538119333E-2</v>
      </c>
      <c r="N673" s="13">
        <v>-1.533944866291026E-2</v>
      </c>
      <c r="O673" s="13">
        <v>-1.0783847962738791E-2</v>
      </c>
      <c r="P673" s="13">
        <v>9.6598168541305984E-2</v>
      </c>
      <c r="Q673" s="13">
        <v>6.1369546378986506E-3</v>
      </c>
      <c r="R673" s="13">
        <v>4.7137360939442985E-2</v>
      </c>
      <c r="S673" s="13">
        <v>6.3407363440056042E-2</v>
      </c>
      <c r="T673" s="13">
        <v>4.9740561339541189E-2</v>
      </c>
      <c r="U673" s="13">
        <v>-4.2758469624935014E-3</v>
      </c>
      <c r="V673" s="13">
        <v>2.1756157038486768E-2</v>
      </c>
      <c r="W673" s="13">
        <v>-0.17966647391910007</v>
      </c>
      <c r="X673" s="13">
        <v>-5.0404558052230986E-2</v>
      </c>
      <c r="Y673" s="13">
        <v>5.0391361439565685E-2</v>
      </c>
      <c r="Z673" s="13">
        <v>-6.2847855964699773E-2</v>
      </c>
      <c r="AA673" s="13">
        <v>-6.9247715980046864E-2</v>
      </c>
      <c r="AB673" s="13">
        <v>3.0216558338805433E-2</v>
      </c>
      <c r="AC673" s="13">
        <v>3.4772159038977346E-2</v>
      </c>
      <c r="AD673" s="13">
        <v>-1.2085448162787671E-2</v>
      </c>
      <c r="AE673" s="13">
        <v>2.8914958138756663E-2</v>
      </c>
      <c r="AF673" s="150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46" t="s">
        <v>279</v>
      </c>
      <c r="C674" s="47"/>
      <c r="D674" s="45">
        <v>0.47</v>
      </c>
      <c r="E674" s="45">
        <v>1.78</v>
      </c>
      <c r="F674" s="45">
        <v>1.61</v>
      </c>
      <c r="G674" s="45">
        <v>0.25</v>
      </c>
      <c r="H674" s="45">
        <v>0.76</v>
      </c>
      <c r="I674" s="45">
        <v>0.04</v>
      </c>
      <c r="J674" s="45">
        <v>0.43</v>
      </c>
      <c r="K674" s="45">
        <v>0.45</v>
      </c>
      <c r="L674" s="45">
        <v>0.67</v>
      </c>
      <c r="M674" s="45">
        <v>0.34</v>
      </c>
      <c r="N674" s="45">
        <v>0.17</v>
      </c>
      <c r="O674" s="45">
        <v>0.08</v>
      </c>
      <c r="P674" s="45">
        <v>1.9</v>
      </c>
      <c r="Q674" s="45">
        <v>0.23</v>
      </c>
      <c r="R674" s="45">
        <v>0.99</v>
      </c>
      <c r="S674" s="45">
        <v>1.29</v>
      </c>
      <c r="T674" s="45">
        <v>1.04</v>
      </c>
      <c r="U674" s="45">
        <v>0.04</v>
      </c>
      <c r="V674" s="45">
        <v>0.52</v>
      </c>
      <c r="W674" s="45">
        <v>3.21</v>
      </c>
      <c r="X674" s="45">
        <v>0.82</v>
      </c>
      <c r="Y674" s="45">
        <v>1.05</v>
      </c>
      <c r="Z674" s="45">
        <v>1.05</v>
      </c>
      <c r="AA674" s="45">
        <v>1.17</v>
      </c>
      <c r="AB674" s="45">
        <v>0.67</v>
      </c>
      <c r="AC674" s="45">
        <v>0.76</v>
      </c>
      <c r="AD674" s="45">
        <v>0.11</v>
      </c>
      <c r="AE674" s="45">
        <v>0.65</v>
      </c>
      <c r="AF674" s="150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B675" s="3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BM675" s="55"/>
    </row>
    <row r="676" spans="1:65" ht="15">
      <c r="B676" s="8" t="s">
        <v>557</v>
      </c>
      <c r="BM676" s="28" t="s">
        <v>66</v>
      </c>
    </row>
    <row r="677" spans="1:65" ht="15">
      <c r="A677" s="25" t="s">
        <v>58</v>
      </c>
      <c r="B677" s="18" t="s">
        <v>111</v>
      </c>
      <c r="C677" s="15" t="s">
        <v>112</v>
      </c>
      <c r="D677" s="16" t="s">
        <v>228</v>
      </c>
      <c r="E677" s="17" t="s">
        <v>228</v>
      </c>
      <c r="F677" s="17" t="s">
        <v>228</v>
      </c>
      <c r="G677" s="17" t="s">
        <v>228</v>
      </c>
      <c r="H677" s="17" t="s">
        <v>228</v>
      </c>
      <c r="I677" s="17" t="s">
        <v>228</v>
      </c>
      <c r="J677" s="17" t="s">
        <v>228</v>
      </c>
      <c r="K677" s="17" t="s">
        <v>228</v>
      </c>
      <c r="L677" s="17" t="s">
        <v>228</v>
      </c>
      <c r="M677" s="17" t="s">
        <v>228</v>
      </c>
      <c r="N677" s="17" t="s">
        <v>228</v>
      </c>
      <c r="O677" s="17" t="s">
        <v>228</v>
      </c>
      <c r="P677" s="17" t="s">
        <v>228</v>
      </c>
      <c r="Q677" s="17" t="s">
        <v>228</v>
      </c>
      <c r="R677" s="17" t="s">
        <v>228</v>
      </c>
      <c r="S677" s="17" t="s">
        <v>228</v>
      </c>
      <c r="T677" s="17" t="s">
        <v>228</v>
      </c>
      <c r="U677" s="17" t="s">
        <v>228</v>
      </c>
      <c r="V677" s="17" t="s">
        <v>228</v>
      </c>
      <c r="W677" s="17" t="s">
        <v>228</v>
      </c>
      <c r="X677" s="17" t="s">
        <v>228</v>
      </c>
      <c r="Y677" s="17" t="s">
        <v>228</v>
      </c>
      <c r="Z677" s="17" t="s">
        <v>228</v>
      </c>
      <c r="AA677" s="17" t="s">
        <v>228</v>
      </c>
      <c r="AB677" s="17" t="s">
        <v>228</v>
      </c>
      <c r="AC677" s="17" t="s">
        <v>228</v>
      </c>
      <c r="AD677" s="150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9" t="s">
        <v>229</v>
      </c>
      <c r="C678" s="9" t="s">
        <v>229</v>
      </c>
      <c r="D678" s="148" t="s">
        <v>231</v>
      </c>
      <c r="E678" s="149" t="s">
        <v>232</v>
      </c>
      <c r="F678" s="149" t="s">
        <v>233</v>
      </c>
      <c r="G678" s="149" t="s">
        <v>234</v>
      </c>
      <c r="H678" s="149" t="s">
        <v>235</v>
      </c>
      <c r="I678" s="149" t="s">
        <v>236</v>
      </c>
      <c r="J678" s="149" t="s">
        <v>237</v>
      </c>
      <c r="K678" s="149" t="s">
        <v>238</v>
      </c>
      <c r="L678" s="149" t="s">
        <v>239</v>
      </c>
      <c r="M678" s="149" t="s">
        <v>240</v>
      </c>
      <c r="N678" s="149" t="s">
        <v>241</v>
      </c>
      <c r="O678" s="149" t="s">
        <v>242</v>
      </c>
      <c r="P678" s="149" t="s">
        <v>243</v>
      </c>
      <c r="Q678" s="149" t="s">
        <v>245</v>
      </c>
      <c r="R678" s="149" t="s">
        <v>248</v>
      </c>
      <c r="S678" s="149" t="s">
        <v>249</v>
      </c>
      <c r="T678" s="149" t="s">
        <v>304</v>
      </c>
      <c r="U678" s="149" t="s">
        <v>250</v>
      </c>
      <c r="V678" s="149" t="s">
        <v>251</v>
      </c>
      <c r="W678" s="149" t="s">
        <v>253</v>
      </c>
      <c r="X678" s="149" t="s">
        <v>257</v>
      </c>
      <c r="Y678" s="149" t="s">
        <v>305</v>
      </c>
      <c r="Z678" s="149" t="s">
        <v>260</v>
      </c>
      <c r="AA678" s="149" t="s">
        <v>266</v>
      </c>
      <c r="AB678" s="149" t="s">
        <v>267</v>
      </c>
      <c r="AC678" s="149" t="s">
        <v>268</v>
      </c>
      <c r="AD678" s="150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 t="s">
        <v>1</v>
      </c>
    </row>
    <row r="679" spans="1:65">
      <c r="A679" s="30"/>
      <c r="B679" s="19"/>
      <c r="C679" s="9"/>
      <c r="D679" s="10" t="s">
        <v>341</v>
      </c>
      <c r="E679" s="11" t="s">
        <v>340</v>
      </c>
      <c r="F679" s="11" t="s">
        <v>340</v>
      </c>
      <c r="G679" s="11" t="s">
        <v>339</v>
      </c>
      <c r="H679" s="11" t="s">
        <v>340</v>
      </c>
      <c r="I679" s="11" t="s">
        <v>340</v>
      </c>
      <c r="J679" s="11" t="s">
        <v>341</v>
      </c>
      <c r="K679" s="11" t="s">
        <v>339</v>
      </c>
      <c r="L679" s="11" t="s">
        <v>339</v>
      </c>
      <c r="M679" s="11" t="s">
        <v>339</v>
      </c>
      <c r="N679" s="11" t="s">
        <v>339</v>
      </c>
      <c r="O679" s="11" t="s">
        <v>339</v>
      </c>
      <c r="P679" s="11" t="s">
        <v>339</v>
      </c>
      <c r="Q679" s="11" t="s">
        <v>339</v>
      </c>
      <c r="R679" s="11" t="s">
        <v>339</v>
      </c>
      <c r="S679" s="11" t="s">
        <v>340</v>
      </c>
      <c r="T679" s="11" t="s">
        <v>340</v>
      </c>
      <c r="U679" s="11" t="s">
        <v>341</v>
      </c>
      <c r="V679" s="11" t="s">
        <v>340</v>
      </c>
      <c r="W679" s="11" t="s">
        <v>341</v>
      </c>
      <c r="X679" s="11" t="s">
        <v>341</v>
      </c>
      <c r="Y679" s="11" t="s">
        <v>341</v>
      </c>
      <c r="Z679" s="11" t="s">
        <v>340</v>
      </c>
      <c r="AA679" s="11" t="s">
        <v>340</v>
      </c>
      <c r="AB679" s="11" t="s">
        <v>339</v>
      </c>
      <c r="AC679" s="11" t="s">
        <v>339</v>
      </c>
      <c r="AD679" s="150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</v>
      </c>
    </row>
    <row r="680" spans="1:65">
      <c r="A680" s="30"/>
      <c r="B680" s="19"/>
      <c r="C680" s="9"/>
      <c r="D680" s="26" t="s">
        <v>343</v>
      </c>
      <c r="E680" s="26" t="s">
        <v>344</v>
      </c>
      <c r="F680" s="26" t="s">
        <v>343</v>
      </c>
      <c r="G680" s="26" t="s">
        <v>345</v>
      </c>
      <c r="H680" s="26" t="s">
        <v>346</v>
      </c>
      <c r="I680" s="26" t="s">
        <v>344</v>
      </c>
      <c r="J680" s="26" t="s">
        <v>344</v>
      </c>
      <c r="K680" s="26" t="s">
        <v>344</v>
      </c>
      <c r="L680" s="26" t="s">
        <v>344</v>
      </c>
      <c r="M680" s="26" t="s">
        <v>344</v>
      </c>
      <c r="N680" s="26" t="s">
        <v>344</v>
      </c>
      <c r="O680" s="26" t="s">
        <v>344</v>
      </c>
      <c r="P680" s="26" t="s">
        <v>344</v>
      </c>
      <c r="Q680" s="26" t="s">
        <v>347</v>
      </c>
      <c r="R680" s="26" t="s">
        <v>344</v>
      </c>
      <c r="S680" s="26" t="s">
        <v>343</v>
      </c>
      <c r="T680" s="26" t="s">
        <v>344</v>
      </c>
      <c r="U680" s="26" t="s">
        <v>343</v>
      </c>
      <c r="V680" s="26" t="s">
        <v>345</v>
      </c>
      <c r="W680" s="26" t="s">
        <v>346</v>
      </c>
      <c r="X680" s="26" t="s">
        <v>344</v>
      </c>
      <c r="Y680" s="26" t="s">
        <v>344</v>
      </c>
      <c r="Z680" s="26" t="s">
        <v>343</v>
      </c>
      <c r="AA680" s="26" t="s">
        <v>346</v>
      </c>
      <c r="AB680" s="26" t="s">
        <v>346</v>
      </c>
      <c r="AC680" s="26" t="s">
        <v>117</v>
      </c>
      <c r="AD680" s="150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3</v>
      </c>
    </row>
    <row r="681" spans="1:65">
      <c r="A681" s="30"/>
      <c r="B681" s="18">
        <v>1</v>
      </c>
      <c r="C681" s="14">
        <v>1</v>
      </c>
      <c r="D681" s="205">
        <v>4.8000000000000001E-2</v>
      </c>
      <c r="E681" s="205">
        <v>4.8899999999999999E-2</v>
      </c>
      <c r="F681" s="205">
        <v>4.4900000000000002E-2</v>
      </c>
      <c r="G681" s="205">
        <v>4.6800000000000001E-2</v>
      </c>
      <c r="H681" s="205">
        <v>4.7883096396871563E-2</v>
      </c>
      <c r="I681" s="205">
        <v>4.9000000000000002E-2</v>
      </c>
      <c r="J681" s="205">
        <v>4.5999999999999999E-2</v>
      </c>
      <c r="K681" s="205">
        <v>5.3999999999999999E-2</v>
      </c>
      <c r="L681" s="205">
        <v>4.5999999999999999E-2</v>
      </c>
      <c r="M681" s="205">
        <v>4.7E-2</v>
      </c>
      <c r="N681" s="205">
        <v>5.1000000000000004E-2</v>
      </c>
      <c r="O681" s="205">
        <v>4.9000000000000002E-2</v>
      </c>
      <c r="P681" s="205">
        <v>4.9000000000000002E-2</v>
      </c>
      <c r="Q681" s="205">
        <v>4.8000000000000001E-2</v>
      </c>
      <c r="R681" s="205">
        <v>4.7E-2</v>
      </c>
      <c r="S681" s="205">
        <v>4.6800000000000001E-2</v>
      </c>
      <c r="T681" s="205">
        <v>4.8599999999999997E-2</v>
      </c>
      <c r="U681" s="207">
        <v>4.8899999999999999E-2</v>
      </c>
      <c r="V681" s="205">
        <v>0.05</v>
      </c>
      <c r="W681" s="205">
        <v>0.05</v>
      </c>
      <c r="X681" s="207">
        <v>5.67E-2</v>
      </c>
      <c r="Y681" s="206">
        <v>5.6000000000000008E-2</v>
      </c>
      <c r="Z681" s="205">
        <v>4.99E-2</v>
      </c>
      <c r="AA681" s="205">
        <v>4.8299999999999996E-2</v>
      </c>
      <c r="AB681" s="205">
        <v>4.82E-2</v>
      </c>
      <c r="AC681" s="205">
        <v>5.0299999999999997E-2</v>
      </c>
      <c r="AD681" s="203"/>
      <c r="AE681" s="204"/>
      <c r="AF681" s="204"/>
      <c r="AG681" s="204"/>
      <c r="AH681" s="204"/>
      <c r="AI681" s="204"/>
      <c r="AJ681" s="204"/>
      <c r="AK681" s="204"/>
      <c r="AL681" s="204"/>
      <c r="AM681" s="204"/>
      <c r="AN681" s="204"/>
      <c r="AO681" s="204"/>
      <c r="AP681" s="204"/>
      <c r="AQ681" s="204"/>
      <c r="AR681" s="204"/>
      <c r="AS681" s="204"/>
      <c r="AT681" s="204"/>
      <c r="AU681" s="204"/>
      <c r="AV681" s="204"/>
      <c r="AW681" s="204"/>
      <c r="AX681" s="204"/>
      <c r="AY681" s="204"/>
      <c r="AZ681" s="204"/>
      <c r="BA681" s="204"/>
      <c r="BB681" s="204"/>
      <c r="BC681" s="204"/>
      <c r="BD681" s="204"/>
      <c r="BE681" s="204"/>
      <c r="BF681" s="204"/>
      <c r="BG681" s="204"/>
      <c r="BH681" s="204"/>
      <c r="BI681" s="204"/>
      <c r="BJ681" s="204"/>
      <c r="BK681" s="204"/>
      <c r="BL681" s="204"/>
      <c r="BM681" s="208">
        <v>1</v>
      </c>
    </row>
    <row r="682" spans="1:65">
      <c r="A682" s="30"/>
      <c r="B682" s="19">
        <v>1</v>
      </c>
      <c r="C682" s="9">
        <v>2</v>
      </c>
      <c r="D682" s="24">
        <v>4.8000000000000001E-2</v>
      </c>
      <c r="E682" s="24">
        <v>5.0199999999999995E-2</v>
      </c>
      <c r="F682" s="24">
        <v>4.4900000000000002E-2</v>
      </c>
      <c r="G682" s="24">
        <v>4.7300000000000002E-2</v>
      </c>
      <c r="H682" s="24">
        <v>4.9032279885319233E-2</v>
      </c>
      <c r="I682" s="24">
        <v>5.099999999999999E-2</v>
      </c>
      <c r="J682" s="24">
        <v>4.7E-2</v>
      </c>
      <c r="K682" s="24">
        <v>5.3499999999999999E-2</v>
      </c>
      <c r="L682" s="24">
        <v>4.7E-2</v>
      </c>
      <c r="M682" s="24">
        <v>4.8000000000000001E-2</v>
      </c>
      <c r="N682" s="24">
        <v>5.1000000000000004E-2</v>
      </c>
      <c r="O682" s="24">
        <v>0.05</v>
      </c>
      <c r="P682" s="24">
        <v>4.9000000000000002E-2</v>
      </c>
      <c r="Q682" s="24">
        <v>4.5999999999999999E-2</v>
      </c>
      <c r="R682" s="24">
        <v>4.8000000000000001E-2</v>
      </c>
      <c r="S682" s="24">
        <v>4.9200000000000001E-2</v>
      </c>
      <c r="T682" s="24">
        <v>4.8000000000000001E-2</v>
      </c>
      <c r="U682" s="233">
        <v>5.1000000000000004E-2</v>
      </c>
      <c r="V682" s="24">
        <v>0.05</v>
      </c>
      <c r="W682" s="24">
        <v>0.05</v>
      </c>
      <c r="X682" s="209">
        <v>5.8900000000000001E-2</v>
      </c>
      <c r="Y682" s="24">
        <v>5.3999999999999999E-2</v>
      </c>
      <c r="Z682" s="24">
        <v>4.8899999999999999E-2</v>
      </c>
      <c r="AA682" s="24">
        <v>4.7199999999999999E-2</v>
      </c>
      <c r="AB682" s="24">
        <v>4.9299999999999997E-2</v>
      </c>
      <c r="AC682" s="24">
        <v>5.0799999999999998E-2</v>
      </c>
      <c r="AD682" s="203"/>
      <c r="AE682" s="204"/>
      <c r="AF682" s="204"/>
      <c r="AG682" s="204"/>
      <c r="AH682" s="204"/>
      <c r="AI682" s="204"/>
      <c r="AJ682" s="204"/>
      <c r="AK682" s="204"/>
      <c r="AL682" s="204"/>
      <c r="AM682" s="204"/>
      <c r="AN682" s="204"/>
      <c r="AO682" s="204"/>
      <c r="AP682" s="204"/>
      <c r="AQ682" s="204"/>
      <c r="AR682" s="204"/>
      <c r="AS682" s="204"/>
      <c r="AT682" s="204"/>
      <c r="AU682" s="204"/>
      <c r="AV682" s="204"/>
      <c r="AW682" s="204"/>
      <c r="AX682" s="204"/>
      <c r="AY682" s="204"/>
      <c r="AZ682" s="204"/>
      <c r="BA682" s="204"/>
      <c r="BB682" s="204"/>
      <c r="BC682" s="204"/>
      <c r="BD682" s="204"/>
      <c r="BE682" s="204"/>
      <c r="BF682" s="204"/>
      <c r="BG682" s="204"/>
      <c r="BH682" s="204"/>
      <c r="BI682" s="204"/>
      <c r="BJ682" s="204"/>
      <c r="BK682" s="204"/>
      <c r="BL682" s="204"/>
      <c r="BM682" s="208" t="e">
        <v>#N/A</v>
      </c>
    </row>
    <row r="683" spans="1:65">
      <c r="A683" s="30"/>
      <c r="B683" s="19">
        <v>1</v>
      </c>
      <c r="C683" s="9">
        <v>3</v>
      </c>
      <c r="D683" s="24">
        <v>4.8000000000000001E-2</v>
      </c>
      <c r="E683" s="24">
        <v>4.9000000000000002E-2</v>
      </c>
      <c r="F683" s="24">
        <v>4.5600000000000002E-2</v>
      </c>
      <c r="G683" s="24">
        <v>4.7600000000000003E-2</v>
      </c>
      <c r="H683" s="24">
        <v>4.7735402505464659E-2</v>
      </c>
      <c r="I683" s="24">
        <v>5.099999999999999E-2</v>
      </c>
      <c r="J683" s="24">
        <v>4.9000000000000002E-2</v>
      </c>
      <c r="K683" s="24">
        <v>5.3999999999999999E-2</v>
      </c>
      <c r="L683" s="24">
        <v>4.5999999999999999E-2</v>
      </c>
      <c r="M683" s="24">
        <v>4.9000000000000002E-2</v>
      </c>
      <c r="N683" s="24">
        <v>0.05</v>
      </c>
      <c r="O683" s="24">
        <v>4.9000000000000002E-2</v>
      </c>
      <c r="P683" s="24">
        <v>4.8000000000000001E-2</v>
      </c>
      <c r="Q683" s="24">
        <v>4.7E-2</v>
      </c>
      <c r="R683" s="24">
        <v>4.8000000000000001E-2</v>
      </c>
      <c r="S683" s="24">
        <v>4.7E-2</v>
      </c>
      <c r="T683" s="24">
        <v>4.9799999999999997E-2</v>
      </c>
      <c r="U683" s="209">
        <v>0.04</v>
      </c>
      <c r="V683" s="24">
        <v>0.05</v>
      </c>
      <c r="W683" s="24">
        <v>0.05</v>
      </c>
      <c r="X683" s="209">
        <v>5.7599999999999998E-2</v>
      </c>
      <c r="Y683" s="24">
        <v>5.5E-2</v>
      </c>
      <c r="Z683" s="24">
        <v>4.8050000000000002E-2</v>
      </c>
      <c r="AA683" s="24">
        <v>4.7E-2</v>
      </c>
      <c r="AB683" s="24">
        <v>4.8399999999999999E-2</v>
      </c>
      <c r="AC683" s="24">
        <v>5.0299999999999997E-2</v>
      </c>
      <c r="AD683" s="203"/>
      <c r="AE683" s="204"/>
      <c r="AF683" s="204"/>
      <c r="AG683" s="204"/>
      <c r="AH683" s="204"/>
      <c r="AI683" s="204"/>
      <c r="AJ683" s="204"/>
      <c r="AK683" s="204"/>
      <c r="AL683" s="204"/>
      <c r="AM683" s="204"/>
      <c r="AN683" s="204"/>
      <c r="AO683" s="204"/>
      <c r="AP683" s="204"/>
      <c r="AQ683" s="204"/>
      <c r="AR683" s="204"/>
      <c r="AS683" s="204"/>
      <c r="AT683" s="204"/>
      <c r="AU683" s="204"/>
      <c r="AV683" s="204"/>
      <c r="AW683" s="204"/>
      <c r="AX683" s="204"/>
      <c r="AY683" s="204"/>
      <c r="AZ683" s="204"/>
      <c r="BA683" s="204"/>
      <c r="BB683" s="204"/>
      <c r="BC683" s="204"/>
      <c r="BD683" s="204"/>
      <c r="BE683" s="204"/>
      <c r="BF683" s="204"/>
      <c r="BG683" s="204"/>
      <c r="BH683" s="204"/>
      <c r="BI683" s="204"/>
      <c r="BJ683" s="204"/>
      <c r="BK683" s="204"/>
      <c r="BL683" s="204"/>
      <c r="BM683" s="208">
        <v>16</v>
      </c>
    </row>
    <row r="684" spans="1:65">
      <c r="A684" s="30"/>
      <c r="B684" s="19">
        <v>1</v>
      </c>
      <c r="C684" s="9">
        <v>4</v>
      </c>
      <c r="D684" s="24">
        <v>4.7E-2</v>
      </c>
      <c r="E684" s="24">
        <v>4.9600000000000005E-2</v>
      </c>
      <c r="F684" s="24">
        <v>4.6199999999999998E-2</v>
      </c>
      <c r="G684" s="24">
        <v>4.7100000000000003E-2</v>
      </c>
      <c r="H684" s="24">
        <v>4.9010141985553937E-2</v>
      </c>
      <c r="I684" s="24">
        <v>0.05</v>
      </c>
      <c r="J684" s="24">
        <v>4.5999999999999999E-2</v>
      </c>
      <c r="K684" s="24">
        <v>5.3399999999999996E-2</v>
      </c>
      <c r="L684" s="24">
        <v>4.5999999999999999E-2</v>
      </c>
      <c r="M684" s="24">
        <v>4.8000000000000001E-2</v>
      </c>
      <c r="N684" s="24">
        <v>0.05</v>
      </c>
      <c r="O684" s="24">
        <v>4.8000000000000001E-2</v>
      </c>
      <c r="P684" s="24">
        <v>4.9000000000000002E-2</v>
      </c>
      <c r="Q684" s="24">
        <v>4.8000000000000001E-2</v>
      </c>
      <c r="R684" s="24">
        <v>4.8000000000000001E-2</v>
      </c>
      <c r="S684" s="24">
        <v>4.6399999999999997E-2</v>
      </c>
      <c r="T684" s="24">
        <v>4.9500000000000002E-2</v>
      </c>
      <c r="U684" s="209">
        <v>4.0099999999999997E-2</v>
      </c>
      <c r="V684" s="24">
        <v>0.05</v>
      </c>
      <c r="W684" s="24">
        <v>0.05</v>
      </c>
      <c r="X684" s="209">
        <v>5.8900000000000001E-2</v>
      </c>
      <c r="Y684" s="24">
        <v>5.1999999999999998E-2</v>
      </c>
      <c r="Z684" s="24">
        <v>4.8300000000000003E-2</v>
      </c>
      <c r="AA684" s="24">
        <v>4.7100000000000003E-2</v>
      </c>
      <c r="AB684" s="24">
        <v>4.6800000000000001E-2</v>
      </c>
      <c r="AC684" s="24">
        <v>5.1099999999999993E-2</v>
      </c>
      <c r="AD684" s="203"/>
      <c r="AE684" s="204"/>
      <c r="AF684" s="204"/>
      <c r="AG684" s="204"/>
      <c r="AH684" s="204"/>
      <c r="AI684" s="204"/>
      <c r="AJ684" s="204"/>
      <c r="AK684" s="204"/>
      <c r="AL684" s="204"/>
      <c r="AM684" s="204"/>
      <c r="AN684" s="204"/>
      <c r="AO684" s="204"/>
      <c r="AP684" s="204"/>
      <c r="AQ684" s="204"/>
      <c r="AR684" s="204"/>
      <c r="AS684" s="204"/>
      <c r="AT684" s="204"/>
      <c r="AU684" s="204"/>
      <c r="AV684" s="204"/>
      <c r="AW684" s="204"/>
      <c r="AX684" s="204"/>
      <c r="AY684" s="204"/>
      <c r="AZ684" s="204"/>
      <c r="BA684" s="204"/>
      <c r="BB684" s="204"/>
      <c r="BC684" s="204"/>
      <c r="BD684" s="204"/>
      <c r="BE684" s="204"/>
      <c r="BF684" s="204"/>
      <c r="BG684" s="204"/>
      <c r="BH684" s="204"/>
      <c r="BI684" s="204"/>
      <c r="BJ684" s="204"/>
      <c r="BK684" s="204"/>
      <c r="BL684" s="204"/>
      <c r="BM684" s="208">
        <v>4.8805177642392054E-2</v>
      </c>
    </row>
    <row r="685" spans="1:65">
      <c r="A685" s="30"/>
      <c r="B685" s="19">
        <v>1</v>
      </c>
      <c r="C685" s="9">
        <v>5</v>
      </c>
      <c r="D685" s="24">
        <v>4.9000000000000002E-2</v>
      </c>
      <c r="E685" s="24">
        <v>5.04E-2</v>
      </c>
      <c r="F685" s="24">
        <v>4.58E-2</v>
      </c>
      <c r="G685" s="24">
        <v>4.6300000000000001E-2</v>
      </c>
      <c r="H685" s="24">
        <v>4.8896500189347256E-2</v>
      </c>
      <c r="I685" s="24">
        <v>5.2999999999999999E-2</v>
      </c>
      <c r="J685" s="24">
        <v>4.8000000000000001E-2</v>
      </c>
      <c r="K685" s="24">
        <v>5.3399999999999996E-2</v>
      </c>
      <c r="L685" s="24">
        <v>4.5999999999999999E-2</v>
      </c>
      <c r="M685" s="24">
        <v>4.8000000000000001E-2</v>
      </c>
      <c r="N685" s="24">
        <v>0.05</v>
      </c>
      <c r="O685" s="24">
        <v>4.8000000000000001E-2</v>
      </c>
      <c r="P685" s="24">
        <v>4.8000000000000001E-2</v>
      </c>
      <c r="Q685" s="233">
        <v>4.2000000000000003E-2</v>
      </c>
      <c r="R685" s="24">
        <v>4.9000000000000002E-2</v>
      </c>
      <c r="S685" s="24">
        <v>4.8899999999999999E-2</v>
      </c>
      <c r="T685" s="24">
        <v>0.05</v>
      </c>
      <c r="U685" s="209">
        <v>4.0499999999999994E-2</v>
      </c>
      <c r="V685" s="24">
        <v>0.05</v>
      </c>
      <c r="W685" s="24">
        <v>0.05</v>
      </c>
      <c r="X685" s="209">
        <v>5.8900000000000001E-2</v>
      </c>
      <c r="Y685" s="24">
        <v>5.1999999999999998E-2</v>
      </c>
      <c r="Z685" s="24">
        <v>4.8250000000000001E-2</v>
      </c>
      <c r="AA685" s="24">
        <v>4.6700000000000005E-2</v>
      </c>
      <c r="AB685" s="24">
        <v>4.6099999999999995E-2</v>
      </c>
      <c r="AC685" s="24">
        <v>4.8000000000000001E-2</v>
      </c>
      <c r="AD685" s="203"/>
      <c r="AE685" s="204"/>
      <c r="AF685" s="204"/>
      <c r="AG685" s="204"/>
      <c r="AH685" s="204"/>
      <c r="AI685" s="204"/>
      <c r="AJ685" s="204"/>
      <c r="AK685" s="204"/>
      <c r="AL685" s="204"/>
      <c r="AM685" s="204"/>
      <c r="AN685" s="204"/>
      <c r="AO685" s="204"/>
      <c r="AP685" s="204"/>
      <c r="AQ685" s="204"/>
      <c r="AR685" s="204"/>
      <c r="AS685" s="204"/>
      <c r="AT685" s="204"/>
      <c r="AU685" s="204"/>
      <c r="AV685" s="204"/>
      <c r="AW685" s="204"/>
      <c r="AX685" s="204"/>
      <c r="AY685" s="204"/>
      <c r="AZ685" s="204"/>
      <c r="BA685" s="204"/>
      <c r="BB685" s="204"/>
      <c r="BC685" s="204"/>
      <c r="BD685" s="204"/>
      <c r="BE685" s="204"/>
      <c r="BF685" s="204"/>
      <c r="BG685" s="204"/>
      <c r="BH685" s="204"/>
      <c r="BI685" s="204"/>
      <c r="BJ685" s="204"/>
      <c r="BK685" s="204"/>
      <c r="BL685" s="204"/>
      <c r="BM685" s="208">
        <v>100</v>
      </c>
    </row>
    <row r="686" spans="1:65">
      <c r="A686" s="30"/>
      <c r="B686" s="19">
        <v>1</v>
      </c>
      <c r="C686" s="9">
        <v>6</v>
      </c>
      <c r="D686" s="24">
        <v>4.8000000000000001E-2</v>
      </c>
      <c r="E686" s="24">
        <v>5.0100000000000006E-2</v>
      </c>
      <c r="F686" s="24">
        <v>4.6199999999999998E-2</v>
      </c>
      <c r="G686" s="24">
        <v>4.7199999999999999E-2</v>
      </c>
      <c r="H686" s="24">
        <v>4.8488159541898244E-2</v>
      </c>
      <c r="I686" s="24">
        <v>0.05</v>
      </c>
      <c r="J686" s="24">
        <v>0.05</v>
      </c>
      <c r="K686" s="24">
        <v>5.2700000000000004E-2</v>
      </c>
      <c r="L686" s="24">
        <v>4.5999999999999999E-2</v>
      </c>
      <c r="M686" s="24">
        <v>4.8000000000000001E-2</v>
      </c>
      <c r="N686" s="24">
        <v>4.9000000000000002E-2</v>
      </c>
      <c r="O686" s="24">
        <v>0.05</v>
      </c>
      <c r="P686" s="24">
        <v>4.8000000000000001E-2</v>
      </c>
      <c r="Q686" s="233">
        <v>4.2000000000000003E-2</v>
      </c>
      <c r="R686" s="24">
        <v>4.8000000000000001E-2</v>
      </c>
      <c r="S686" s="24">
        <v>4.7500000000000001E-2</v>
      </c>
      <c r="T686" s="24">
        <v>4.9000000000000002E-2</v>
      </c>
      <c r="U686" s="209">
        <v>0.04</v>
      </c>
      <c r="V686" s="24">
        <v>0.05</v>
      </c>
      <c r="W686" s="24">
        <v>0.05</v>
      </c>
      <c r="X686" s="209">
        <v>5.8500000000000003E-2</v>
      </c>
      <c r="Y686" s="24">
        <v>5.2999999999999999E-2</v>
      </c>
      <c r="Z686" s="24">
        <v>5.0900000000000001E-2</v>
      </c>
      <c r="AA686" s="24">
        <v>4.6099999999999995E-2</v>
      </c>
      <c r="AB686" s="24">
        <v>4.5499999999999999E-2</v>
      </c>
      <c r="AC686" s="24">
        <v>4.99E-2</v>
      </c>
      <c r="AD686" s="203"/>
      <c r="AE686" s="204"/>
      <c r="AF686" s="204"/>
      <c r="AG686" s="204"/>
      <c r="AH686" s="204"/>
      <c r="AI686" s="204"/>
      <c r="AJ686" s="204"/>
      <c r="AK686" s="204"/>
      <c r="AL686" s="204"/>
      <c r="AM686" s="204"/>
      <c r="AN686" s="204"/>
      <c r="AO686" s="204"/>
      <c r="AP686" s="204"/>
      <c r="AQ686" s="204"/>
      <c r="AR686" s="204"/>
      <c r="AS686" s="204"/>
      <c r="AT686" s="204"/>
      <c r="AU686" s="204"/>
      <c r="AV686" s="204"/>
      <c r="AW686" s="204"/>
      <c r="AX686" s="204"/>
      <c r="AY686" s="204"/>
      <c r="AZ686" s="204"/>
      <c r="BA686" s="204"/>
      <c r="BB686" s="204"/>
      <c r="BC686" s="204"/>
      <c r="BD686" s="204"/>
      <c r="BE686" s="204"/>
      <c r="BF686" s="204"/>
      <c r="BG686" s="204"/>
      <c r="BH686" s="204"/>
      <c r="BI686" s="204"/>
      <c r="BJ686" s="204"/>
      <c r="BK686" s="204"/>
      <c r="BL686" s="204"/>
      <c r="BM686" s="56"/>
    </row>
    <row r="687" spans="1:65">
      <c r="A687" s="30"/>
      <c r="B687" s="20" t="s">
        <v>275</v>
      </c>
      <c r="C687" s="12"/>
      <c r="D687" s="210">
        <v>4.7999999999999994E-2</v>
      </c>
      <c r="E687" s="210">
        <v>4.9700000000000001E-2</v>
      </c>
      <c r="F687" s="210">
        <v>4.5600000000000002E-2</v>
      </c>
      <c r="G687" s="210">
        <v>4.7050000000000002E-2</v>
      </c>
      <c r="H687" s="210">
        <v>4.8507596750742482E-2</v>
      </c>
      <c r="I687" s="210">
        <v>5.0666666666666658E-2</v>
      </c>
      <c r="J687" s="210">
        <v>4.7666666666666663E-2</v>
      </c>
      <c r="K687" s="210">
        <v>5.3499999999999999E-2</v>
      </c>
      <c r="L687" s="210">
        <v>4.6166666666666661E-2</v>
      </c>
      <c r="M687" s="210">
        <v>4.7999999999999994E-2</v>
      </c>
      <c r="N687" s="210">
        <v>5.0166666666666665E-2</v>
      </c>
      <c r="O687" s="210">
        <v>4.8999999999999995E-2</v>
      </c>
      <c r="P687" s="210">
        <v>4.8499999999999995E-2</v>
      </c>
      <c r="Q687" s="210">
        <v>4.5500000000000006E-2</v>
      </c>
      <c r="R687" s="210">
        <v>4.7999999999999994E-2</v>
      </c>
      <c r="S687" s="210">
        <v>4.7633333333333333E-2</v>
      </c>
      <c r="T687" s="210">
        <v>4.9149999999999992E-2</v>
      </c>
      <c r="U687" s="210">
        <v>4.3416666666666659E-2</v>
      </c>
      <c r="V687" s="210">
        <v>4.9999999999999996E-2</v>
      </c>
      <c r="W687" s="210">
        <v>4.9999999999999996E-2</v>
      </c>
      <c r="X687" s="210">
        <v>5.8250000000000003E-2</v>
      </c>
      <c r="Y687" s="210">
        <v>5.3666666666666668E-2</v>
      </c>
      <c r="Z687" s="210">
        <v>4.9050000000000003E-2</v>
      </c>
      <c r="AA687" s="210">
        <v>4.7066666666666666E-2</v>
      </c>
      <c r="AB687" s="210">
        <v>4.7383333333333333E-2</v>
      </c>
      <c r="AC687" s="210">
        <v>5.0066666666666655E-2</v>
      </c>
      <c r="AD687" s="203"/>
      <c r="AE687" s="204"/>
      <c r="AF687" s="204"/>
      <c r="AG687" s="204"/>
      <c r="AH687" s="204"/>
      <c r="AI687" s="204"/>
      <c r="AJ687" s="204"/>
      <c r="AK687" s="204"/>
      <c r="AL687" s="204"/>
      <c r="AM687" s="204"/>
      <c r="AN687" s="204"/>
      <c r="AO687" s="204"/>
      <c r="AP687" s="204"/>
      <c r="AQ687" s="204"/>
      <c r="AR687" s="204"/>
      <c r="AS687" s="204"/>
      <c r="AT687" s="204"/>
      <c r="AU687" s="204"/>
      <c r="AV687" s="204"/>
      <c r="AW687" s="204"/>
      <c r="AX687" s="204"/>
      <c r="AY687" s="204"/>
      <c r="AZ687" s="204"/>
      <c r="BA687" s="204"/>
      <c r="BB687" s="204"/>
      <c r="BC687" s="204"/>
      <c r="BD687" s="204"/>
      <c r="BE687" s="204"/>
      <c r="BF687" s="204"/>
      <c r="BG687" s="204"/>
      <c r="BH687" s="204"/>
      <c r="BI687" s="204"/>
      <c r="BJ687" s="204"/>
      <c r="BK687" s="204"/>
      <c r="BL687" s="204"/>
      <c r="BM687" s="56"/>
    </row>
    <row r="688" spans="1:65">
      <c r="A688" s="30"/>
      <c r="B688" s="3" t="s">
        <v>276</v>
      </c>
      <c r="C688" s="29"/>
      <c r="D688" s="24">
        <v>4.8000000000000001E-2</v>
      </c>
      <c r="E688" s="24">
        <v>4.9850000000000005E-2</v>
      </c>
      <c r="F688" s="24">
        <v>4.5700000000000005E-2</v>
      </c>
      <c r="G688" s="24">
        <v>4.7149999999999997E-2</v>
      </c>
      <c r="H688" s="24">
        <v>4.8692329865622747E-2</v>
      </c>
      <c r="I688" s="24">
        <v>5.0499999999999996E-2</v>
      </c>
      <c r="J688" s="24">
        <v>4.7500000000000001E-2</v>
      </c>
      <c r="K688" s="24">
        <v>5.3449999999999998E-2</v>
      </c>
      <c r="L688" s="24">
        <v>4.5999999999999999E-2</v>
      </c>
      <c r="M688" s="24">
        <v>4.8000000000000001E-2</v>
      </c>
      <c r="N688" s="24">
        <v>0.05</v>
      </c>
      <c r="O688" s="24">
        <v>4.9000000000000002E-2</v>
      </c>
      <c r="P688" s="24">
        <v>4.8500000000000001E-2</v>
      </c>
      <c r="Q688" s="24">
        <v>4.65E-2</v>
      </c>
      <c r="R688" s="24">
        <v>4.8000000000000001E-2</v>
      </c>
      <c r="S688" s="24">
        <v>4.725E-2</v>
      </c>
      <c r="T688" s="24">
        <v>4.9250000000000002E-2</v>
      </c>
      <c r="U688" s="24">
        <v>4.0299999999999996E-2</v>
      </c>
      <c r="V688" s="24">
        <v>0.05</v>
      </c>
      <c r="W688" s="24">
        <v>0.05</v>
      </c>
      <c r="X688" s="24">
        <v>5.8700000000000002E-2</v>
      </c>
      <c r="Y688" s="24">
        <v>5.3499999999999999E-2</v>
      </c>
      <c r="Z688" s="24">
        <v>4.8600000000000004E-2</v>
      </c>
      <c r="AA688" s="24">
        <v>4.7050000000000002E-2</v>
      </c>
      <c r="AB688" s="24">
        <v>4.7500000000000001E-2</v>
      </c>
      <c r="AC688" s="24">
        <v>5.0299999999999997E-2</v>
      </c>
      <c r="AD688" s="203"/>
      <c r="AE688" s="204"/>
      <c r="AF688" s="204"/>
      <c r="AG688" s="204"/>
      <c r="AH688" s="204"/>
      <c r="AI688" s="204"/>
      <c r="AJ688" s="204"/>
      <c r="AK688" s="204"/>
      <c r="AL688" s="204"/>
      <c r="AM688" s="204"/>
      <c r="AN688" s="204"/>
      <c r="AO688" s="204"/>
      <c r="AP688" s="204"/>
      <c r="AQ688" s="204"/>
      <c r="AR688" s="204"/>
      <c r="AS688" s="204"/>
      <c r="AT688" s="204"/>
      <c r="AU688" s="204"/>
      <c r="AV688" s="204"/>
      <c r="AW688" s="204"/>
      <c r="AX688" s="204"/>
      <c r="AY688" s="204"/>
      <c r="AZ688" s="204"/>
      <c r="BA688" s="204"/>
      <c r="BB688" s="204"/>
      <c r="BC688" s="204"/>
      <c r="BD688" s="204"/>
      <c r="BE688" s="204"/>
      <c r="BF688" s="204"/>
      <c r="BG688" s="204"/>
      <c r="BH688" s="204"/>
      <c r="BI688" s="204"/>
      <c r="BJ688" s="204"/>
      <c r="BK688" s="204"/>
      <c r="BL688" s="204"/>
      <c r="BM688" s="56"/>
    </row>
    <row r="689" spans="1:65">
      <c r="A689" s="30"/>
      <c r="B689" s="3" t="s">
        <v>277</v>
      </c>
      <c r="C689" s="29"/>
      <c r="D689" s="24">
        <v>6.3245553203367642E-4</v>
      </c>
      <c r="E689" s="24">
        <v>6.3874877690685218E-4</v>
      </c>
      <c r="F689" s="24">
        <v>5.8991524815010311E-4</v>
      </c>
      <c r="G689" s="24">
        <v>4.5055521304275298E-4</v>
      </c>
      <c r="H689" s="24">
        <v>5.7719189855928244E-4</v>
      </c>
      <c r="I689" s="24">
        <v>1.3662601021279439E-3</v>
      </c>
      <c r="J689" s="24">
        <v>1.6329931618554536E-3</v>
      </c>
      <c r="K689" s="24">
        <v>4.8166378315169065E-4</v>
      </c>
      <c r="L689" s="24">
        <v>4.0824829046386341E-4</v>
      </c>
      <c r="M689" s="24">
        <v>6.3245553203367642E-4</v>
      </c>
      <c r="N689" s="24">
        <v>7.5277265270908163E-4</v>
      </c>
      <c r="O689" s="24">
        <v>8.9442719099991667E-4</v>
      </c>
      <c r="P689" s="24">
        <v>5.4772255750516665E-4</v>
      </c>
      <c r="Q689" s="24">
        <v>2.8106938645110382E-3</v>
      </c>
      <c r="R689" s="24">
        <v>6.3245553203367642E-4</v>
      </c>
      <c r="S689" s="24">
        <v>1.157007634662221E-3</v>
      </c>
      <c r="T689" s="24">
        <v>7.6354436675284327E-4</v>
      </c>
      <c r="U689" s="24">
        <v>5.1074129132728917E-3</v>
      </c>
      <c r="V689" s="24">
        <v>7.6011774306101464E-18</v>
      </c>
      <c r="W689" s="24">
        <v>7.6011774306101464E-18</v>
      </c>
      <c r="X689" s="24">
        <v>9.1159201400626655E-4</v>
      </c>
      <c r="Y689" s="24">
        <v>1.6329931618554556E-3</v>
      </c>
      <c r="Z689" s="24">
        <v>1.1287160847617962E-3</v>
      </c>
      <c r="AA689" s="24">
        <v>7.2295689129205044E-4</v>
      </c>
      <c r="AB689" s="24">
        <v>1.4770466027403016E-3</v>
      </c>
      <c r="AC689" s="24">
        <v>1.0966616007988342E-3</v>
      </c>
      <c r="AD689" s="203"/>
      <c r="AE689" s="204"/>
      <c r="AF689" s="204"/>
      <c r="AG689" s="204"/>
      <c r="AH689" s="204"/>
      <c r="AI689" s="204"/>
      <c r="AJ689" s="204"/>
      <c r="AK689" s="204"/>
      <c r="AL689" s="204"/>
      <c r="AM689" s="204"/>
      <c r="AN689" s="204"/>
      <c r="AO689" s="204"/>
      <c r="AP689" s="204"/>
      <c r="AQ689" s="204"/>
      <c r="AR689" s="204"/>
      <c r="AS689" s="204"/>
      <c r="AT689" s="204"/>
      <c r="AU689" s="204"/>
      <c r="AV689" s="204"/>
      <c r="AW689" s="204"/>
      <c r="AX689" s="204"/>
      <c r="AY689" s="204"/>
      <c r="AZ689" s="204"/>
      <c r="BA689" s="204"/>
      <c r="BB689" s="204"/>
      <c r="BC689" s="204"/>
      <c r="BD689" s="204"/>
      <c r="BE689" s="204"/>
      <c r="BF689" s="204"/>
      <c r="BG689" s="204"/>
      <c r="BH689" s="204"/>
      <c r="BI689" s="204"/>
      <c r="BJ689" s="204"/>
      <c r="BK689" s="204"/>
      <c r="BL689" s="204"/>
      <c r="BM689" s="56"/>
    </row>
    <row r="690" spans="1:65">
      <c r="A690" s="30"/>
      <c r="B690" s="3" t="s">
        <v>86</v>
      </c>
      <c r="C690" s="29"/>
      <c r="D690" s="13">
        <v>1.3176156917368261E-2</v>
      </c>
      <c r="E690" s="13">
        <v>1.285208806653626E-2</v>
      </c>
      <c r="F690" s="13">
        <v>1.2936737898028577E-2</v>
      </c>
      <c r="G690" s="13">
        <v>9.5760937947450154E-3</v>
      </c>
      <c r="H690" s="13">
        <v>1.1899000099411184E-2</v>
      </c>
      <c r="I690" s="13">
        <v>2.6965659910419951E-2</v>
      </c>
      <c r="J690" s="13">
        <v>3.4258597801163367E-2</v>
      </c>
      <c r="K690" s="13">
        <v>9.0030613673213206E-3</v>
      </c>
      <c r="L690" s="13">
        <v>8.8429232591450569E-3</v>
      </c>
      <c r="M690" s="13">
        <v>1.3176156917368261E-2</v>
      </c>
      <c r="N690" s="13">
        <v>1.5005434937722557E-2</v>
      </c>
      <c r="O690" s="13">
        <v>1.8253616142855443E-2</v>
      </c>
      <c r="P690" s="13">
        <v>1.1293248608353953E-2</v>
      </c>
      <c r="Q690" s="13">
        <v>6.1773491527715121E-2</v>
      </c>
      <c r="R690" s="13">
        <v>1.3176156917368261E-2</v>
      </c>
      <c r="S690" s="13">
        <v>2.4289873365896872E-2</v>
      </c>
      <c r="T690" s="13">
        <v>1.5534982029559377E-2</v>
      </c>
      <c r="U690" s="13">
        <v>0.11763714963392459</v>
      </c>
      <c r="V690" s="13">
        <v>1.5202354861220294E-16</v>
      </c>
      <c r="W690" s="13">
        <v>1.5202354861220294E-16</v>
      </c>
      <c r="X690" s="13">
        <v>1.5649648309120454E-2</v>
      </c>
      <c r="Y690" s="13">
        <v>3.0428444009728984E-2</v>
      </c>
      <c r="Z690" s="13">
        <v>2.3011540973736925E-2</v>
      </c>
      <c r="AA690" s="13">
        <v>1.5360273894307021E-2</v>
      </c>
      <c r="AB690" s="13">
        <v>3.1172281450727434E-2</v>
      </c>
      <c r="AC690" s="13">
        <v>2.1904026647113869E-2</v>
      </c>
      <c r="AD690" s="150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3" t="s">
        <v>278</v>
      </c>
      <c r="C691" s="29"/>
      <c r="D691" s="13">
        <v>-1.6497791449337607E-2</v>
      </c>
      <c r="E691" s="13">
        <v>1.8334578436831839E-2</v>
      </c>
      <c r="F691" s="13">
        <v>-6.5672901876870582E-2</v>
      </c>
      <c r="G691" s="13">
        <v>-3.5962939326902643E-2</v>
      </c>
      <c r="H691" s="13">
        <v>-6.0973221699964775E-3</v>
      </c>
      <c r="I691" s="13">
        <v>3.8141220136810317E-2</v>
      </c>
      <c r="J691" s="13">
        <v>-2.3327667897606097E-2</v>
      </c>
      <c r="K691" s="13">
        <v>9.6195169947092429E-2</v>
      </c>
      <c r="L691" s="13">
        <v>-5.4062111914814359E-2</v>
      </c>
      <c r="M691" s="13">
        <v>-1.6497791449337607E-2</v>
      </c>
      <c r="N691" s="13">
        <v>2.7896405464407525E-2</v>
      </c>
      <c r="O691" s="13">
        <v>3.9918378954677536E-3</v>
      </c>
      <c r="P691" s="13">
        <v>-6.2529767769349265E-3</v>
      </c>
      <c r="Q691" s="13">
        <v>-6.7721864811351118E-2</v>
      </c>
      <c r="R691" s="13">
        <v>-1.6497791449337607E-2</v>
      </c>
      <c r="S691" s="13">
        <v>-2.4010655542432868E-2</v>
      </c>
      <c r="T691" s="13">
        <v>7.0652822971886131E-3</v>
      </c>
      <c r="U691" s="13">
        <v>-0.11040859261302938</v>
      </c>
      <c r="V691" s="13">
        <v>2.4481467240273336E-2</v>
      </c>
      <c r="W691" s="13">
        <v>2.4481467240273336E-2</v>
      </c>
      <c r="X691" s="13">
        <v>0.19352090933491861</v>
      </c>
      <c r="Y691" s="13">
        <v>9.9610108171226841E-2</v>
      </c>
      <c r="Z691" s="13">
        <v>5.0163193627081881E-3</v>
      </c>
      <c r="AA691" s="13">
        <v>-3.5621445504489313E-2</v>
      </c>
      <c r="AB691" s="13">
        <v>-2.9133062878634264E-2</v>
      </c>
      <c r="AC691" s="13">
        <v>2.5847442529926878E-2</v>
      </c>
      <c r="AD691" s="150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46" t="s">
        <v>279</v>
      </c>
      <c r="C692" s="47"/>
      <c r="D692" s="45">
        <v>0.24</v>
      </c>
      <c r="E692" s="45">
        <v>0.56000000000000005</v>
      </c>
      <c r="F692" s="45">
        <v>1.35</v>
      </c>
      <c r="G692" s="45">
        <v>0.68</v>
      </c>
      <c r="H692" s="45">
        <v>0</v>
      </c>
      <c r="I692" s="45">
        <v>1.01</v>
      </c>
      <c r="J692" s="45">
        <v>0.39</v>
      </c>
      <c r="K692" s="45">
        <v>2.33</v>
      </c>
      <c r="L692" s="45">
        <v>1.0900000000000001</v>
      </c>
      <c r="M692" s="45">
        <v>0.24</v>
      </c>
      <c r="N692" s="45">
        <v>0.78</v>
      </c>
      <c r="O692" s="45">
        <v>0.23</v>
      </c>
      <c r="P692" s="45">
        <v>0</v>
      </c>
      <c r="Q692" s="45">
        <v>1.4</v>
      </c>
      <c r="R692" s="45">
        <v>0.24</v>
      </c>
      <c r="S692" s="45">
        <v>0.41</v>
      </c>
      <c r="T692" s="45">
        <v>0.3</v>
      </c>
      <c r="U692" s="45">
        <v>2.37</v>
      </c>
      <c r="V692" s="45">
        <v>0.7</v>
      </c>
      <c r="W692" s="45">
        <v>0.7</v>
      </c>
      <c r="X692" s="45">
        <v>4.55</v>
      </c>
      <c r="Y692" s="45">
        <v>2.41</v>
      </c>
      <c r="Z692" s="45">
        <v>0.25</v>
      </c>
      <c r="AA692" s="45">
        <v>0.67</v>
      </c>
      <c r="AB692" s="45">
        <v>0.52</v>
      </c>
      <c r="AC692" s="45">
        <v>0.73</v>
      </c>
      <c r="AD692" s="150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B693" s="31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BM693" s="55"/>
    </row>
    <row r="694" spans="1:65" ht="15">
      <c r="B694" s="8" t="s">
        <v>619</v>
      </c>
      <c r="BM694" s="28" t="s">
        <v>66</v>
      </c>
    </row>
    <row r="695" spans="1:65" ht="15">
      <c r="A695" s="25" t="s">
        <v>37</v>
      </c>
      <c r="B695" s="18" t="s">
        <v>111</v>
      </c>
      <c r="C695" s="15" t="s">
        <v>112</v>
      </c>
      <c r="D695" s="16" t="s">
        <v>228</v>
      </c>
      <c r="E695" s="17" t="s">
        <v>228</v>
      </c>
      <c r="F695" s="17" t="s">
        <v>228</v>
      </c>
      <c r="G695" s="17" t="s">
        <v>228</v>
      </c>
      <c r="H695" s="17" t="s">
        <v>228</v>
      </c>
      <c r="I695" s="17" t="s">
        <v>228</v>
      </c>
      <c r="J695" s="17" t="s">
        <v>228</v>
      </c>
      <c r="K695" s="17" t="s">
        <v>228</v>
      </c>
      <c r="L695" s="17" t="s">
        <v>228</v>
      </c>
      <c r="M695" s="17" t="s">
        <v>228</v>
      </c>
      <c r="N695" s="17" t="s">
        <v>228</v>
      </c>
      <c r="O695" s="17" t="s">
        <v>228</v>
      </c>
      <c r="P695" s="17" t="s">
        <v>228</v>
      </c>
      <c r="Q695" s="17" t="s">
        <v>228</v>
      </c>
      <c r="R695" s="17" t="s">
        <v>228</v>
      </c>
      <c r="S695" s="17" t="s">
        <v>228</v>
      </c>
      <c r="T695" s="17" t="s">
        <v>228</v>
      </c>
      <c r="U695" s="17" t="s">
        <v>228</v>
      </c>
      <c r="V695" s="17" t="s">
        <v>228</v>
      </c>
      <c r="W695" s="17" t="s">
        <v>228</v>
      </c>
      <c r="X695" s="17" t="s">
        <v>228</v>
      </c>
      <c r="Y695" s="17" t="s">
        <v>228</v>
      </c>
      <c r="Z695" s="17" t="s">
        <v>228</v>
      </c>
      <c r="AA695" s="17" t="s">
        <v>228</v>
      </c>
      <c r="AB695" s="17" t="s">
        <v>228</v>
      </c>
      <c r="AC695" s="17" t="s">
        <v>228</v>
      </c>
      <c r="AD695" s="17" t="s">
        <v>228</v>
      </c>
      <c r="AE695" s="17" t="s">
        <v>228</v>
      </c>
      <c r="AF695" s="17" t="s">
        <v>228</v>
      </c>
      <c r="AG695" s="17" t="s">
        <v>228</v>
      </c>
      <c r="AH695" s="17" t="s">
        <v>228</v>
      </c>
      <c r="AI695" s="150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229</v>
      </c>
      <c r="C696" s="9" t="s">
        <v>229</v>
      </c>
      <c r="D696" s="148" t="s">
        <v>231</v>
      </c>
      <c r="E696" s="149" t="s">
        <v>232</v>
      </c>
      <c r="F696" s="149" t="s">
        <v>233</v>
      </c>
      <c r="G696" s="149" t="s">
        <v>234</v>
      </c>
      <c r="H696" s="149" t="s">
        <v>235</v>
      </c>
      <c r="I696" s="149" t="s">
        <v>236</v>
      </c>
      <c r="J696" s="149" t="s">
        <v>237</v>
      </c>
      <c r="K696" s="149" t="s">
        <v>238</v>
      </c>
      <c r="L696" s="149" t="s">
        <v>239</v>
      </c>
      <c r="M696" s="149" t="s">
        <v>240</v>
      </c>
      <c r="N696" s="149" t="s">
        <v>241</v>
      </c>
      <c r="O696" s="149" t="s">
        <v>242</v>
      </c>
      <c r="P696" s="149" t="s">
        <v>243</v>
      </c>
      <c r="Q696" s="149" t="s">
        <v>245</v>
      </c>
      <c r="R696" s="149" t="s">
        <v>248</v>
      </c>
      <c r="S696" s="149" t="s">
        <v>249</v>
      </c>
      <c r="T696" s="149" t="s">
        <v>304</v>
      </c>
      <c r="U696" s="149" t="s">
        <v>250</v>
      </c>
      <c r="V696" s="149" t="s">
        <v>251</v>
      </c>
      <c r="W696" s="149" t="s">
        <v>253</v>
      </c>
      <c r="X696" s="149" t="s">
        <v>256</v>
      </c>
      <c r="Y696" s="149" t="s">
        <v>257</v>
      </c>
      <c r="Z696" s="149" t="s">
        <v>258</v>
      </c>
      <c r="AA696" s="149" t="s">
        <v>305</v>
      </c>
      <c r="AB696" s="149" t="s">
        <v>260</v>
      </c>
      <c r="AC696" s="149" t="s">
        <v>261</v>
      </c>
      <c r="AD696" s="149" t="s">
        <v>265</v>
      </c>
      <c r="AE696" s="149" t="s">
        <v>266</v>
      </c>
      <c r="AF696" s="149" t="s">
        <v>267</v>
      </c>
      <c r="AG696" s="149" t="s">
        <v>268</v>
      </c>
      <c r="AH696" s="149" t="s">
        <v>269</v>
      </c>
      <c r="AI696" s="150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3</v>
      </c>
    </row>
    <row r="697" spans="1:65">
      <c r="A697" s="30"/>
      <c r="B697" s="19"/>
      <c r="C697" s="9"/>
      <c r="D697" s="10" t="s">
        <v>339</v>
      </c>
      <c r="E697" s="11" t="s">
        <v>340</v>
      </c>
      <c r="F697" s="11" t="s">
        <v>340</v>
      </c>
      <c r="G697" s="11" t="s">
        <v>339</v>
      </c>
      <c r="H697" s="11" t="s">
        <v>340</v>
      </c>
      <c r="I697" s="11" t="s">
        <v>340</v>
      </c>
      <c r="J697" s="11" t="s">
        <v>339</v>
      </c>
      <c r="K697" s="11" t="s">
        <v>339</v>
      </c>
      <c r="L697" s="11" t="s">
        <v>339</v>
      </c>
      <c r="M697" s="11" t="s">
        <v>339</v>
      </c>
      <c r="N697" s="11" t="s">
        <v>339</v>
      </c>
      <c r="O697" s="11" t="s">
        <v>339</v>
      </c>
      <c r="P697" s="11" t="s">
        <v>339</v>
      </c>
      <c r="Q697" s="11" t="s">
        <v>339</v>
      </c>
      <c r="R697" s="11" t="s">
        <v>339</v>
      </c>
      <c r="S697" s="11" t="s">
        <v>340</v>
      </c>
      <c r="T697" s="11" t="s">
        <v>340</v>
      </c>
      <c r="U697" s="11" t="s">
        <v>341</v>
      </c>
      <c r="V697" s="11" t="s">
        <v>340</v>
      </c>
      <c r="W697" s="11" t="s">
        <v>341</v>
      </c>
      <c r="X697" s="11" t="s">
        <v>341</v>
      </c>
      <c r="Y697" s="11" t="s">
        <v>339</v>
      </c>
      <c r="Z697" s="11" t="s">
        <v>341</v>
      </c>
      <c r="AA697" s="11" t="s">
        <v>339</v>
      </c>
      <c r="AB697" s="11" t="s">
        <v>340</v>
      </c>
      <c r="AC697" s="11" t="s">
        <v>340</v>
      </c>
      <c r="AD697" s="11" t="s">
        <v>341</v>
      </c>
      <c r="AE697" s="11" t="s">
        <v>340</v>
      </c>
      <c r="AF697" s="11" t="s">
        <v>339</v>
      </c>
      <c r="AG697" s="11" t="s">
        <v>339</v>
      </c>
      <c r="AH697" s="11" t="s">
        <v>342</v>
      </c>
      <c r="AI697" s="150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/>
      <c r="C698" s="9"/>
      <c r="D698" s="26" t="s">
        <v>343</v>
      </c>
      <c r="E698" s="26" t="s">
        <v>344</v>
      </c>
      <c r="F698" s="26" t="s">
        <v>343</v>
      </c>
      <c r="G698" s="26" t="s">
        <v>345</v>
      </c>
      <c r="H698" s="26" t="s">
        <v>346</v>
      </c>
      <c r="I698" s="26" t="s">
        <v>344</v>
      </c>
      <c r="J698" s="26" t="s">
        <v>344</v>
      </c>
      <c r="K698" s="26" t="s">
        <v>344</v>
      </c>
      <c r="L698" s="26" t="s">
        <v>344</v>
      </c>
      <c r="M698" s="26" t="s">
        <v>344</v>
      </c>
      <c r="N698" s="26" t="s">
        <v>344</v>
      </c>
      <c r="O698" s="26" t="s">
        <v>344</v>
      </c>
      <c r="P698" s="26" t="s">
        <v>344</v>
      </c>
      <c r="Q698" s="26" t="s">
        <v>347</v>
      </c>
      <c r="R698" s="26" t="s">
        <v>344</v>
      </c>
      <c r="S698" s="26" t="s">
        <v>343</v>
      </c>
      <c r="T698" s="26" t="s">
        <v>344</v>
      </c>
      <c r="U698" s="26" t="s">
        <v>343</v>
      </c>
      <c r="V698" s="26" t="s">
        <v>345</v>
      </c>
      <c r="W698" s="26" t="s">
        <v>346</v>
      </c>
      <c r="X698" s="26" t="s">
        <v>343</v>
      </c>
      <c r="Y698" s="26" t="s">
        <v>344</v>
      </c>
      <c r="Z698" s="26" t="s">
        <v>344</v>
      </c>
      <c r="AA698" s="26"/>
      <c r="AB698" s="26" t="s">
        <v>343</v>
      </c>
      <c r="AC698" s="26" t="s">
        <v>344</v>
      </c>
      <c r="AD698" s="26" t="s">
        <v>344</v>
      </c>
      <c r="AE698" s="26" t="s">
        <v>346</v>
      </c>
      <c r="AF698" s="26" t="s">
        <v>346</v>
      </c>
      <c r="AG698" s="26" t="s">
        <v>117</v>
      </c>
      <c r="AH698" s="26" t="s">
        <v>344</v>
      </c>
      <c r="AI698" s="150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2</v>
      </c>
    </row>
    <row r="699" spans="1:65">
      <c r="A699" s="30"/>
      <c r="B699" s="18">
        <v>1</v>
      </c>
      <c r="C699" s="14">
        <v>1</v>
      </c>
      <c r="D699" s="221">
        <v>14.8</v>
      </c>
      <c r="E699" s="221">
        <v>16.600000000000001</v>
      </c>
      <c r="F699" s="221">
        <v>14.1</v>
      </c>
      <c r="G699" s="221">
        <v>15.6</v>
      </c>
      <c r="H699" s="221">
        <v>13.401069309146386</v>
      </c>
      <c r="I699" s="221">
        <v>15.7</v>
      </c>
      <c r="J699" s="221">
        <v>14.4</v>
      </c>
      <c r="K699" s="221">
        <v>16.899999999999999</v>
      </c>
      <c r="L699" s="221">
        <v>14.5</v>
      </c>
      <c r="M699" s="221">
        <v>14</v>
      </c>
      <c r="N699" s="221">
        <v>16.2</v>
      </c>
      <c r="O699" s="221">
        <v>15</v>
      </c>
      <c r="P699" s="221">
        <v>13.6</v>
      </c>
      <c r="Q699" s="221">
        <v>16.16</v>
      </c>
      <c r="R699" s="221">
        <v>16.100000000000001</v>
      </c>
      <c r="S699" s="221">
        <v>15.9</v>
      </c>
      <c r="T699" s="221">
        <v>14.2</v>
      </c>
      <c r="U699" s="223">
        <v>11</v>
      </c>
      <c r="V699" s="221">
        <v>15.6</v>
      </c>
      <c r="W699" s="222">
        <v>21.6</v>
      </c>
      <c r="X699" s="221">
        <v>13.86</v>
      </c>
      <c r="Y699" s="221">
        <v>14.7</v>
      </c>
      <c r="Z699" s="223" t="s">
        <v>358</v>
      </c>
      <c r="AA699" s="221">
        <v>13.737158710895283</v>
      </c>
      <c r="AB699" s="221">
        <v>14.5</v>
      </c>
      <c r="AC699" s="223">
        <v>15</v>
      </c>
      <c r="AD699" s="221">
        <v>17.377802543901243</v>
      </c>
      <c r="AE699" s="221">
        <v>17.399999999999999</v>
      </c>
      <c r="AF699" s="221">
        <v>14.9</v>
      </c>
      <c r="AG699" s="221">
        <v>16.3</v>
      </c>
      <c r="AH699" s="221">
        <v>15.08</v>
      </c>
      <c r="AI699" s="224"/>
      <c r="AJ699" s="225"/>
      <c r="AK699" s="225"/>
      <c r="AL699" s="225"/>
      <c r="AM699" s="225"/>
      <c r="AN699" s="225"/>
      <c r="AO699" s="225"/>
      <c r="AP699" s="225"/>
      <c r="AQ699" s="225"/>
      <c r="AR699" s="225"/>
      <c r="AS699" s="225"/>
      <c r="AT699" s="225"/>
      <c r="AU699" s="225"/>
      <c r="AV699" s="225"/>
      <c r="AW699" s="225"/>
      <c r="AX699" s="225"/>
      <c r="AY699" s="225"/>
      <c r="AZ699" s="225"/>
      <c r="BA699" s="225"/>
      <c r="BB699" s="225"/>
      <c r="BC699" s="225"/>
      <c r="BD699" s="225"/>
      <c r="BE699" s="225"/>
      <c r="BF699" s="225"/>
      <c r="BG699" s="225"/>
      <c r="BH699" s="225"/>
      <c r="BI699" s="225"/>
      <c r="BJ699" s="225"/>
      <c r="BK699" s="225"/>
      <c r="BL699" s="225"/>
      <c r="BM699" s="226">
        <v>1</v>
      </c>
    </row>
    <row r="700" spans="1:65">
      <c r="A700" s="30"/>
      <c r="B700" s="19">
        <v>1</v>
      </c>
      <c r="C700" s="9">
        <v>2</v>
      </c>
      <c r="D700" s="227">
        <v>15.1</v>
      </c>
      <c r="E700" s="227">
        <v>16.600000000000001</v>
      </c>
      <c r="F700" s="227">
        <v>14.5</v>
      </c>
      <c r="G700" s="227">
        <v>15.400000000000002</v>
      </c>
      <c r="H700" s="227">
        <v>14.483406709120402</v>
      </c>
      <c r="I700" s="227">
        <v>15.8</v>
      </c>
      <c r="J700" s="227">
        <v>14</v>
      </c>
      <c r="K700" s="227">
        <v>16.7</v>
      </c>
      <c r="L700" s="227">
        <v>14.4</v>
      </c>
      <c r="M700" s="227">
        <v>14.2</v>
      </c>
      <c r="N700" s="227">
        <v>16.2</v>
      </c>
      <c r="O700" s="227">
        <v>15.299999999999999</v>
      </c>
      <c r="P700" s="227">
        <v>13.9</v>
      </c>
      <c r="Q700" s="227">
        <v>15.690000000000001</v>
      </c>
      <c r="R700" s="227">
        <v>16.100000000000001</v>
      </c>
      <c r="S700" s="227">
        <v>15.299999999999999</v>
      </c>
      <c r="T700" s="227">
        <v>14.6</v>
      </c>
      <c r="U700" s="228">
        <v>9.6999999999999993</v>
      </c>
      <c r="V700" s="227">
        <v>15.6</v>
      </c>
      <c r="W700" s="227">
        <v>16</v>
      </c>
      <c r="X700" s="227">
        <v>13.54</v>
      </c>
      <c r="Y700" s="227">
        <v>15.1</v>
      </c>
      <c r="Z700" s="228" t="s">
        <v>358</v>
      </c>
      <c r="AA700" s="227">
        <v>13.464991192901303</v>
      </c>
      <c r="AB700" s="227">
        <v>14.7</v>
      </c>
      <c r="AC700" s="228">
        <v>15</v>
      </c>
      <c r="AD700" s="227">
        <v>16.8</v>
      </c>
      <c r="AE700" s="227">
        <v>17.5</v>
      </c>
      <c r="AF700" s="227">
        <v>15</v>
      </c>
      <c r="AG700" s="227">
        <v>16.5</v>
      </c>
      <c r="AH700" s="227">
        <v>15.03</v>
      </c>
      <c r="AI700" s="224"/>
      <c r="AJ700" s="225"/>
      <c r="AK700" s="225"/>
      <c r="AL700" s="225"/>
      <c r="AM700" s="225"/>
      <c r="AN700" s="225"/>
      <c r="AO700" s="225"/>
      <c r="AP700" s="225"/>
      <c r="AQ700" s="225"/>
      <c r="AR700" s="225"/>
      <c r="AS700" s="225"/>
      <c r="AT700" s="225"/>
      <c r="AU700" s="225"/>
      <c r="AV700" s="225"/>
      <c r="AW700" s="225"/>
      <c r="AX700" s="225"/>
      <c r="AY700" s="225"/>
      <c r="AZ700" s="225"/>
      <c r="BA700" s="225"/>
      <c r="BB700" s="225"/>
      <c r="BC700" s="225"/>
      <c r="BD700" s="225"/>
      <c r="BE700" s="225"/>
      <c r="BF700" s="225"/>
      <c r="BG700" s="225"/>
      <c r="BH700" s="225"/>
      <c r="BI700" s="225"/>
      <c r="BJ700" s="225"/>
      <c r="BK700" s="225"/>
      <c r="BL700" s="225"/>
      <c r="BM700" s="226">
        <v>28</v>
      </c>
    </row>
    <row r="701" spans="1:65">
      <c r="A701" s="30"/>
      <c r="B701" s="19">
        <v>1</v>
      </c>
      <c r="C701" s="9">
        <v>3</v>
      </c>
      <c r="D701" s="227">
        <v>15.5</v>
      </c>
      <c r="E701" s="227">
        <v>17.100000000000001</v>
      </c>
      <c r="F701" s="227">
        <v>14</v>
      </c>
      <c r="G701" s="227">
        <v>15.2</v>
      </c>
      <c r="H701" s="227">
        <v>14.741801626565076</v>
      </c>
      <c r="I701" s="227">
        <v>16.7</v>
      </c>
      <c r="J701" s="227">
        <v>14.1</v>
      </c>
      <c r="K701" s="227">
        <v>16.899999999999999</v>
      </c>
      <c r="L701" s="227">
        <v>14.4</v>
      </c>
      <c r="M701" s="227">
        <v>14.3</v>
      </c>
      <c r="N701" s="227">
        <v>15.7</v>
      </c>
      <c r="O701" s="227">
        <v>14.8</v>
      </c>
      <c r="P701" s="227">
        <v>13.4</v>
      </c>
      <c r="Q701" s="227">
        <v>16.690000000000001</v>
      </c>
      <c r="R701" s="227">
        <v>16.3</v>
      </c>
      <c r="S701" s="227">
        <v>16</v>
      </c>
      <c r="T701" s="227">
        <v>14.5</v>
      </c>
      <c r="U701" s="228">
        <v>9.6999999999999993</v>
      </c>
      <c r="V701" s="227">
        <v>15.400000000000002</v>
      </c>
      <c r="W701" s="227">
        <v>17.5</v>
      </c>
      <c r="X701" s="227">
        <v>13.899999999999999</v>
      </c>
      <c r="Y701" s="227">
        <v>14.8</v>
      </c>
      <c r="Z701" s="228" t="s">
        <v>358</v>
      </c>
      <c r="AA701" s="227">
        <v>13.837288517172659</v>
      </c>
      <c r="AB701" s="227">
        <v>15.299999999999999</v>
      </c>
      <c r="AC701" s="228">
        <v>14</v>
      </c>
      <c r="AD701" s="227">
        <v>16.916671383410023</v>
      </c>
      <c r="AE701" s="227">
        <v>16.600000000000001</v>
      </c>
      <c r="AF701" s="227">
        <v>15.299999999999999</v>
      </c>
      <c r="AG701" s="227">
        <v>15.7</v>
      </c>
      <c r="AH701" s="227">
        <v>15.19</v>
      </c>
      <c r="AI701" s="224"/>
      <c r="AJ701" s="225"/>
      <c r="AK701" s="225"/>
      <c r="AL701" s="225"/>
      <c r="AM701" s="225"/>
      <c r="AN701" s="225"/>
      <c r="AO701" s="225"/>
      <c r="AP701" s="225"/>
      <c r="AQ701" s="225"/>
      <c r="AR701" s="225"/>
      <c r="AS701" s="225"/>
      <c r="AT701" s="225"/>
      <c r="AU701" s="225"/>
      <c r="AV701" s="225"/>
      <c r="AW701" s="225"/>
      <c r="AX701" s="225"/>
      <c r="AY701" s="225"/>
      <c r="AZ701" s="225"/>
      <c r="BA701" s="225"/>
      <c r="BB701" s="225"/>
      <c r="BC701" s="225"/>
      <c r="BD701" s="225"/>
      <c r="BE701" s="225"/>
      <c r="BF701" s="225"/>
      <c r="BG701" s="225"/>
      <c r="BH701" s="225"/>
      <c r="BI701" s="225"/>
      <c r="BJ701" s="225"/>
      <c r="BK701" s="225"/>
      <c r="BL701" s="225"/>
      <c r="BM701" s="226">
        <v>16</v>
      </c>
    </row>
    <row r="702" spans="1:65">
      <c r="A702" s="30"/>
      <c r="B702" s="19">
        <v>1</v>
      </c>
      <c r="C702" s="9">
        <v>4</v>
      </c>
      <c r="D702" s="227">
        <v>14.9</v>
      </c>
      <c r="E702" s="227">
        <v>16.600000000000001</v>
      </c>
      <c r="F702" s="227">
        <v>14.1</v>
      </c>
      <c r="G702" s="227">
        <v>15.299999999999999</v>
      </c>
      <c r="H702" s="227">
        <v>17.175469114090451</v>
      </c>
      <c r="I702" s="227">
        <v>16</v>
      </c>
      <c r="J702" s="227">
        <v>14.7</v>
      </c>
      <c r="K702" s="227">
        <v>16.2</v>
      </c>
      <c r="L702" s="227">
        <v>14.1</v>
      </c>
      <c r="M702" s="227">
        <v>14.2</v>
      </c>
      <c r="N702" s="227">
        <v>16.2</v>
      </c>
      <c r="O702" s="227">
        <v>14.7</v>
      </c>
      <c r="P702" s="227">
        <v>13.8</v>
      </c>
      <c r="Q702" s="227">
        <v>16.55</v>
      </c>
      <c r="R702" s="227">
        <v>15</v>
      </c>
      <c r="S702" s="227">
        <v>15.400000000000002</v>
      </c>
      <c r="T702" s="229">
        <v>16.899999999999999</v>
      </c>
      <c r="U702" s="228">
        <v>9</v>
      </c>
      <c r="V702" s="227">
        <v>15.7</v>
      </c>
      <c r="W702" s="227">
        <v>18.2</v>
      </c>
      <c r="X702" s="227">
        <v>13.46</v>
      </c>
      <c r="Y702" s="227">
        <v>14.3</v>
      </c>
      <c r="Z702" s="228" t="s">
        <v>358</v>
      </c>
      <c r="AA702" s="227">
        <v>13.875916261566836</v>
      </c>
      <c r="AB702" s="227">
        <v>14.8</v>
      </c>
      <c r="AC702" s="228">
        <v>15</v>
      </c>
      <c r="AD702" s="227">
        <v>17.183580044881172</v>
      </c>
      <c r="AE702" s="227">
        <v>16.600000000000001</v>
      </c>
      <c r="AF702" s="227">
        <v>14.3</v>
      </c>
      <c r="AG702" s="227">
        <v>15.5</v>
      </c>
      <c r="AH702" s="227">
        <v>15.659999999999998</v>
      </c>
      <c r="AI702" s="224"/>
      <c r="AJ702" s="225"/>
      <c r="AK702" s="225"/>
      <c r="AL702" s="225"/>
      <c r="AM702" s="225"/>
      <c r="AN702" s="225"/>
      <c r="AO702" s="225"/>
      <c r="AP702" s="225"/>
      <c r="AQ702" s="225"/>
      <c r="AR702" s="225"/>
      <c r="AS702" s="225"/>
      <c r="AT702" s="225"/>
      <c r="AU702" s="225"/>
      <c r="AV702" s="225"/>
      <c r="AW702" s="225"/>
      <c r="AX702" s="225"/>
      <c r="AY702" s="225"/>
      <c r="AZ702" s="225"/>
      <c r="BA702" s="225"/>
      <c r="BB702" s="225"/>
      <c r="BC702" s="225"/>
      <c r="BD702" s="225"/>
      <c r="BE702" s="225"/>
      <c r="BF702" s="225"/>
      <c r="BG702" s="225"/>
      <c r="BH702" s="225"/>
      <c r="BI702" s="225"/>
      <c r="BJ702" s="225"/>
      <c r="BK702" s="225"/>
      <c r="BL702" s="225"/>
      <c r="BM702" s="226">
        <v>15.258095332431825</v>
      </c>
    </row>
    <row r="703" spans="1:65">
      <c r="A703" s="30"/>
      <c r="B703" s="19">
        <v>1</v>
      </c>
      <c r="C703" s="9">
        <v>5</v>
      </c>
      <c r="D703" s="227">
        <v>15.1</v>
      </c>
      <c r="E703" s="227">
        <v>15.6</v>
      </c>
      <c r="F703" s="229">
        <v>22.1</v>
      </c>
      <c r="G703" s="227">
        <v>14.9</v>
      </c>
      <c r="H703" s="227">
        <v>17.943841517557043</v>
      </c>
      <c r="I703" s="227">
        <v>16.8</v>
      </c>
      <c r="J703" s="227">
        <v>13.3</v>
      </c>
      <c r="K703" s="227">
        <v>16.2</v>
      </c>
      <c r="L703" s="227">
        <v>14.5</v>
      </c>
      <c r="M703" s="227">
        <v>14.2</v>
      </c>
      <c r="N703" s="227">
        <v>16.2</v>
      </c>
      <c r="O703" s="229">
        <v>22.5</v>
      </c>
      <c r="P703" s="227">
        <v>13.8</v>
      </c>
      <c r="Q703" s="227">
        <v>14.86</v>
      </c>
      <c r="R703" s="227">
        <v>15.8</v>
      </c>
      <c r="S703" s="227">
        <v>16.2</v>
      </c>
      <c r="T703" s="227">
        <v>14.4</v>
      </c>
      <c r="U703" s="228">
        <v>8.8000000000000007</v>
      </c>
      <c r="V703" s="227">
        <v>15.6</v>
      </c>
      <c r="W703" s="227">
        <v>17.3</v>
      </c>
      <c r="X703" s="227">
        <v>13.23</v>
      </c>
      <c r="Y703" s="227">
        <v>14.6</v>
      </c>
      <c r="Z703" s="228" t="s">
        <v>358</v>
      </c>
      <c r="AA703" s="227">
        <v>13.463727672710831</v>
      </c>
      <c r="AB703" s="227">
        <v>14.3</v>
      </c>
      <c r="AC703" s="228">
        <v>14</v>
      </c>
      <c r="AD703" s="227">
        <v>16.898783487246639</v>
      </c>
      <c r="AE703" s="227">
        <v>17.2</v>
      </c>
      <c r="AF703" s="227">
        <v>14.8</v>
      </c>
      <c r="AG703" s="227">
        <v>14.7</v>
      </c>
      <c r="AH703" s="227">
        <v>14.76</v>
      </c>
      <c r="AI703" s="224"/>
      <c r="AJ703" s="225"/>
      <c r="AK703" s="225"/>
      <c r="AL703" s="225"/>
      <c r="AM703" s="225"/>
      <c r="AN703" s="225"/>
      <c r="AO703" s="225"/>
      <c r="AP703" s="225"/>
      <c r="AQ703" s="225"/>
      <c r="AR703" s="225"/>
      <c r="AS703" s="225"/>
      <c r="AT703" s="225"/>
      <c r="AU703" s="225"/>
      <c r="AV703" s="225"/>
      <c r="AW703" s="225"/>
      <c r="AX703" s="225"/>
      <c r="AY703" s="225"/>
      <c r="AZ703" s="225"/>
      <c r="BA703" s="225"/>
      <c r="BB703" s="225"/>
      <c r="BC703" s="225"/>
      <c r="BD703" s="225"/>
      <c r="BE703" s="225"/>
      <c r="BF703" s="225"/>
      <c r="BG703" s="225"/>
      <c r="BH703" s="225"/>
      <c r="BI703" s="225"/>
      <c r="BJ703" s="225"/>
      <c r="BK703" s="225"/>
      <c r="BL703" s="225"/>
      <c r="BM703" s="226">
        <v>101</v>
      </c>
    </row>
    <row r="704" spans="1:65">
      <c r="A704" s="30"/>
      <c r="B704" s="19">
        <v>1</v>
      </c>
      <c r="C704" s="9">
        <v>6</v>
      </c>
      <c r="D704" s="227">
        <v>14.8</v>
      </c>
      <c r="E704" s="227">
        <v>15.400000000000002</v>
      </c>
      <c r="F704" s="227">
        <v>14.5</v>
      </c>
      <c r="G704" s="227">
        <v>15.400000000000002</v>
      </c>
      <c r="H704" s="227">
        <v>15.217101341832082</v>
      </c>
      <c r="I704" s="227">
        <v>15.6</v>
      </c>
      <c r="J704" s="227">
        <v>14.1</v>
      </c>
      <c r="K704" s="227">
        <v>16.5</v>
      </c>
      <c r="L704" s="227">
        <v>13.9</v>
      </c>
      <c r="M704" s="229">
        <v>16</v>
      </c>
      <c r="N704" s="227">
        <v>16.2</v>
      </c>
      <c r="O704" s="227">
        <v>15</v>
      </c>
      <c r="P704" s="227">
        <v>13.4</v>
      </c>
      <c r="Q704" s="227">
        <v>14.9</v>
      </c>
      <c r="R704" s="227">
        <v>15.5</v>
      </c>
      <c r="S704" s="227">
        <v>15.8</v>
      </c>
      <c r="T704" s="227">
        <v>14.2</v>
      </c>
      <c r="U704" s="228">
        <v>8.5</v>
      </c>
      <c r="V704" s="227">
        <v>15.6</v>
      </c>
      <c r="W704" s="227">
        <v>16.3</v>
      </c>
      <c r="X704" s="227">
        <v>13.52</v>
      </c>
      <c r="Y704" s="227">
        <v>15</v>
      </c>
      <c r="Z704" s="228" t="s">
        <v>358</v>
      </c>
      <c r="AA704" s="227">
        <v>14.126323133706212</v>
      </c>
      <c r="AB704" s="227">
        <v>14.3</v>
      </c>
      <c r="AC704" s="228">
        <v>14</v>
      </c>
      <c r="AD704" s="227">
        <v>17.165083281842797</v>
      </c>
      <c r="AE704" s="227">
        <v>16.600000000000001</v>
      </c>
      <c r="AF704" s="227">
        <v>14.7</v>
      </c>
      <c r="AG704" s="227">
        <v>15.400000000000002</v>
      </c>
      <c r="AH704" s="227">
        <v>15.35</v>
      </c>
      <c r="AI704" s="224"/>
      <c r="AJ704" s="225"/>
      <c r="AK704" s="225"/>
      <c r="AL704" s="225"/>
      <c r="AM704" s="225"/>
      <c r="AN704" s="225"/>
      <c r="AO704" s="225"/>
      <c r="AP704" s="225"/>
      <c r="AQ704" s="225"/>
      <c r="AR704" s="225"/>
      <c r="AS704" s="225"/>
      <c r="AT704" s="225"/>
      <c r="AU704" s="225"/>
      <c r="AV704" s="225"/>
      <c r="AW704" s="225"/>
      <c r="AX704" s="225"/>
      <c r="AY704" s="225"/>
      <c r="AZ704" s="225"/>
      <c r="BA704" s="225"/>
      <c r="BB704" s="225"/>
      <c r="BC704" s="225"/>
      <c r="BD704" s="225"/>
      <c r="BE704" s="225"/>
      <c r="BF704" s="225"/>
      <c r="BG704" s="225"/>
      <c r="BH704" s="225"/>
      <c r="BI704" s="225"/>
      <c r="BJ704" s="225"/>
      <c r="BK704" s="225"/>
      <c r="BL704" s="225"/>
      <c r="BM704" s="230"/>
    </row>
    <row r="705" spans="1:65">
      <c r="A705" s="30"/>
      <c r="B705" s="20" t="s">
        <v>275</v>
      </c>
      <c r="C705" s="12"/>
      <c r="D705" s="231">
        <v>15.033333333333331</v>
      </c>
      <c r="E705" s="231">
        <v>16.316666666666666</v>
      </c>
      <c r="F705" s="231">
        <v>15.550000000000002</v>
      </c>
      <c r="G705" s="231">
        <v>15.300000000000002</v>
      </c>
      <c r="H705" s="231">
        <v>15.493781603051907</v>
      </c>
      <c r="I705" s="231">
        <v>16.099999999999998</v>
      </c>
      <c r="J705" s="231">
        <v>14.1</v>
      </c>
      <c r="K705" s="231">
        <v>16.566666666666666</v>
      </c>
      <c r="L705" s="231">
        <v>14.300000000000002</v>
      </c>
      <c r="M705" s="231">
        <v>14.483333333333334</v>
      </c>
      <c r="N705" s="231">
        <v>16.116666666666667</v>
      </c>
      <c r="O705" s="231">
        <v>16.216666666666665</v>
      </c>
      <c r="P705" s="231">
        <v>13.65</v>
      </c>
      <c r="Q705" s="231">
        <v>15.808333333333335</v>
      </c>
      <c r="R705" s="231">
        <v>15.799999999999999</v>
      </c>
      <c r="S705" s="231">
        <v>15.766666666666667</v>
      </c>
      <c r="T705" s="231">
        <v>14.799999999999999</v>
      </c>
      <c r="U705" s="231">
        <v>9.4500000000000011</v>
      </c>
      <c r="V705" s="231">
        <v>15.58333333333333</v>
      </c>
      <c r="W705" s="231">
        <v>17.816666666666666</v>
      </c>
      <c r="X705" s="231">
        <v>13.584999999999999</v>
      </c>
      <c r="Y705" s="231">
        <v>14.749999999999998</v>
      </c>
      <c r="Z705" s="231" t="s">
        <v>706</v>
      </c>
      <c r="AA705" s="231">
        <v>13.75090091482552</v>
      </c>
      <c r="AB705" s="231">
        <v>14.649999999999999</v>
      </c>
      <c r="AC705" s="231">
        <v>14.5</v>
      </c>
      <c r="AD705" s="231">
        <v>17.056986790213646</v>
      </c>
      <c r="AE705" s="231">
        <v>16.983333333333334</v>
      </c>
      <c r="AF705" s="231">
        <v>14.833333333333334</v>
      </c>
      <c r="AG705" s="231">
        <v>15.683333333333335</v>
      </c>
      <c r="AH705" s="231">
        <v>15.178333333333333</v>
      </c>
      <c r="AI705" s="224"/>
      <c r="AJ705" s="225"/>
      <c r="AK705" s="225"/>
      <c r="AL705" s="225"/>
      <c r="AM705" s="225"/>
      <c r="AN705" s="225"/>
      <c r="AO705" s="225"/>
      <c r="AP705" s="225"/>
      <c r="AQ705" s="225"/>
      <c r="AR705" s="225"/>
      <c r="AS705" s="225"/>
      <c r="AT705" s="225"/>
      <c r="AU705" s="225"/>
      <c r="AV705" s="225"/>
      <c r="AW705" s="225"/>
      <c r="AX705" s="225"/>
      <c r="AY705" s="225"/>
      <c r="AZ705" s="225"/>
      <c r="BA705" s="225"/>
      <c r="BB705" s="225"/>
      <c r="BC705" s="225"/>
      <c r="BD705" s="225"/>
      <c r="BE705" s="225"/>
      <c r="BF705" s="225"/>
      <c r="BG705" s="225"/>
      <c r="BH705" s="225"/>
      <c r="BI705" s="225"/>
      <c r="BJ705" s="225"/>
      <c r="BK705" s="225"/>
      <c r="BL705" s="225"/>
      <c r="BM705" s="230"/>
    </row>
    <row r="706" spans="1:65">
      <c r="A706" s="30"/>
      <c r="B706" s="3" t="s">
        <v>276</v>
      </c>
      <c r="C706" s="29"/>
      <c r="D706" s="227">
        <v>15</v>
      </c>
      <c r="E706" s="227">
        <v>16.600000000000001</v>
      </c>
      <c r="F706" s="227">
        <v>14.3</v>
      </c>
      <c r="G706" s="227">
        <v>15.350000000000001</v>
      </c>
      <c r="H706" s="227">
        <v>14.979451484198579</v>
      </c>
      <c r="I706" s="227">
        <v>15.9</v>
      </c>
      <c r="J706" s="227">
        <v>14.1</v>
      </c>
      <c r="K706" s="227">
        <v>16.600000000000001</v>
      </c>
      <c r="L706" s="227">
        <v>14.4</v>
      </c>
      <c r="M706" s="227">
        <v>14.2</v>
      </c>
      <c r="N706" s="227">
        <v>16.2</v>
      </c>
      <c r="O706" s="227">
        <v>15</v>
      </c>
      <c r="P706" s="227">
        <v>13.7</v>
      </c>
      <c r="Q706" s="227">
        <v>15.925000000000001</v>
      </c>
      <c r="R706" s="227">
        <v>15.950000000000001</v>
      </c>
      <c r="S706" s="227">
        <v>15.850000000000001</v>
      </c>
      <c r="T706" s="227">
        <v>14.45</v>
      </c>
      <c r="U706" s="227">
        <v>9.35</v>
      </c>
      <c r="V706" s="227">
        <v>15.6</v>
      </c>
      <c r="W706" s="227">
        <v>17.399999999999999</v>
      </c>
      <c r="X706" s="227">
        <v>13.53</v>
      </c>
      <c r="Y706" s="227">
        <v>14.75</v>
      </c>
      <c r="Z706" s="227" t="s">
        <v>706</v>
      </c>
      <c r="AA706" s="227">
        <v>13.787223614033971</v>
      </c>
      <c r="AB706" s="227">
        <v>14.6</v>
      </c>
      <c r="AC706" s="227">
        <v>14.5</v>
      </c>
      <c r="AD706" s="227">
        <v>17.040877332626408</v>
      </c>
      <c r="AE706" s="227">
        <v>16.899999999999999</v>
      </c>
      <c r="AF706" s="227">
        <v>14.850000000000001</v>
      </c>
      <c r="AG706" s="227">
        <v>15.6</v>
      </c>
      <c r="AH706" s="227">
        <v>15.135</v>
      </c>
      <c r="AI706" s="224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30"/>
    </row>
    <row r="707" spans="1:65">
      <c r="A707" s="30"/>
      <c r="B707" s="3" t="s">
        <v>277</v>
      </c>
      <c r="C707" s="29"/>
      <c r="D707" s="24">
        <v>0.2658320271650248</v>
      </c>
      <c r="E707" s="24">
        <v>0.66458006791256308</v>
      </c>
      <c r="F707" s="24">
        <v>3.2160534821423505</v>
      </c>
      <c r="G707" s="24">
        <v>0.23664319132398487</v>
      </c>
      <c r="H707" s="24">
        <v>1.724714149810572</v>
      </c>
      <c r="I707" s="24">
        <v>0.52153619241621207</v>
      </c>
      <c r="J707" s="24">
        <v>0.46904157598234258</v>
      </c>
      <c r="K707" s="24">
        <v>0.32041639575194408</v>
      </c>
      <c r="L707" s="24">
        <v>0.2449489742783178</v>
      </c>
      <c r="M707" s="24">
        <v>0.74944423853057063</v>
      </c>
      <c r="N707" s="24">
        <v>0.20412414523193151</v>
      </c>
      <c r="O707" s="24">
        <v>3.0850715820976857</v>
      </c>
      <c r="P707" s="24">
        <v>0.21679483388678814</v>
      </c>
      <c r="Q707" s="24">
        <v>0.79868433480735523</v>
      </c>
      <c r="R707" s="24">
        <v>0.48166378315169234</v>
      </c>
      <c r="S707" s="24">
        <v>0.35023801430836493</v>
      </c>
      <c r="T707" s="24">
        <v>1.0411532067856293</v>
      </c>
      <c r="U707" s="24">
        <v>0.90055538419355396</v>
      </c>
      <c r="V707" s="24">
        <v>9.8319208025016494E-2</v>
      </c>
      <c r="W707" s="24">
        <v>2.0213032099778356</v>
      </c>
      <c r="X707" s="24">
        <v>0.2540669203182494</v>
      </c>
      <c r="Y707" s="24">
        <v>0.28809720581775844</v>
      </c>
      <c r="Z707" s="24" t="s">
        <v>706</v>
      </c>
      <c r="AA707" s="24">
        <v>0.25629482454226243</v>
      </c>
      <c r="AB707" s="24">
        <v>0.37815340802378011</v>
      </c>
      <c r="AC707" s="24">
        <v>0.54772255750516607</v>
      </c>
      <c r="AD707" s="24">
        <v>0.21972362651496449</v>
      </c>
      <c r="AE707" s="24">
        <v>0.4308905506815689</v>
      </c>
      <c r="AF707" s="24">
        <v>0.33266599866332347</v>
      </c>
      <c r="AG707" s="24">
        <v>0.652431350156219</v>
      </c>
      <c r="AH707" s="24">
        <v>0.30603376720006958</v>
      </c>
      <c r="AI707" s="150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86</v>
      </c>
      <c r="C708" s="29"/>
      <c r="D708" s="13">
        <v>1.7682839944458413E-2</v>
      </c>
      <c r="E708" s="13">
        <v>4.0730136950718879E-2</v>
      </c>
      <c r="F708" s="13">
        <v>0.20682015962330225</v>
      </c>
      <c r="G708" s="13">
        <v>1.546687524993365E-2</v>
      </c>
      <c r="H708" s="13">
        <v>0.11131653937027512</v>
      </c>
      <c r="I708" s="13">
        <v>3.2393552323988335E-2</v>
      </c>
      <c r="J708" s="13">
        <v>3.3265359998747704E-2</v>
      </c>
      <c r="K708" s="13">
        <v>1.9341029924664632E-2</v>
      </c>
      <c r="L708" s="13">
        <v>1.7129298900581662E-2</v>
      </c>
      <c r="M708" s="13">
        <v>5.1745286895091176E-2</v>
      </c>
      <c r="N708" s="13">
        <v>1.2665407149861313E-2</v>
      </c>
      <c r="O708" s="13">
        <v>0.19024079642945649</v>
      </c>
      <c r="P708" s="13">
        <v>1.5882405412951512E-2</v>
      </c>
      <c r="Q708" s="13">
        <v>5.0522994294613925E-2</v>
      </c>
      <c r="R708" s="13">
        <v>3.0485049566562807E-2</v>
      </c>
      <c r="S708" s="13">
        <v>2.2213827545985089E-2</v>
      </c>
      <c r="T708" s="13">
        <v>7.0348189647677653E-2</v>
      </c>
      <c r="U708" s="13">
        <v>9.5296866052227924E-2</v>
      </c>
      <c r="V708" s="13">
        <v>6.3092539909101507E-3</v>
      </c>
      <c r="W708" s="13">
        <v>0.1134501333944529</v>
      </c>
      <c r="X708" s="13">
        <v>1.8702018426076512E-2</v>
      </c>
      <c r="Y708" s="13">
        <v>1.9532013953746336E-2</v>
      </c>
      <c r="Z708" s="13" t="s">
        <v>706</v>
      </c>
      <c r="AA708" s="13">
        <v>1.863840239485243E-2</v>
      </c>
      <c r="AB708" s="13">
        <v>2.5812519319029361E-2</v>
      </c>
      <c r="AC708" s="13">
        <v>3.77739694831149E-2</v>
      </c>
      <c r="AD708" s="13">
        <v>1.2881737508352281E-2</v>
      </c>
      <c r="AE708" s="13">
        <v>2.5371376880170885E-2</v>
      </c>
      <c r="AF708" s="13">
        <v>2.2426921258201581E-2</v>
      </c>
      <c r="AG708" s="13">
        <v>4.1600298628451791E-2</v>
      </c>
      <c r="AH708" s="13">
        <v>2.0162540937744784E-2</v>
      </c>
      <c r="AI708" s="150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278</v>
      </c>
      <c r="C709" s="29"/>
      <c r="D709" s="13">
        <v>-1.473067209252199E-2</v>
      </c>
      <c r="E709" s="13">
        <v>6.9377685167872682E-2</v>
      </c>
      <c r="F709" s="13">
        <v>1.9131134077247536E-2</v>
      </c>
      <c r="G709" s="13">
        <v>2.7463891563914711E-3</v>
      </c>
      <c r="H709" s="13">
        <v>1.5446637701831634E-2</v>
      </c>
      <c r="I709" s="13">
        <v>5.5177572903130523E-2</v>
      </c>
      <c r="J709" s="13">
        <v>-7.5900386463717884E-2</v>
      </c>
      <c r="K709" s="13">
        <v>8.5762430088728747E-2</v>
      </c>
      <c r="L709" s="13">
        <v>-6.2792590527032788E-2</v>
      </c>
      <c r="M709" s="13">
        <v>-5.0777110918405199E-2</v>
      </c>
      <c r="N709" s="13">
        <v>5.6269889231187697E-2</v>
      </c>
      <c r="O709" s="13">
        <v>6.2823787199530079E-2</v>
      </c>
      <c r="P709" s="13">
        <v>-0.10539292732125871</v>
      </c>
      <c r="Q709" s="13">
        <v>3.6062037162132077E-2</v>
      </c>
      <c r="R709" s="13">
        <v>3.5515878998103378E-2</v>
      </c>
      <c r="S709" s="13">
        <v>3.3331246341989251E-2</v>
      </c>
      <c r="T709" s="13">
        <v>-3.0023100685320991E-2</v>
      </c>
      <c r="U709" s="13">
        <v>-0.38065664199164062</v>
      </c>
      <c r="V709" s="13">
        <v>2.1315766733361219E-2</v>
      </c>
      <c r="W709" s="13">
        <v>0.16768615469300907</v>
      </c>
      <c r="X709" s="13">
        <v>-0.10965296100068145</v>
      </c>
      <c r="Y709" s="13">
        <v>-3.3300049669492182E-2</v>
      </c>
      <c r="Z709" s="13" t="s">
        <v>706</v>
      </c>
      <c r="AA709" s="13">
        <v>-9.8779984314470104E-2</v>
      </c>
      <c r="AB709" s="13">
        <v>-3.9853947637834564E-2</v>
      </c>
      <c r="AC709" s="13">
        <v>-4.9684794590348136E-2</v>
      </c>
      <c r="AD709" s="13">
        <v>0.11789751070424814</v>
      </c>
      <c r="AE709" s="13">
        <v>0.11307033829015545</v>
      </c>
      <c r="AF709" s="13">
        <v>-2.7838468029206642E-2</v>
      </c>
      <c r="AG709" s="13">
        <v>2.7869664701704044E-2</v>
      </c>
      <c r="AH709" s="13">
        <v>-5.227520038425415E-3</v>
      </c>
      <c r="AI709" s="150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279</v>
      </c>
      <c r="C710" s="47"/>
      <c r="D710" s="45">
        <v>0.33</v>
      </c>
      <c r="E710" s="45">
        <v>0.85</v>
      </c>
      <c r="F710" s="45">
        <v>0.14000000000000001</v>
      </c>
      <c r="G710" s="45">
        <v>0.09</v>
      </c>
      <c r="H710" s="45">
        <v>0.09</v>
      </c>
      <c r="I710" s="45">
        <v>0.65</v>
      </c>
      <c r="J710" s="45">
        <v>1.19</v>
      </c>
      <c r="K710" s="45">
        <v>1.08</v>
      </c>
      <c r="L710" s="45">
        <v>1.01</v>
      </c>
      <c r="M710" s="45">
        <v>0.84</v>
      </c>
      <c r="N710" s="45">
        <v>0.66</v>
      </c>
      <c r="O710" s="45">
        <v>0.75</v>
      </c>
      <c r="P710" s="45">
        <v>1.61</v>
      </c>
      <c r="Q710" s="45">
        <v>0.38</v>
      </c>
      <c r="R710" s="45">
        <v>0.37</v>
      </c>
      <c r="S710" s="45">
        <v>0.34</v>
      </c>
      <c r="T710" s="45">
        <v>0.55000000000000004</v>
      </c>
      <c r="U710" s="45">
        <v>5.47</v>
      </c>
      <c r="V710" s="45">
        <v>0.17</v>
      </c>
      <c r="W710" s="45">
        <v>2.23</v>
      </c>
      <c r="X710" s="45">
        <v>1.67</v>
      </c>
      <c r="Y710" s="45">
        <v>0.59</v>
      </c>
      <c r="Z710" s="45">
        <v>6.34</v>
      </c>
      <c r="AA710" s="45">
        <v>1.51</v>
      </c>
      <c r="AB710" s="45">
        <v>0.69</v>
      </c>
      <c r="AC710" s="45" t="s">
        <v>280</v>
      </c>
      <c r="AD710" s="45">
        <v>1.53</v>
      </c>
      <c r="AE710" s="45">
        <v>1.46</v>
      </c>
      <c r="AF710" s="45">
        <v>0.52</v>
      </c>
      <c r="AG710" s="45">
        <v>0.26</v>
      </c>
      <c r="AH710" s="45">
        <v>0.2</v>
      </c>
      <c r="AI710" s="150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 t="s">
        <v>359</v>
      </c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BM711" s="55"/>
    </row>
    <row r="712" spans="1:65">
      <c r="BM712" s="55"/>
    </row>
    <row r="713" spans="1:65" ht="15">
      <c r="B713" s="8" t="s">
        <v>620</v>
      </c>
      <c r="BM713" s="28" t="s">
        <v>338</v>
      </c>
    </row>
    <row r="714" spans="1:65" ht="15">
      <c r="A714" s="25" t="s">
        <v>124</v>
      </c>
      <c r="B714" s="18" t="s">
        <v>111</v>
      </c>
      <c r="C714" s="15" t="s">
        <v>112</v>
      </c>
      <c r="D714" s="16" t="s">
        <v>228</v>
      </c>
      <c r="E714" s="17" t="s">
        <v>228</v>
      </c>
      <c r="F714" s="17" t="s">
        <v>228</v>
      </c>
      <c r="G714" s="150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1</v>
      </c>
    </row>
    <row r="715" spans="1:65">
      <c r="A715" s="30"/>
      <c r="B715" s="19" t="s">
        <v>229</v>
      </c>
      <c r="C715" s="9" t="s">
        <v>229</v>
      </c>
      <c r="D715" s="148" t="s">
        <v>235</v>
      </c>
      <c r="E715" s="149" t="s">
        <v>267</v>
      </c>
      <c r="F715" s="149" t="s">
        <v>268</v>
      </c>
      <c r="G715" s="150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 t="s">
        <v>82</v>
      </c>
    </row>
    <row r="716" spans="1:65">
      <c r="A716" s="30"/>
      <c r="B716" s="19"/>
      <c r="C716" s="9"/>
      <c r="D716" s="10" t="s">
        <v>340</v>
      </c>
      <c r="E716" s="11" t="s">
        <v>339</v>
      </c>
      <c r="F716" s="11" t="s">
        <v>339</v>
      </c>
      <c r="G716" s="150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/>
      <c r="C717" s="9"/>
      <c r="D717" s="26" t="s">
        <v>346</v>
      </c>
      <c r="E717" s="26" t="s">
        <v>346</v>
      </c>
      <c r="F717" s="26" t="s">
        <v>117</v>
      </c>
      <c r="G717" s="150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8">
        <v>1</v>
      </c>
      <c r="C718" s="14">
        <v>1</v>
      </c>
      <c r="D718" s="223" t="s">
        <v>96</v>
      </c>
      <c r="E718" s="223" t="s">
        <v>96</v>
      </c>
      <c r="F718" s="223" t="s">
        <v>96</v>
      </c>
      <c r="G718" s="224"/>
      <c r="H718" s="225"/>
      <c r="I718" s="225"/>
      <c r="J718" s="225"/>
      <c r="K718" s="225"/>
      <c r="L718" s="225"/>
      <c r="M718" s="225"/>
      <c r="N718" s="225"/>
      <c r="O718" s="225"/>
      <c r="P718" s="225"/>
      <c r="Q718" s="225"/>
      <c r="R718" s="225"/>
      <c r="S718" s="225"/>
      <c r="T718" s="225"/>
      <c r="U718" s="225"/>
      <c r="V718" s="225"/>
      <c r="W718" s="225"/>
      <c r="X718" s="225"/>
      <c r="Y718" s="225"/>
      <c r="Z718" s="225"/>
      <c r="AA718" s="225"/>
      <c r="AB718" s="225"/>
      <c r="AC718" s="225"/>
      <c r="AD718" s="225"/>
      <c r="AE718" s="225"/>
      <c r="AF718" s="225"/>
      <c r="AG718" s="225"/>
      <c r="AH718" s="225"/>
      <c r="AI718" s="225"/>
      <c r="AJ718" s="225"/>
      <c r="AK718" s="225"/>
      <c r="AL718" s="225"/>
      <c r="AM718" s="225"/>
      <c r="AN718" s="225"/>
      <c r="AO718" s="225"/>
      <c r="AP718" s="225"/>
      <c r="AQ718" s="225"/>
      <c r="AR718" s="225"/>
      <c r="AS718" s="225"/>
      <c r="AT718" s="225"/>
      <c r="AU718" s="225"/>
      <c r="AV718" s="225"/>
      <c r="AW718" s="225"/>
      <c r="AX718" s="225"/>
      <c r="AY718" s="225"/>
      <c r="AZ718" s="225"/>
      <c r="BA718" s="225"/>
      <c r="BB718" s="225"/>
      <c r="BC718" s="225"/>
      <c r="BD718" s="225"/>
      <c r="BE718" s="225"/>
      <c r="BF718" s="225"/>
      <c r="BG718" s="225"/>
      <c r="BH718" s="225"/>
      <c r="BI718" s="225"/>
      <c r="BJ718" s="225"/>
      <c r="BK718" s="225"/>
      <c r="BL718" s="225"/>
      <c r="BM718" s="226">
        <v>1</v>
      </c>
    </row>
    <row r="719" spans="1:65">
      <c r="A719" s="30"/>
      <c r="B719" s="19">
        <v>1</v>
      </c>
      <c r="C719" s="9">
        <v>2</v>
      </c>
      <c r="D719" s="228" t="s">
        <v>96</v>
      </c>
      <c r="E719" s="228" t="s">
        <v>96</v>
      </c>
      <c r="F719" s="228" t="s">
        <v>96</v>
      </c>
      <c r="G719" s="224"/>
      <c r="H719" s="225"/>
      <c r="I719" s="225"/>
      <c r="J719" s="225"/>
      <c r="K719" s="225"/>
      <c r="L719" s="225"/>
      <c r="M719" s="225"/>
      <c r="N719" s="225"/>
      <c r="O719" s="225"/>
      <c r="P719" s="225"/>
      <c r="Q719" s="225"/>
      <c r="R719" s="225"/>
      <c r="S719" s="225"/>
      <c r="T719" s="225"/>
      <c r="U719" s="225"/>
      <c r="V719" s="225"/>
      <c r="W719" s="225"/>
      <c r="X719" s="225"/>
      <c r="Y719" s="225"/>
      <c r="Z719" s="225"/>
      <c r="AA719" s="225"/>
      <c r="AB719" s="225"/>
      <c r="AC719" s="225"/>
      <c r="AD719" s="225"/>
      <c r="AE719" s="225"/>
      <c r="AF719" s="225"/>
      <c r="AG719" s="225"/>
      <c r="AH719" s="225"/>
      <c r="AI719" s="225"/>
      <c r="AJ719" s="225"/>
      <c r="AK719" s="225"/>
      <c r="AL719" s="225"/>
      <c r="AM719" s="225"/>
      <c r="AN719" s="225"/>
      <c r="AO719" s="225"/>
      <c r="AP719" s="225"/>
      <c r="AQ719" s="225"/>
      <c r="AR719" s="225"/>
      <c r="AS719" s="225"/>
      <c r="AT719" s="225"/>
      <c r="AU719" s="225"/>
      <c r="AV719" s="225"/>
      <c r="AW719" s="225"/>
      <c r="AX719" s="225"/>
      <c r="AY719" s="225"/>
      <c r="AZ719" s="225"/>
      <c r="BA719" s="225"/>
      <c r="BB719" s="225"/>
      <c r="BC719" s="225"/>
      <c r="BD719" s="225"/>
      <c r="BE719" s="225"/>
      <c r="BF719" s="225"/>
      <c r="BG719" s="225"/>
      <c r="BH719" s="225"/>
      <c r="BI719" s="225"/>
      <c r="BJ719" s="225"/>
      <c r="BK719" s="225"/>
      <c r="BL719" s="225"/>
      <c r="BM719" s="226">
        <v>9</v>
      </c>
    </row>
    <row r="720" spans="1:65">
      <c r="A720" s="30"/>
      <c r="B720" s="19">
        <v>1</v>
      </c>
      <c r="C720" s="9">
        <v>3</v>
      </c>
      <c r="D720" s="228" t="s">
        <v>96</v>
      </c>
      <c r="E720" s="228" t="s">
        <v>96</v>
      </c>
      <c r="F720" s="228" t="s">
        <v>96</v>
      </c>
      <c r="G720" s="224"/>
      <c r="H720" s="225"/>
      <c r="I720" s="225"/>
      <c r="J720" s="225"/>
      <c r="K720" s="225"/>
      <c r="L720" s="225"/>
      <c r="M720" s="225"/>
      <c r="N720" s="225"/>
      <c r="O720" s="225"/>
      <c r="P720" s="225"/>
      <c r="Q720" s="225"/>
      <c r="R720" s="225"/>
      <c r="S720" s="225"/>
      <c r="T720" s="225"/>
      <c r="U720" s="225"/>
      <c r="V720" s="225"/>
      <c r="W720" s="225"/>
      <c r="X720" s="225"/>
      <c r="Y720" s="225"/>
      <c r="Z720" s="225"/>
      <c r="AA720" s="225"/>
      <c r="AB720" s="225"/>
      <c r="AC720" s="225"/>
      <c r="AD720" s="225"/>
      <c r="AE720" s="225"/>
      <c r="AF720" s="225"/>
      <c r="AG720" s="225"/>
      <c r="AH720" s="225"/>
      <c r="AI720" s="225"/>
      <c r="AJ720" s="225"/>
      <c r="AK720" s="225"/>
      <c r="AL720" s="225"/>
      <c r="AM720" s="225"/>
      <c r="AN720" s="225"/>
      <c r="AO720" s="225"/>
      <c r="AP720" s="225"/>
      <c r="AQ720" s="225"/>
      <c r="AR720" s="225"/>
      <c r="AS720" s="225"/>
      <c r="AT720" s="225"/>
      <c r="AU720" s="225"/>
      <c r="AV720" s="225"/>
      <c r="AW720" s="225"/>
      <c r="AX720" s="225"/>
      <c r="AY720" s="225"/>
      <c r="AZ720" s="225"/>
      <c r="BA720" s="225"/>
      <c r="BB720" s="225"/>
      <c r="BC720" s="225"/>
      <c r="BD720" s="225"/>
      <c r="BE720" s="225"/>
      <c r="BF720" s="225"/>
      <c r="BG720" s="225"/>
      <c r="BH720" s="225"/>
      <c r="BI720" s="225"/>
      <c r="BJ720" s="225"/>
      <c r="BK720" s="225"/>
      <c r="BL720" s="225"/>
      <c r="BM720" s="226">
        <v>16</v>
      </c>
    </row>
    <row r="721" spans="1:65">
      <c r="A721" s="30"/>
      <c r="B721" s="19">
        <v>1</v>
      </c>
      <c r="C721" s="9">
        <v>4</v>
      </c>
      <c r="D721" s="228" t="s">
        <v>96</v>
      </c>
      <c r="E721" s="228" t="s">
        <v>96</v>
      </c>
      <c r="F721" s="228" t="s">
        <v>96</v>
      </c>
      <c r="G721" s="224"/>
      <c r="H721" s="225"/>
      <c r="I721" s="225"/>
      <c r="J721" s="225"/>
      <c r="K721" s="225"/>
      <c r="L721" s="225"/>
      <c r="M721" s="225"/>
      <c r="N721" s="225"/>
      <c r="O721" s="225"/>
      <c r="P721" s="225"/>
      <c r="Q721" s="225"/>
      <c r="R721" s="225"/>
      <c r="S721" s="225"/>
      <c r="T721" s="225"/>
      <c r="U721" s="225"/>
      <c r="V721" s="225"/>
      <c r="W721" s="225"/>
      <c r="X721" s="225"/>
      <c r="Y721" s="225"/>
      <c r="Z721" s="225"/>
      <c r="AA721" s="225"/>
      <c r="AB721" s="225"/>
      <c r="AC721" s="225"/>
      <c r="AD721" s="225"/>
      <c r="AE721" s="225"/>
      <c r="AF721" s="225"/>
      <c r="AG721" s="225"/>
      <c r="AH721" s="225"/>
      <c r="AI721" s="225"/>
      <c r="AJ721" s="225"/>
      <c r="AK721" s="225"/>
      <c r="AL721" s="225"/>
      <c r="AM721" s="225"/>
      <c r="AN721" s="225"/>
      <c r="AO721" s="225"/>
      <c r="AP721" s="225"/>
      <c r="AQ721" s="225"/>
      <c r="AR721" s="225"/>
      <c r="AS721" s="225"/>
      <c r="AT721" s="225"/>
      <c r="AU721" s="225"/>
      <c r="AV721" s="225"/>
      <c r="AW721" s="225"/>
      <c r="AX721" s="225"/>
      <c r="AY721" s="225"/>
      <c r="AZ721" s="225"/>
      <c r="BA721" s="225"/>
      <c r="BB721" s="225"/>
      <c r="BC721" s="225"/>
      <c r="BD721" s="225"/>
      <c r="BE721" s="225"/>
      <c r="BF721" s="225"/>
      <c r="BG721" s="225"/>
      <c r="BH721" s="225"/>
      <c r="BI721" s="225"/>
      <c r="BJ721" s="225"/>
      <c r="BK721" s="225"/>
      <c r="BL721" s="225"/>
      <c r="BM721" s="226" t="s">
        <v>96</v>
      </c>
    </row>
    <row r="722" spans="1:65">
      <c r="A722" s="30"/>
      <c r="B722" s="19">
        <v>1</v>
      </c>
      <c r="C722" s="9">
        <v>5</v>
      </c>
      <c r="D722" s="228" t="s">
        <v>96</v>
      </c>
      <c r="E722" s="228" t="s">
        <v>96</v>
      </c>
      <c r="F722" s="228" t="s">
        <v>96</v>
      </c>
      <c r="G722" s="224"/>
      <c r="H722" s="225"/>
      <c r="I722" s="225"/>
      <c r="J722" s="225"/>
      <c r="K722" s="225"/>
      <c r="L722" s="225"/>
      <c r="M722" s="225"/>
      <c r="N722" s="225"/>
      <c r="O722" s="225"/>
      <c r="P722" s="225"/>
      <c r="Q722" s="225"/>
      <c r="R722" s="225"/>
      <c r="S722" s="225"/>
      <c r="T722" s="225"/>
      <c r="U722" s="225"/>
      <c r="V722" s="225"/>
      <c r="W722" s="225"/>
      <c r="X722" s="225"/>
      <c r="Y722" s="225"/>
      <c r="Z722" s="225"/>
      <c r="AA722" s="225"/>
      <c r="AB722" s="225"/>
      <c r="AC722" s="225"/>
      <c r="AD722" s="225"/>
      <c r="AE722" s="225"/>
      <c r="AF722" s="225"/>
      <c r="AG722" s="225"/>
      <c r="AH722" s="225"/>
      <c r="AI722" s="225"/>
      <c r="AJ722" s="225"/>
      <c r="AK722" s="225"/>
      <c r="AL722" s="225"/>
      <c r="AM722" s="225"/>
      <c r="AN722" s="225"/>
      <c r="AO722" s="225"/>
      <c r="AP722" s="225"/>
      <c r="AQ722" s="225"/>
      <c r="AR722" s="225"/>
      <c r="AS722" s="225"/>
      <c r="AT722" s="225"/>
      <c r="AU722" s="225"/>
      <c r="AV722" s="225"/>
      <c r="AW722" s="225"/>
      <c r="AX722" s="225"/>
      <c r="AY722" s="225"/>
      <c r="AZ722" s="225"/>
      <c r="BA722" s="225"/>
      <c r="BB722" s="225"/>
      <c r="BC722" s="225"/>
      <c r="BD722" s="225"/>
      <c r="BE722" s="225"/>
      <c r="BF722" s="225"/>
      <c r="BG722" s="225"/>
      <c r="BH722" s="225"/>
      <c r="BI722" s="225"/>
      <c r="BJ722" s="225"/>
      <c r="BK722" s="225"/>
      <c r="BL722" s="225"/>
      <c r="BM722" s="226">
        <v>15</v>
      </c>
    </row>
    <row r="723" spans="1:65">
      <c r="A723" s="30"/>
      <c r="B723" s="19">
        <v>1</v>
      </c>
      <c r="C723" s="9">
        <v>6</v>
      </c>
      <c r="D723" s="228" t="s">
        <v>96</v>
      </c>
      <c r="E723" s="228" t="s">
        <v>96</v>
      </c>
      <c r="F723" s="228" t="s">
        <v>96</v>
      </c>
      <c r="G723" s="224"/>
      <c r="H723" s="225"/>
      <c r="I723" s="225"/>
      <c r="J723" s="225"/>
      <c r="K723" s="225"/>
      <c r="L723" s="225"/>
      <c r="M723" s="225"/>
      <c r="N723" s="225"/>
      <c r="O723" s="225"/>
      <c r="P723" s="225"/>
      <c r="Q723" s="225"/>
      <c r="R723" s="225"/>
      <c r="S723" s="225"/>
      <c r="T723" s="225"/>
      <c r="U723" s="225"/>
      <c r="V723" s="225"/>
      <c r="W723" s="225"/>
      <c r="X723" s="225"/>
      <c r="Y723" s="225"/>
      <c r="Z723" s="225"/>
      <c r="AA723" s="225"/>
      <c r="AB723" s="225"/>
      <c r="AC723" s="225"/>
      <c r="AD723" s="225"/>
      <c r="AE723" s="225"/>
      <c r="AF723" s="225"/>
      <c r="AG723" s="225"/>
      <c r="AH723" s="225"/>
      <c r="AI723" s="225"/>
      <c r="AJ723" s="225"/>
      <c r="AK723" s="225"/>
      <c r="AL723" s="225"/>
      <c r="AM723" s="225"/>
      <c r="AN723" s="225"/>
      <c r="AO723" s="225"/>
      <c r="AP723" s="225"/>
      <c r="AQ723" s="225"/>
      <c r="AR723" s="225"/>
      <c r="AS723" s="225"/>
      <c r="AT723" s="225"/>
      <c r="AU723" s="225"/>
      <c r="AV723" s="225"/>
      <c r="AW723" s="225"/>
      <c r="AX723" s="225"/>
      <c r="AY723" s="225"/>
      <c r="AZ723" s="225"/>
      <c r="BA723" s="225"/>
      <c r="BB723" s="225"/>
      <c r="BC723" s="225"/>
      <c r="BD723" s="225"/>
      <c r="BE723" s="225"/>
      <c r="BF723" s="225"/>
      <c r="BG723" s="225"/>
      <c r="BH723" s="225"/>
      <c r="BI723" s="225"/>
      <c r="BJ723" s="225"/>
      <c r="BK723" s="225"/>
      <c r="BL723" s="225"/>
      <c r="BM723" s="230"/>
    </row>
    <row r="724" spans="1:65">
      <c r="A724" s="30"/>
      <c r="B724" s="20" t="s">
        <v>275</v>
      </c>
      <c r="C724" s="12"/>
      <c r="D724" s="231" t="s">
        <v>706</v>
      </c>
      <c r="E724" s="231" t="s">
        <v>706</v>
      </c>
      <c r="F724" s="231" t="s">
        <v>706</v>
      </c>
      <c r="G724" s="224"/>
      <c r="H724" s="225"/>
      <c r="I724" s="225"/>
      <c r="J724" s="225"/>
      <c r="K724" s="225"/>
      <c r="L724" s="225"/>
      <c r="M724" s="225"/>
      <c r="N724" s="225"/>
      <c r="O724" s="225"/>
      <c r="P724" s="225"/>
      <c r="Q724" s="225"/>
      <c r="R724" s="225"/>
      <c r="S724" s="225"/>
      <c r="T724" s="225"/>
      <c r="U724" s="225"/>
      <c r="V724" s="225"/>
      <c r="W724" s="225"/>
      <c r="X724" s="225"/>
      <c r="Y724" s="225"/>
      <c r="Z724" s="225"/>
      <c r="AA724" s="225"/>
      <c r="AB724" s="225"/>
      <c r="AC724" s="225"/>
      <c r="AD724" s="225"/>
      <c r="AE724" s="225"/>
      <c r="AF724" s="225"/>
      <c r="AG724" s="225"/>
      <c r="AH724" s="225"/>
      <c r="AI724" s="225"/>
      <c r="AJ724" s="225"/>
      <c r="AK724" s="225"/>
      <c r="AL724" s="225"/>
      <c r="AM724" s="225"/>
      <c r="AN724" s="225"/>
      <c r="AO724" s="225"/>
      <c r="AP724" s="225"/>
      <c r="AQ724" s="225"/>
      <c r="AR724" s="225"/>
      <c r="AS724" s="225"/>
      <c r="AT724" s="225"/>
      <c r="AU724" s="225"/>
      <c r="AV724" s="225"/>
      <c r="AW724" s="225"/>
      <c r="AX724" s="225"/>
      <c r="AY724" s="225"/>
      <c r="AZ724" s="225"/>
      <c r="BA724" s="225"/>
      <c r="BB724" s="225"/>
      <c r="BC724" s="225"/>
      <c r="BD724" s="225"/>
      <c r="BE724" s="225"/>
      <c r="BF724" s="225"/>
      <c r="BG724" s="225"/>
      <c r="BH724" s="225"/>
      <c r="BI724" s="225"/>
      <c r="BJ724" s="225"/>
      <c r="BK724" s="225"/>
      <c r="BL724" s="225"/>
      <c r="BM724" s="230"/>
    </row>
    <row r="725" spans="1:65">
      <c r="A725" s="30"/>
      <c r="B725" s="3" t="s">
        <v>276</v>
      </c>
      <c r="C725" s="29"/>
      <c r="D725" s="227" t="s">
        <v>706</v>
      </c>
      <c r="E725" s="227" t="s">
        <v>706</v>
      </c>
      <c r="F725" s="227" t="s">
        <v>706</v>
      </c>
      <c r="G725" s="224"/>
      <c r="H725" s="225"/>
      <c r="I725" s="225"/>
      <c r="J725" s="225"/>
      <c r="K725" s="225"/>
      <c r="L725" s="225"/>
      <c r="M725" s="225"/>
      <c r="N725" s="225"/>
      <c r="O725" s="225"/>
      <c r="P725" s="225"/>
      <c r="Q725" s="225"/>
      <c r="R725" s="225"/>
      <c r="S725" s="225"/>
      <c r="T725" s="225"/>
      <c r="U725" s="225"/>
      <c r="V725" s="225"/>
      <c r="W725" s="225"/>
      <c r="X725" s="225"/>
      <c r="Y725" s="225"/>
      <c r="Z725" s="225"/>
      <c r="AA725" s="225"/>
      <c r="AB725" s="225"/>
      <c r="AC725" s="225"/>
      <c r="AD725" s="225"/>
      <c r="AE725" s="225"/>
      <c r="AF725" s="225"/>
      <c r="AG725" s="225"/>
      <c r="AH725" s="225"/>
      <c r="AI725" s="225"/>
      <c r="AJ725" s="225"/>
      <c r="AK725" s="225"/>
      <c r="AL725" s="225"/>
      <c r="AM725" s="225"/>
      <c r="AN725" s="225"/>
      <c r="AO725" s="225"/>
      <c r="AP725" s="225"/>
      <c r="AQ725" s="225"/>
      <c r="AR725" s="225"/>
      <c r="AS725" s="225"/>
      <c r="AT725" s="225"/>
      <c r="AU725" s="225"/>
      <c r="AV725" s="225"/>
      <c r="AW725" s="225"/>
      <c r="AX725" s="225"/>
      <c r="AY725" s="225"/>
      <c r="AZ725" s="225"/>
      <c r="BA725" s="225"/>
      <c r="BB725" s="225"/>
      <c r="BC725" s="225"/>
      <c r="BD725" s="225"/>
      <c r="BE725" s="225"/>
      <c r="BF725" s="225"/>
      <c r="BG725" s="225"/>
      <c r="BH725" s="225"/>
      <c r="BI725" s="225"/>
      <c r="BJ725" s="225"/>
      <c r="BK725" s="225"/>
      <c r="BL725" s="225"/>
      <c r="BM725" s="230"/>
    </row>
    <row r="726" spans="1:65">
      <c r="A726" s="30"/>
      <c r="B726" s="3" t="s">
        <v>277</v>
      </c>
      <c r="C726" s="29"/>
      <c r="D726" s="227" t="s">
        <v>706</v>
      </c>
      <c r="E726" s="227" t="s">
        <v>706</v>
      </c>
      <c r="F726" s="227" t="s">
        <v>706</v>
      </c>
      <c r="G726" s="224"/>
      <c r="H726" s="225"/>
      <c r="I726" s="225"/>
      <c r="J726" s="225"/>
      <c r="K726" s="225"/>
      <c r="L726" s="225"/>
      <c r="M726" s="225"/>
      <c r="N726" s="225"/>
      <c r="O726" s="225"/>
      <c r="P726" s="225"/>
      <c r="Q726" s="225"/>
      <c r="R726" s="225"/>
      <c r="S726" s="225"/>
      <c r="T726" s="225"/>
      <c r="U726" s="225"/>
      <c r="V726" s="225"/>
      <c r="W726" s="225"/>
      <c r="X726" s="225"/>
      <c r="Y726" s="225"/>
      <c r="Z726" s="225"/>
      <c r="AA726" s="225"/>
      <c r="AB726" s="225"/>
      <c r="AC726" s="225"/>
      <c r="AD726" s="225"/>
      <c r="AE726" s="225"/>
      <c r="AF726" s="225"/>
      <c r="AG726" s="225"/>
      <c r="AH726" s="225"/>
      <c r="AI726" s="225"/>
      <c r="AJ726" s="225"/>
      <c r="AK726" s="225"/>
      <c r="AL726" s="225"/>
      <c r="AM726" s="225"/>
      <c r="AN726" s="225"/>
      <c r="AO726" s="225"/>
      <c r="AP726" s="225"/>
      <c r="AQ726" s="225"/>
      <c r="AR726" s="225"/>
      <c r="AS726" s="225"/>
      <c r="AT726" s="225"/>
      <c r="AU726" s="225"/>
      <c r="AV726" s="225"/>
      <c r="AW726" s="225"/>
      <c r="AX726" s="225"/>
      <c r="AY726" s="225"/>
      <c r="AZ726" s="225"/>
      <c r="BA726" s="225"/>
      <c r="BB726" s="225"/>
      <c r="BC726" s="225"/>
      <c r="BD726" s="225"/>
      <c r="BE726" s="225"/>
      <c r="BF726" s="225"/>
      <c r="BG726" s="225"/>
      <c r="BH726" s="225"/>
      <c r="BI726" s="225"/>
      <c r="BJ726" s="225"/>
      <c r="BK726" s="225"/>
      <c r="BL726" s="225"/>
      <c r="BM726" s="230"/>
    </row>
    <row r="727" spans="1:65">
      <c r="A727" s="30"/>
      <c r="B727" s="3" t="s">
        <v>86</v>
      </c>
      <c r="C727" s="29"/>
      <c r="D727" s="13" t="s">
        <v>706</v>
      </c>
      <c r="E727" s="13" t="s">
        <v>706</v>
      </c>
      <c r="F727" s="13" t="s">
        <v>706</v>
      </c>
      <c r="G727" s="150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3" t="s">
        <v>278</v>
      </c>
      <c r="C728" s="29"/>
      <c r="D728" s="13" t="s">
        <v>706</v>
      </c>
      <c r="E728" s="13" t="s">
        <v>706</v>
      </c>
      <c r="F728" s="13" t="s">
        <v>706</v>
      </c>
      <c r="G728" s="150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46" t="s">
        <v>279</v>
      </c>
      <c r="C729" s="47"/>
      <c r="D729" s="45" t="s">
        <v>280</v>
      </c>
      <c r="E729" s="45" t="s">
        <v>280</v>
      </c>
      <c r="F729" s="45" t="s">
        <v>280</v>
      </c>
      <c r="G729" s="150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31"/>
      <c r="C730" s="20"/>
      <c r="D730" s="20"/>
      <c r="E730" s="20"/>
      <c r="F730" s="20"/>
      <c r="BM730" s="55"/>
    </row>
    <row r="731" spans="1:65" ht="15">
      <c r="B731" s="8" t="s">
        <v>621</v>
      </c>
      <c r="BM731" s="28" t="s">
        <v>338</v>
      </c>
    </row>
    <row r="732" spans="1:65" ht="15">
      <c r="A732" s="25" t="s">
        <v>40</v>
      </c>
      <c r="B732" s="18" t="s">
        <v>111</v>
      </c>
      <c r="C732" s="15" t="s">
        <v>112</v>
      </c>
      <c r="D732" s="16" t="s">
        <v>228</v>
      </c>
      <c r="E732" s="17" t="s">
        <v>228</v>
      </c>
      <c r="F732" s="17" t="s">
        <v>228</v>
      </c>
      <c r="G732" s="17" t="s">
        <v>228</v>
      </c>
      <c r="H732" s="150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1</v>
      </c>
    </row>
    <row r="733" spans="1:65">
      <c r="A733" s="30"/>
      <c r="B733" s="19" t="s">
        <v>229</v>
      </c>
      <c r="C733" s="9" t="s">
        <v>229</v>
      </c>
      <c r="D733" s="148" t="s">
        <v>236</v>
      </c>
      <c r="E733" s="149" t="s">
        <v>238</v>
      </c>
      <c r="F733" s="149" t="s">
        <v>256</v>
      </c>
      <c r="G733" s="149" t="s">
        <v>257</v>
      </c>
      <c r="H733" s="150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 t="s">
        <v>3</v>
      </c>
    </row>
    <row r="734" spans="1:65">
      <c r="A734" s="30"/>
      <c r="B734" s="19"/>
      <c r="C734" s="9"/>
      <c r="D734" s="10" t="s">
        <v>340</v>
      </c>
      <c r="E734" s="11" t="s">
        <v>339</v>
      </c>
      <c r="F734" s="11" t="s">
        <v>339</v>
      </c>
      <c r="G734" s="11" t="s">
        <v>339</v>
      </c>
      <c r="H734" s="150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2</v>
      </c>
    </row>
    <row r="735" spans="1:65">
      <c r="A735" s="30"/>
      <c r="B735" s="19"/>
      <c r="C735" s="9"/>
      <c r="D735" s="26" t="s">
        <v>344</v>
      </c>
      <c r="E735" s="26" t="s">
        <v>344</v>
      </c>
      <c r="F735" s="26" t="s">
        <v>343</v>
      </c>
      <c r="G735" s="26" t="s">
        <v>344</v>
      </c>
      <c r="H735" s="150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</v>
      </c>
    </row>
    <row r="736" spans="1:65">
      <c r="A736" s="30"/>
      <c r="B736" s="18">
        <v>1</v>
      </c>
      <c r="C736" s="14">
        <v>1</v>
      </c>
      <c r="D736" s="22">
        <v>2</v>
      </c>
      <c r="E736" s="22">
        <v>1.78</v>
      </c>
      <c r="F736" s="22">
        <v>2.2470280919665102</v>
      </c>
      <c r="G736" s="22">
        <v>1.3</v>
      </c>
      <c r="H736" s="150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</v>
      </c>
    </row>
    <row r="737" spans="1:65">
      <c r="A737" s="30"/>
      <c r="B737" s="19">
        <v>1</v>
      </c>
      <c r="C737" s="9">
        <v>2</v>
      </c>
      <c r="D737" s="11">
        <v>2</v>
      </c>
      <c r="E737" s="11">
        <v>1.78</v>
      </c>
      <c r="F737" s="11">
        <v>2.1244542533896209</v>
      </c>
      <c r="G737" s="11">
        <v>1.3</v>
      </c>
      <c r="H737" s="150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29</v>
      </c>
    </row>
    <row r="738" spans="1:65">
      <c r="A738" s="30"/>
      <c r="B738" s="19">
        <v>1</v>
      </c>
      <c r="C738" s="9">
        <v>3</v>
      </c>
      <c r="D738" s="11">
        <v>2</v>
      </c>
      <c r="E738" s="11">
        <v>1.74</v>
      </c>
      <c r="F738" s="11">
        <v>2.2089339541624402</v>
      </c>
      <c r="G738" s="11">
        <v>1.3</v>
      </c>
      <c r="H738" s="150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16</v>
      </c>
    </row>
    <row r="739" spans="1:65">
      <c r="A739" s="30"/>
      <c r="B739" s="19">
        <v>1</v>
      </c>
      <c r="C739" s="9">
        <v>4</v>
      </c>
      <c r="D739" s="11">
        <v>2</v>
      </c>
      <c r="E739" s="11">
        <v>1.82</v>
      </c>
      <c r="F739" s="11">
        <v>2.1264621093036631</v>
      </c>
      <c r="G739" s="11">
        <v>1.2</v>
      </c>
      <c r="H739" s="150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1.80998447502533</v>
      </c>
    </row>
    <row r="740" spans="1:65">
      <c r="A740" s="30"/>
      <c r="B740" s="19">
        <v>1</v>
      </c>
      <c r="C740" s="9">
        <v>5</v>
      </c>
      <c r="D740" s="11">
        <v>2.1</v>
      </c>
      <c r="E740" s="11">
        <v>1.8</v>
      </c>
      <c r="F740" s="11">
        <v>2.2214904509158591</v>
      </c>
      <c r="G740" s="11">
        <v>1.3</v>
      </c>
      <c r="H740" s="150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10</v>
      </c>
    </row>
    <row r="741" spans="1:65">
      <c r="A741" s="30"/>
      <c r="B741" s="19">
        <v>1</v>
      </c>
      <c r="C741" s="9">
        <v>6</v>
      </c>
      <c r="D741" s="11">
        <v>1.9</v>
      </c>
      <c r="E741" s="11">
        <v>1.71</v>
      </c>
      <c r="F741" s="11">
        <v>2.1812585408697598</v>
      </c>
      <c r="G741" s="11">
        <v>1.3</v>
      </c>
      <c r="H741" s="150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20" t="s">
        <v>275</v>
      </c>
      <c r="C742" s="12"/>
      <c r="D742" s="23">
        <v>2</v>
      </c>
      <c r="E742" s="23">
        <v>1.7716666666666665</v>
      </c>
      <c r="F742" s="23">
        <v>2.1849379001013087</v>
      </c>
      <c r="G742" s="23">
        <v>1.2833333333333334</v>
      </c>
      <c r="H742" s="150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276</v>
      </c>
      <c r="C743" s="29"/>
      <c r="D743" s="11">
        <v>2</v>
      </c>
      <c r="E743" s="11">
        <v>1.78</v>
      </c>
      <c r="F743" s="11">
        <v>2.1950962475161</v>
      </c>
      <c r="G743" s="11">
        <v>1.3</v>
      </c>
      <c r="H743" s="150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277</v>
      </c>
      <c r="C744" s="29"/>
      <c r="D744" s="24">
        <v>6.3245553203367638E-2</v>
      </c>
      <c r="E744" s="24">
        <v>4.0207793606049431E-2</v>
      </c>
      <c r="F744" s="24">
        <v>5.0711574262137883E-2</v>
      </c>
      <c r="G744" s="24">
        <v>4.0824829046386339E-2</v>
      </c>
      <c r="H744" s="150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86</v>
      </c>
      <c r="C745" s="29"/>
      <c r="D745" s="13">
        <v>3.1622776601683819E-2</v>
      </c>
      <c r="E745" s="13">
        <v>2.2694897613950764E-2</v>
      </c>
      <c r="F745" s="13">
        <v>2.320961811307614E-2</v>
      </c>
      <c r="G745" s="13">
        <v>3.1811555101080261E-2</v>
      </c>
      <c r="H745" s="150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3" t="s">
        <v>278</v>
      </c>
      <c r="C746" s="29"/>
      <c r="D746" s="13">
        <v>0.10498185348910849</v>
      </c>
      <c r="E746" s="13">
        <v>-2.1170241450898186E-2</v>
      </c>
      <c r="F746" s="13">
        <v>0.2071583653062723</v>
      </c>
      <c r="G746" s="13">
        <v>-0.29096997734448871</v>
      </c>
      <c r="H746" s="150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46" t="s">
        <v>279</v>
      </c>
      <c r="C747" s="47"/>
      <c r="D747" s="45">
        <v>0.37</v>
      </c>
      <c r="E747" s="45">
        <v>0.37</v>
      </c>
      <c r="F747" s="45">
        <v>0.98</v>
      </c>
      <c r="G747" s="45">
        <v>1.97</v>
      </c>
      <c r="H747" s="150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31"/>
      <c r="C748" s="20"/>
      <c r="D748" s="20"/>
      <c r="E748" s="20"/>
      <c r="F748" s="20"/>
      <c r="G748" s="20"/>
      <c r="BM748" s="55"/>
    </row>
    <row r="749" spans="1:65" ht="15">
      <c r="B749" s="8" t="s">
        <v>622</v>
      </c>
      <c r="BM749" s="28" t="s">
        <v>338</v>
      </c>
    </row>
    <row r="750" spans="1:65" ht="15">
      <c r="A750" s="25" t="s">
        <v>125</v>
      </c>
      <c r="B750" s="18" t="s">
        <v>111</v>
      </c>
      <c r="C750" s="15" t="s">
        <v>112</v>
      </c>
      <c r="D750" s="16" t="s">
        <v>228</v>
      </c>
      <c r="E750" s="17" t="s">
        <v>228</v>
      </c>
      <c r="F750" s="17" t="s">
        <v>228</v>
      </c>
      <c r="G750" s="150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 t="s">
        <v>229</v>
      </c>
      <c r="C751" s="9" t="s">
        <v>229</v>
      </c>
      <c r="D751" s="148" t="s">
        <v>235</v>
      </c>
      <c r="E751" s="149" t="s">
        <v>267</v>
      </c>
      <c r="F751" s="149" t="s">
        <v>268</v>
      </c>
      <c r="G751" s="150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 t="s">
        <v>82</v>
      </c>
    </row>
    <row r="752" spans="1:65">
      <c r="A752" s="30"/>
      <c r="B752" s="19"/>
      <c r="C752" s="9"/>
      <c r="D752" s="10" t="s">
        <v>340</v>
      </c>
      <c r="E752" s="11" t="s">
        <v>339</v>
      </c>
      <c r="F752" s="11" t="s">
        <v>339</v>
      </c>
      <c r="G752" s="150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2</v>
      </c>
    </row>
    <row r="753" spans="1:65">
      <c r="A753" s="30"/>
      <c r="B753" s="19"/>
      <c r="C753" s="9"/>
      <c r="D753" s="26" t="s">
        <v>346</v>
      </c>
      <c r="E753" s="26" t="s">
        <v>346</v>
      </c>
      <c r="F753" s="26" t="s">
        <v>117</v>
      </c>
      <c r="G753" s="150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</v>
      </c>
    </row>
    <row r="754" spans="1:65">
      <c r="A754" s="30"/>
      <c r="B754" s="18">
        <v>1</v>
      </c>
      <c r="C754" s="14">
        <v>1</v>
      </c>
      <c r="D754" s="145" t="s">
        <v>105</v>
      </c>
      <c r="E754" s="145" t="s">
        <v>105</v>
      </c>
      <c r="F754" s="145" t="s">
        <v>105</v>
      </c>
      <c r="G754" s="150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</v>
      </c>
    </row>
    <row r="755" spans="1:65">
      <c r="A755" s="30"/>
      <c r="B755" s="19">
        <v>1</v>
      </c>
      <c r="C755" s="9">
        <v>2</v>
      </c>
      <c r="D755" s="146" t="s">
        <v>105</v>
      </c>
      <c r="E755" s="146" t="s">
        <v>105</v>
      </c>
      <c r="F755" s="146" t="s">
        <v>105</v>
      </c>
      <c r="G755" s="150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5</v>
      </c>
    </row>
    <row r="756" spans="1:65">
      <c r="A756" s="30"/>
      <c r="B756" s="19">
        <v>1</v>
      </c>
      <c r="C756" s="9">
        <v>3</v>
      </c>
      <c r="D756" s="146" t="s">
        <v>105</v>
      </c>
      <c r="E756" s="146" t="s">
        <v>105</v>
      </c>
      <c r="F756" s="146" t="s">
        <v>105</v>
      </c>
      <c r="G756" s="150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16</v>
      </c>
    </row>
    <row r="757" spans="1:65">
      <c r="A757" s="30"/>
      <c r="B757" s="19">
        <v>1</v>
      </c>
      <c r="C757" s="9">
        <v>4</v>
      </c>
      <c r="D757" s="146" t="s">
        <v>105</v>
      </c>
      <c r="E757" s="146" t="s">
        <v>105</v>
      </c>
      <c r="F757" s="146" t="s">
        <v>105</v>
      </c>
      <c r="G757" s="150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 t="s">
        <v>105</v>
      </c>
    </row>
    <row r="758" spans="1:65">
      <c r="A758" s="30"/>
      <c r="B758" s="19">
        <v>1</v>
      </c>
      <c r="C758" s="9">
        <v>5</v>
      </c>
      <c r="D758" s="146" t="s">
        <v>105</v>
      </c>
      <c r="E758" s="146" t="s">
        <v>105</v>
      </c>
      <c r="F758" s="146" t="s">
        <v>105</v>
      </c>
      <c r="G758" s="150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11</v>
      </c>
    </row>
    <row r="759" spans="1:65">
      <c r="A759" s="30"/>
      <c r="B759" s="19">
        <v>1</v>
      </c>
      <c r="C759" s="9">
        <v>6</v>
      </c>
      <c r="D759" s="146" t="s">
        <v>105</v>
      </c>
      <c r="E759" s="146" t="s">
        <v>105</v>
      </c>
      <c r="F759" s="146" t="s">
        <v>105</v>
      </c>
      <c r="G759" s="150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20" t="s">
        <v>275</v>
      </c>
      <c r="C760" s="12"/>
      <c r="D760" s="23" t="s">
        <v>706</v>
      </c>
      <c r="E760" s="23" t="s">
        <v>706</v>
      </c>
      <c r="F760" s="23" t="s">
        <v>706</v>
      </c>
      <c r="G760" s="150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276</v>
      </c>
      <c r="C761" s="29"/>
      <c r="D761" s="11" t="s">
        <v>706</v>
      </c>
      <c r="E761" s="11" t="s">
        <v>706</v>
      </c>
      <c r="F761" s="11" t="s">
        <v>706</v>
      </c>
      <c r="G761" s="150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277</v>
      </c>
      <c r="C762" s="29"/>
      <c r="D762" s="24" t="s">
        <v>706</v>
      </c>
      <c r="E762" s="24" t="s">
        <v>706</v>
      </c>
      <c r="F762" s="24" t="s">
        <v>706</v>
      </c>
      <c r="G762" s="150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86</v>
      </c>
      <c r="C763" s="29"/>
      <c r="D763" s="13" t="s">
        <v>706</v>
      </c>
      <c r="E763" s="13" t="s">
        <v>706</v>
      </c>
      <c r="F763" s="13" t="s">
        <v>706</v>
      </c>
      <c r="G763" s="150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278</v>
      </c>
      <c r="C764" s="29"/>
      <c r="D764" s="13" t="s">
        <v>706</v>
      </c>
      <c r="E764" s="13" t="s">
        <v>706</v>
      </c>
      <c r="F764" s="13" t="s">
        <v>706</v>
      </c>
      <c r="G764" s="150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46" t="s">
        <v>279</v>
      </c>
      <c r="C765" s="47"/>
      <c r="D765" s="45" t="s">
        <v>280</v>
      </c>
      <c r="E765" s="45" t="s">
        <v>280</v>
      </c>
      <c r="F765" s="45" t="s">
        <v>280</v>
      </c>
      <c r="G765" s="150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31"/>
      <c r="C766" s="20"/>
      <c r="D766" s="20"/>
      <c r="E766" s="20"/>
      <c r="F766" s="20"/>
      <c r="BM766" s="55"/>
    </row>
    <row r="767" spans="1:65" ht="15">
      <c r="B767" s="8" t="s">
        <v>623</v>
      </c>
      <c r="BM767" s="28" t="s">
        <v>66</v>
      </c>
    </row>
    <row r="768" spans="1:65" ht="15">
      <c r="A768" s="25" t="s">
        <v>43</v>
      </c>
      <c r="B768" s="18" t="s">
        <v>111</v>
      </c>
      <c r="C768" s="15" t="s">
        <v>112</v>
      </c>
      <c r="D768" s="16" t="s">
        <v>228</v>
      </c>
      <c r="E768" s="17" t="s">
        <v>228</v>
      </c>
      <c r="F768" s="17" t="s">
        <v>228</v>
      </c>
      <c r="G768" s="17" t="s">
        <v>228</v>
      </c>
      <c r="H768" s="17" t="s">
        <v>228</v>
      </c>
      <c r="I768" s="17" t="s">
        <v>228</v>
      </c>
      <c r="J768" s="17" t="s">
        <v>228</v>
      </c>
      <c r="K768" s="17" t="s">
        <v>228</v>
      </c>
      <c r="L768" s="17" t="s">
        <v>228</v>
      </c>
      <c r="M768" s="17" t="s">
        <v>228</v>
      </c>
      <c r="N768" s="17" t="s">
        <v>228</v>
      </c>
      <c r="O768" s="17" t="s">
        <v>228</v>
      </c>
      <c r="P768" s="17" t="s">
        <v>228</v>
      </c>
      <c r="Q768" s="17" t="s">
        <v>228</v>
      </c>
      <c r="R768" s="17" t="s">
        <v>228</v>
      </c>
      <c r="S768" s="17" t="s">
        <v>228</v>
      </c>
      <c r="T768" s="17" t="s">
        <v>228</v>
      </c>
      <c r="U768" s="17" t="s">
        <v>228</v>
      </c>
      <c r="V768" s="17" t="s">
        <v>228</v>
      </c>
      <c r="W768" s="17" t="s">
        <v>228</v>
      </c>
      <c r="X768" s="17" t="s">
        <v>228</v>
      </c>
      <c r="Y768" s="17" t="s">
        <v>228</v>
      </c>
      <c r="Z768" s="150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1</v>
      </c>
    </row>
    <row r="769" spans="1:65">
      <c r="A769" s="30"/>
      <c r="B769" s="19" t="s">
        <v>229</v>
      </c>
      <c r="C769" s="9" t="s">
        <v>229</v>
      </c>
      <c r="D769" s="148" t="s">
        <v>231</v>
      </c>
      <c r="E769" s="149" t="s">
        <v>232</v>
      </c>
      <c r="F769" s="149" t="s">
        <v>233</v>
      </c>
      <c r="G769" s="149" t="s">
        <v>234</v>
      </c>
      <c r="H769" s="149" t="s">
        <v>235</v>
      </c>
      <c r="I769" s="149" t="s">
        <v>236</v>
      </c>
      <c r="J769" s="149" t="s">
        <v>237</v>
      </c>
      <c r="K769" s="149" t="s">
        <v>238</v>
      </c>
      <c r="L769" s="149" t="s">
        <v>239</v>
      </c>
      <c r="M769" s="149" t="s">
        <v>240</v>
      </c>
      <c r="N769" s="149" t="s">
        <v>241</v>
      </c>
      <c r="O769" s="149" t="s">
        <v>242</v>
      </c>
      <c r="P769" s="149" t="s">
        <v>243</v>
      </c>
      <c r="Q769" s="149" t="s">
        <v>249</v>
      </c>
      <c r="R769" s="149" t="s">
        <v>304</v>
      </c>
      <c r="S769" s="149" t="s">
        <v>251</v>
      </c>
      <c r="T769" s="149" t="s">
        <v>256</v>
      </c>
      <c r="U769" s="149" t="s">
        <v>257</v>
      </c>
      <c r="V769" s="149" t="s">
        <v>305</v>
      </c>
      <c r="W769" s="149" t="s">
        <v>266</v>
      </c>
      <c r="X769" s="149" t="s">
        <v>267</v>
      </c>
      <c r="Y769" s="149" t="s">
        <v>268</v>
      </c>
      <c r="Z769" s="150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 t="s">
        <v>3</v>
      </c>
    </row>
    <row r="770" spans="1:65">
      <c r="A770" s="30"/>
      <c r="B770" s="19"/>
      <c r="C770" s="9"/>
      <c r="D770" s="10" t="s">
        <v>339</v>
      </c>
      <c r="E770" s="11" t="s">
        <v>340</v>
      </c>
      <c r="F770" s="11" t="s">
        <v>340</v>
      </c>
      <c r="G770" s="11" t="s">
        <v>339</v>
      </c>
      <c r="H770" s="11" t="s">
        <v>340</v>
      </c>
      <c r="I770" s="11" t="s">
        <v>340</v>
      </c>
      <c r="J770" s="11" t="s">
        <v>339</v>
      </c>
      <c r="K770" s="11" t="s">
        <v>339</v>
      </c>
      <c r="L770" s="11" t="s">
        <v>339</v>
      </c>
      <c r="M770" s="11" t="s">
        <v>339</v>
      </c>
      <c r="N770" s="11" t="s">
        <v>339</v>
      </c>
      <c r="O770" s="11" t="s">
        <v>339</v>
      </c>
      <c r="P770" s="11" t="s">
        <v>339</v>
      </c>
      <c r="Q770" s="11" t="s">
        <v>340</v>
      </c>
      <c r="R770" s="11" t="s">
        <v>340</v>
      </c>
      <c r="S770" s="11" t="s">
        <v>340</v>
      </c>
      <c r="T770" s="11" t="s">
        <v>339</v>
      </c>
      <c r="U770" s="11" t="s">
        <v>339</v>
      </c>
      <c r="V770" s="11" t="s">
        <v>339</v>
      </c>
      <c r="W770" s="11" t="s">
        <v>340</v>
      </c>
      <c r="X770" s="11" t="s">
        <v>339</v>
      </c>
      <c r="Y770" s="11" t="s">
        <v>339</v>
      </c>
      <c r="Z770" s="150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2</v>
      </c>
    </row>
    <row r="771" spans="1:65">
      <c r="A771" s="30"/>
      <c r="B771" s="19"/>
      <c r="C771" s="9"/>
      <c r="D771" s="26" t="s">
        <v>343</v>
      </c>
      <c r="E771" s="26" t="s">
        <v>344</v>
      </c>
      <c r="F771" s="26" t="s">
        <v>343</v>
      </c>
      <c r="G771" s="26" t="s">
        <v>345</v>
      </c>
      <c r="H771" s="26" t="s">
        <v>346</v>
      </c>
      <c r="I771" s="26" t="s">
        <v>344</v>
      </c>
      <c r="J771" s="26" t="s">
        <v>344</v>
      </c>
      <c r="K771" s="26" t="s">
        <v>344</v>
      </c>
      <c r="L771" s="26" t="s">
        <v>344</v>
      </c>
      <c r="M771" s="26" t="s">
        <v>344</v>
      </c>
      <c r="N771" s="26" t="s">
        <v>344</v>
      </c>
      <c r="O771" s="26" t="s">
        <v>344</v>
      </c>
      <c r="P771" s="26" t="s">
        <v>344</v>
      </c>
      <c r="Q771" s="26" t="s">
        <v>343</v>
      </c>
      <c r="R771" s="26" t="s">
        <v>344</v>
      </c>
      <c r="S771" s="26" t="s">
        <v>345</v>
      </c>
      <c r="T771" s="26" t="s">
        <v>343</v>
      </c>
      <c r="U771" s="26" t="s">
        <v>344</v>
      </c>
      <c r="V771" s="26"/>
      <c r="W771" s="26" t="s">
        <v>346</v>
      </c>
      <c r="X771" s="26" t="s">
        <v>346</v>
      </c>
      <c r="Y771" s="26" t="s">
        <v>117</v>
      </c>
      <c r="Z771" s="150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3</v>
      </c>
    </row>
    <row r="772" spans="1:65">
      <c r="A772" s="30"/>
      <c r="B772" s="18">
        <v>1</v>
      </c>
      <c r="C772" s="14">
        <v>1</v>
      </c>
      <c r="D772" s="22">
        <v>9.5</v>
      </c>
      <c r="E772" s="22">
        <v>10</v>
      </c>
      <c r="F772" s="22">
        <v>10.3</v>
      </c>
      <c r="G772" s="22">
        <v>10.3</v>
      </c>
      <c r="H772" s="22">
        <v>9.4044434795864582</v>
      </c>
      <c r="I772" s="22">
        <v>9.1</v>
      </c>
      <c r="J772" s="22">
        <v>10.1</v>
      </c>
      <c r="K772" s="22">
        <v>8.9</v>
      </c>
      <c r="L772" s="145">
        <v>7.8</v>
      </c>
      <c r="M772" s="22">
        <v>8.8000000000000007</v>
      </c>
      <c r="N772" s="22">
        <v>9.5</v>
      </c>
      <c r="O772" s="22">
        <v>9.9</v>
      </c>
      <c r="P772" s="22">
        <v>9.3000000000000007</v>
      </c>
      <c r="Q772" s="22">
        <v>9.1</v>
      </c>
      <c r="R772" s="145">
        <v>7.9</v>
      </c>
      <c r="S772" s="22">
        <v>9</v>
      </c>
      <c r="T772" s="22">
        <v>9.6891712828615564</v>
      </c>
      <c r="U772" s="22">
        <v>8.2799999999999994</v>
      </c>
      <c r="V772" s="22">
        <v>9.5043376196917357</v>
      </c>
      <c r="W772" s="145">
        <v>11.1</v>
      </c>
      <c r="X772" s="145">
        <v>12.16</v>
      </c>
      <c r="Y772" s="22">
        <v>9.8699999999999992</v>
      </c>
      <c r="Z772" s="150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>
        <v>1</v>
      </c>
      <c r="C773" s="9">
        <v>2</v>
      </c>
      <c r="D773" s="11">
        <v>9.43</v>
      </c>
      <c r="E773" s="11">
        <v>10.1</v>
      </c>
      <c r="F773" s="11">
        <v>10.1</v>
      </c>
      <c r="G773" s="11">
        <v>9.9</v>
      </c>
      <c r="H773" s="11">
        <v>9.6958553276992827</v>
      </c>
      <c r="I773" s="11">
        <v>9.1999999999999993</v>
      </c>
      <c r="J773" s="11">
        <v>9.8000000000000007</v>
      </c>
      <c r="K773" s="11">
        <v>9</v>
      </c>
      <c r="L773" s="146">
        <v>7.9</v>
      </c>
      <c r="M773" s="11">
        <v>9</v>
      </c>
      <c r="N773" s="11">
        <v>9</v>
      </c>
      <c r="O773" s="11">
        <v>10.1</v>
      </c>
      <c r="P773" s="11">
        <v>9.9</v>
      </c>
      <c r="Q773" s="11">
        <v>8.9</v>
      </c>
      <c r="R773" s="146">
        <v>7.9</v>
      </c>
      <c r="S773" s="11">
        <v>9.1999999999999993</v>
      </c>
      <c r="T773" s="11">
        <v>9.6976846648882002</v>
      </c>
      <c r="U773" s="11">
        <v>8.65</v>
      </c>
      <c r="V773" s="11">
        <v>9.3720151536129475</v>
      </c>
      <c r="W773" s="146">
        <v>11.8</v>
      </c>
      <c r="X773" s="146">
        <v>12.58</v>
      </c>
      <c r="Y773" s="11">
        <v>10.14</v>
      </c>
      <c r="Z773" s="150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30</v>
      </c>
    </row>
    <row r="774" spans="1:65">
      <c r="A774" s="30"/>
      <c r="B774" s="19">
        <v>1</v>
      </c>
      <c r="C774" s="9">
        <v>3</v>
      </c>
      <c r="D774" s="11">
        <v>9.36</v>
      </c>
      <c r="E774" s="11">
        <v>10.199999999999999</v>
      </c>
      <c r="F774" s="11">
        <v>10.5</v>
      </c>
      <c r="G774" s="11">
        <v>10.1</v>
      </c>
      <c r="H774" s="11">
        <v>9.2459336157551384</v>
      </c>
      <c r="I774" s="11">
        <v>9.6</v>
      </c>
      <c r="J774" s="11">
        <v>10.3</v>
      </c>
      <c r="K774" s="11">
        <v>8.8000000000000007</v>
      </c>
      <c r="L774" s="146">
        <v>8</v>
      </c>
      <c r="M774" s="11">
        <v>9</v>
      </c>
      <c r="N774" s="11">
        <v>9.4</v>
      </c>
      <c r="O774" s="11">
        <v>9.9</v>
      </c>
      <c r="P774" s="11">
        <v>9.1999999999999993</v>
      </c>
      <c r="Q774" s="11">
        <v>9.5</v>
      </c>
      <c r="R774" s="146">
        <v>8</v>
      </c>
      <c r="S774" s="11">
        <v>9.3000000000000007</v>
      </c>
      <c r="T774" s="11">
        <v>9.7209974141321993</v>
      </c>
      <c r="U774" s="11">
        <v>8.4499999999999993</v>
      </c>
      <c r="V774" s="11">
        <v>9.4190654872360398</v>
      </c>
      <c r="W774" s="146">
        <v>11.6</v>
      </c>
      <c r="X774" s="146">
        <v>12.82</v>
      </c>
      <c r="Y774" s="11">
        <v>9.98</v>
      </c>
      <c r="Z774" s="150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16</v>
      </c>
    </row>
    <row r="775" spans="1:65">
      <c r="A775" s="30"/>
      <c r="B775" s="19">
        <v>1</v>
      </c>
      <c r="C775" s="9">
        <v>4</v>
      </c>
      <c r="D775" s="11">
        <v>9.52</v>
      </c>
      <c r="E775" s="11">
        <v>10.199999999999999</v>
      </c>
      <c r="F775" s="11">
        <v>10.4</v>
      </c>
      <c r="G775" s="11">
        <v>9.3000000000000007</v>
      </c>
      <c r="H775" s="11">
        <v>9.1090573040406735</v>
      </c>
      <c r="I775" s="11">
        <v>9.4</v>
      </c>
      <c r="J775" s="11">
        <v>10.1</v>
      </c>
      <c r="K775" s="11">
        <v>9.1</v>
      </c>
      <c r="L775" s="146">
        <v>7.8</v>
      </c>
      <c r="M775" s="11">
        <v>9.1</v>
      </c>
      <c r="N775" s="11">
        <v>9.5</v>
      </c>
      <c r="O775" s="11">
        <v>9.5</v>
      </c>
      <c r="P775" s="11">
        <v>9.6</v>
      </c>
      <c r="Q775" s="11">
        <v>8.8000000000000007</v>
      </c>
      <c r="R775" s="146">
        <v>7.9</v>
      </c>
      <c r="S775" s="11">
        <v>9.1</v>
      </c>
      <c r="T775" s="11">
        <v>9.6772878710811998</v>
      </c>
      <c r="U775" s="11">
        <v>8.1300000000000008</v>
      </c>
      <c r="V775" s="11">
        <v>9.2782943997923972</v>
      </c>
      <c r="W775" s="146">
        <v>11.3</v>
      </c>
      <c r="X775" s="146">
        <v>12.31</v>
      </c>
      <c r="Y775" s="11">
        <v>9.66</v>
      </c>
      <c r="Z775" s="150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9.4587655354863447</v>
      </c>
    </row>
    <row r="776" spans="1:65">
      <c r="A776" s="30"/>
      <c r="B776" s="19">
        <v>1</v>
      </c>
      <c r="C776" s="9">
        <v>5</v>
      </c>
      <c r="D776" s="11">
        <v>9.7200000000000006</v>
      </c>
      <c r="E776" s="11">
        <v>9.5</v>
      </c>
      <c r="F776" s="11">
        <v>10.4</v>
      </c>
      <c r="G776" s="11">
        <v>9.5</v>
      </c>
      <c r="H776" s="11">
        <v>9.8288215132674015</v>
      </c>
      <c r="I776" s="11">
        <v>9</v>
      </c>
      <c r="J776" s="11">
        <v>9.8000000000000007</v>
      </c>
      <c r="K776" s="11">
        <v>9.1999999999999993</v>
      </c>
      <c r="L776" s="146">
        <v>8</v>
      </c>
      <c r="M776" s="11">
        <v>9.1</v>
      </c>
      <c r="N776" s="11">
        <v>9.3000000000000007</v>
      </c>
      <c r="O776" s="11">
        <v>9.8000000000000007</v>
      </c>
      <c r="P776" s="11">
        <v>9.5</v>
      </c>
      <c r="Q776" s="11">
        <v>9.4</v>
      </c>
      <c r="R776" s="151">
        <v>8.1999999999999993</v>
      </c>
      <c r="S776" s="11">
        <v>8.9</v>
      </c>
      <c r="T776" s="11">
        <v>9.6145948941999997</v>
      </c>
      <c r="U776" s="11">
        <v>8.4700000000000006</v>
      </c>
      <c r="V776" s="11">
        <v>9.8154215175362918</v>
      </c>
      <c r="W776" s="146">
        <v>11.5</v>
      </c>
      <c r="X776" s="146">
        <v>12.84</v>
      </c>
      <c r="Y776" s="11">
        <v>9.14</v>
      </c>
      <c r="Z776" s="150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102</v>
      </c>
    </row>
    <row r="777" spans="1:65">
      <c r="A777" s="30"/>
      <c r="B777" s="19">
        <v>1</v>
      </c>
      <c r="C777" s="9">
        <v>6</v>
      </c>
      <c r="D777" s="11">
        <v>9.44</v>
      </c>
      <c r="E777" s="11">
        <v>9.8000000000000007</v>
      </c>
      <c r="F777" s="11">
        <v>10</v>
      </c>
      <c r="G777" s="11">
        <v>9.6</v>
      </c>
      <c r="H777" s="11">
        <v>9.4580368663333747</v>
      </c>
      <c r="I777" s="11">
        <v>8.6999999999999993</v>
      </c>
      <c r="J777" s="11">
        <v>9.6</v>
      </c>
      <c r="K777" s="11">
        <v>9</v>
      </c>
      <c r="L777" s="146">
        <v>7.6</v>
      </c>
      <c r="M777" s="11">
        <v>9.1999999999999993</v>
      </c>
      <c r="N777" s="11">
        <v>9.1999999999999993</v>
      </c>
      <c r="O777" s="11">
        <v>9.8000000000000007</v>
      </c>
      <c r="P777" s="11">
        <v>9.5</v>
      </c>
      <c r="Q777" s="11">
        <v>9</v>
      </c>
      <c r="R777" s="146">
        <v>7.9</v>
      </c>
      <c r="S777" s="11">
        <v>9.1</v>
      </c>
      <c r="T777" s="11">
        <v>9.7047783869905206</v>
      </c>
      <c r="U777" s="11">
        <v>8.26</v>
      </c>
      <c r="V777" s="11">
        <v>9.3208810338200188</v>
      </c>
      <c r="W777" s="146">
        <v>11.2</v>
      </c>
      <c r="X777" s="146">
        <v>12.18</v>
      </c>
      <c r="Y777" s="11">
        <v>9.69</v>
      </c>
      <c r="Z777" s="150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20" t="s">
        <v>275</v>
      </c>
      <c r="C778" s="12"/>
      <c r="D778" s="23">
        <v>9.4949999999999992</v>
      </c>
      <c r="E778" s="23">
        <v>9.9666666666666668</v>
      </c>
      <c r="F778" s="23">
        <v>10.283333333333333</v>
      </c>
      <c r="G778" s="23">
        <v>9.783333333333335</v>
      </c>
      <c r="H778" s="23">
        <v>9.4570246844470542</v>
      </c>
      <c r="I778" s="23">
        <v>9.1666666666666661</v>
      </c>
      <c r="J778" s="23">
        <v>9.9499999999999993</v>
      </c>
      <c r="K778" s="23">
        <v>9</v>
      </c>
      <c r="L778" s="23">
        <v>7.8500000000000005</v>
      </c>
      <c r="M778" s="23">
        <v>9.0333333333333332</v>
      </c>
      <c r="N778" s="23">
        <v>9.3166666666666682</v>
      </c>
      <c r="O778" s="23">
        <v>9.8333333333333339</v>
      </c>
      <c r="P778" s="23">
        <v>9.5</v>
      </c>
      <c r="Q778" s="23">
        <v>9.1166666666666654</v>
      </c>
      <c r="R778" s="23">
        <v>7.9666666666666677</v>
      </c>
      <c r="S778" s="23">
        <v>9.1</v>
      </c>
      <c r="T778" s="23">
        <v>9.6840857523589445</v>
      </c>
      <c r="U778" s="23">
        <v>8.3733333333333331</v>
      </c>
      <c r="V778" s="23">
        <v>9.4516692019482367</v>
      </c>
      <c r="W778" s="23">
        <v>11.416666666666666</v>
      </c>
      <c r="X778" s="23">
        <v>12.481666666666669</v>
      </c>
      <c r="Y778" s="23">
        <v>9.7466666666666661</v>
      </c>
      <c r="Z778" s="150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276</v>
      </c>
      <c r="C779" s="29"/>
      <c r="D779" s="11">
        <v>9.4699999999999989</v>
      </c>
      <c r="E779" s="11">
        <v>10.050000000000001</v>
      </c>
      <c r="F779" s="11">
        <v>10.350000000000001</v>
      </c>
      <c r="G779" s="11">
        <v>9.75</v>
      </c>
      <c r="H779" s="11">
        <v>9.4312401729599173</v>
      </c>
      <c r="I779" s="11">
        <v>9.1499999999999986</v>
      </c>
      <c r="J779" s="11">
        <v>9.9499999999999993</v>
      </c>
      <c r="K779" s="11">
        <v>9</v>
      </c>
      <c r="L779" s="11">
        <v>7.85</v>
      </c>
      <c r="M779" s="11">
        <v>9.0500000000000007</v>
      </c>
      <c r="N779" s="11">
        <v>9.3500000000000014</v>
      </c>
      <c r="O779" s="11">
        <v>9.8500000000000014</v>
      </c>
      <c r="P779" s="11">
        <v>9.5</v>
      </c>
      <c r="Q779" s="11">
        <v>9.0500000000000007</v>
      </c>
      <c r="R779" s="11">
        <v>7.9</v>
      </c>
      <c r="S779" s="11">
        <v>9.1</v>
      </c>
      <c r="T779" s="11">
        <v>9.6934279738748792</v>
      </c>
      <c r="U779" s="11">
        <v>8.3649999999999984</v>
      </c>
      <c r="V779" s="11">
        <v>9.3955403204244945</v>
      </c>
      <c r="W779" s="11">
        <v>11.4</v>
      </c>
      <c r="X779" s="11">
        <v>12.445</v>
      </c>
      <c r="Y779" s="11">
        <v>9.7799999999999994</v>
      </c>
      <c r="Z779" s="150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277</v>
      </c>
      <c r="C780" s="29"/>
      <c r="D780" s="24">
        <v>0.12389511693363908</v>
      </c>
      <c r="E780" s="24">
        <v>0.27325202042558894</v>
      </c>
      <c r="F780" s="24">
        <v>0.19407902170679533</v>
      </c>
      <c r="G780" s="24">
        <v>0.38166302763912918</v>
      </c>
      <c r="H780" s="24">
        <v>0.26969594094174898</v>
      </c>
      <c r="I780" s="24">
        <v>0.31411250638372673</v>
      </c>
      <c r="J780" s="24">
        <v>0.25884358211089575</v>
      </c>
      <c r="K780" s="24">
        <v>0.141421356237309</v>
      </c>
      <c r="L780" s="24">
        <v>0.15165750888103116</v>
      </c>
      <c r="M780" s="24">
        <v>0.13662601021279416</v>
      </c>
      <c r="N780" s="24">
        <v>0.19407902170679525</v>
      </c>
      <c r="O780" s="24">
        <v>0.1966384160500349</v>
      </c>
      <c r="P780" s="24">
        <v>0.24494897427831797</v>
      </c>
      <c r="Q780" s="24">
        <v>0.27868739954771293</v>
      </c>
      <c r="R780" s="24">
        <v>0.12110601416389923</v>
      </c>
      <c r="S780" s="24">
        <v>0.1414213562373095</v>
      </c>
      <c r="T780" s="24">
        <v>3.7085413582332631E-2</v>
      </c>
      <c r="U780" s="24">
        <v>0.18575970140659323</v>
      </c>
      <c r="V780" s="24">
        <v>0.19476234024955755</v>
      </c>
      <c r="W780" s="24">
        <v>0.26394443859772232</v>
      </c>
      <c r="X780" s="24">
        <v>0.30870158189854918</v>
      </c>
      <c r="Y780" s="24">
        <v>0.34731349911379289</v>
      </c>
      <c r="Z780" s="203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4"/>
      <c r="AT780" s="204"/>
      <c r="AU780" s="204"/>
      <c r="AV780" s="204"/>
      <c r="AW780" s="204"/>
      <c r="AX780" s="204"/>
      <c r="AY780" s="204"/>
      <c r="AZ780" s="204"/>
      <c r="BA780" s="204"/>
      <c r="BB780" s="204"/>
      <c r="BC780" s="204"/>
      <c r="BD780" s="204"/>
      <c r="BE780" s="204"/>
      <c r="BF780" s="204"/>
      <c r="BG780" s="204"/>
      <c r="BH780" s="204"/>
      <c r="BI780" s="204"/>
      <c r="BJ780" s="204"/>
      <c r="BK780" s="204"/>
      <c r="BL780" s="204"/>
      <c r="BM780" s="56"/>
    </row>
    <row r="781" spans="1:65">
      <c r="A781" s="30"/>
      <c r="B781" s="3" t="s">
        <v>86</v>
      </c>
      <c r="C781" s="29"/>
      <c r="D781" s="13">
        <v>1.3048458866102064E-2</v>
      </c>
      <c r="E781" s="13">
        <v>2.7416590678152736E-2</v>
      </c>
      <c r="F781" s="13">
        <v>1.887316256468026E-2</v>
      </c>
      <c r="G781" s="13">
        <v>3.9011553080660559E-2</v>
      </c>
      <c r="H781" s="13">
        <v>2.8518054032923137E-2</v>
      </c>
      <c r="I781" s="13">
        <v>3.4266818878224733E-2</v>
      </c>
      <c r="J781" s="13">
        <v>2.6014430362904097E-2</v>
      </c>
      <c r="K781" s="13">
        <v>1.5713484026367668E-2</v>
      </c>
      <c r="L781" s="13">
        <v>1.9319427882933903E-2</v>
      </c>
      <c r="M781" s="13">
        <v>1.5124650577062086E-2</v>
      </c>
      <c r="N781" s="13">
        <v>2.0831379789638126E-2</v>
      </c>
      <c r="O781" s="13">
        <v>1.9997127055935753E-2</v>
      </c>
      <c r="P781" s="13">
        <v>2.5784102555612417E-2</v>
      </c>
      <c r="Q781" s="13">
        <v>3.0569001778542555E-2</v>
      </c>
      <c r="R781" s="13">
        <v>1.5201591736054294E-2</v>
      </c>
      <c r="S781" s="13">
        <v>1.554080837772632E-2</v>
      </c>
      <c r="T781" s="13">
        <v>3.8295213952746136E-3</v>
      </c>
      <c r="U781" s="13">
        <v>2.2184677715755562E-2</v>
      </c>
      <c r="V781" s="13">
        <v>2.0606131688296066E-2</v>
      </c>
      <c r="W781" s="13">
        <v>2.3119220899070571E-2</v>
      </c>
      <c r="X781" s="13">
        <v>2.4732400739635396E-2</v>
      </c>
      <c r="Y781" s="13">
        <v>3.5634079936435664E-2</v>
      </c>
      <c r="Z781" s="150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278</v>
      </c>
      <c r="C782" s="29"/>
      <c r="D782" s="13">
        <v>3.8307815515370436E-3</v>
      </c>
      <c r="E782" s="13">
        <v>5.3696344335297796E-2</v>
      </c>
      <c r="F782" s="13">
        <v>8.7174990727221902E-2</v>
      </c>
      <c r="G782" s="13">
        <v>3.4313970108394543E-2</v>
      </c>
      <c r="H782" s="13">
        <v>-1.8404632536450638E-4</v>
      </c>
      <c r="I782" s="13">
        <v>-3.0881288654826533E-2</v>
      </c>
      <c r="J782" s="13">
        <v>5.1934310314670107E-2</v>
      </c>
      <c r="K782" s="13">
        <v>-4.8501628861102319E-2</v>
      </c>
      <c r="L782" s="13">
        <v>-0.17008197628440591</v>
      </c>
      <c r="M782" s="13">
        <v>-4.4977560819847162E-2</v>
      </c>
      <c r="N782" s="13">
        <v>-1.5022982469177992E-2</v>
      </c>
      <c r="O782" s="13">
        <v>3.9600072170277167E-2</v>
      </c>
      <c r="P782" s="13">
        <v>4.3593917577253727E-3</v>
      </c>
      <c r="Q782" s="13">
        <v>-3.616739071670938E-2</v>
      </c>
      <c r="R782" s="13">
        <v>-0.15774773814001275</v>
      </c>
      <c r="S782" s="13">
        <v>-3.7929424737336848E-2</v>
      </c>
      <c r="T782" s="13">
        <v>2.3821313259882348E-2</v>
      </c>
      <c r="U782" s="13">
        <v>-0.11475410803669972</v>
      </c>
      <c r="V782" s="13">
        <v>-7.5023886695202435E-4</v>
      </c>
      <c r="W782" s="13">
        <v>0.20699330412989791</v>
      </c>
      <c r="X782" s="13">
        <v>0.31958727804800113</v>
      </c>
      <c r="Y782" s="13">
        <v>3.0437495263013536E-2</v>
      </c>
      <c r="Z782" s="150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46" t="s">
        <v>279</v>
      </c>
      <c r="C783" s="47"/>
      <c r="D783" s="45">
        <v>0.03</v>
      </c>
      <c r="E783" s="45">
        <v>0.9</v>
      </c>
      <c r="F783" s="45">
        <v>1.48</v>
      </c>
      <c r="G783" s="45">
        <v>0.56000000000000005</v>
      </c>
      <c r="H783" s="45">
        <v>0.03</v>
      </c>
      <c r="I783" s="45">
        <v>0.56999999999999995</v>
      </c>
      <c r="J783" s="45">
        <v>0.87</v>
      </c>
      <c r="K783" s="45">
        <v>0.87</v>
      </c>
      <c r="L783" s="45">
        <v>2.98</v>
      </c>
      <c r="M783" s="45">
        <v>0.81</v>
      </c>
      <c r="N783" s="45">
        <v>0.28999999999999998</v>
      </c>
      <c r="O783" s="45">
        <v>0.66</v>
      </c>
      <c r="P783" s="45">
        <v>0.04</v>
      </c>
      <c r="Q783" s="45">
        <v>0.66</v>
      </c>
      <c r="R783" s="45">
        <v>2.77</v>
      </c>
      <c r="S783" s="45">
        <v>0.69</v>
      </c>
      <c r="T783" s="45">
        <v>0.38</v>
      </c>
      <c r="U783" s="45">
        <v>2.02</v>
      </c>
      <c r="V783" s="45">
        <v>0.04</v>
      </c>
      <c r="W783" s="45">
        <v>3.56</v>
      </c>
      <c r="X783" s="45">
        <v>5.51</v>
      </c>
      <c r="Y783" s="45">
        <v>0.5</v>
      </c>
      <c r="Z783" s="150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31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BM784" s="55"/>
    </row>
    <row r="785" spans="1:65" ht="15">
      <c r="B785" s="8" t="s">
        <v>624</v>
      </c>
      <c r="BM785" s="28" t="s">
        <v>66</v>
      </c>
    </row>
    <row r="786" spans="1:65" ht="15">
      <c r="A786" s="25" t="s">
        <v>59</v>
      </c>
      <c r="B786" s="18" t="s">
        <v>111</v>
      </c>
      <c r="C786" s="15" t="s">
        <v>112</v>
      </c>
      <c r="D786" s="16" t="s">
        <v>228</v>
      </c>
      <c r="E786" s="17" t="s">
        <v>228</v>
      </c>
      <c r="F786" s="17" t="s">
        <v>228</v>
      </c>
      <c r="G786" s="17" t="s">
        <v>228</v>
      </c>
      <c r="H786" s="17" t="s">
        <v>228</v>
      </c>
      <c r="I786" s="17" t="s">
        <v>228</v>
      </c>
      <c r="J786" s="17" t="s">
        <v>228</v>
      </c>
      <c r="K786" s="17" t="s">
        <v>228</v>
      </c>
      <c r="L786" s="17" t="s">
        <v>228</v>
      </c>
      <c r="M786" s="17" t="s">
        <v>228</v>
      </c>
      <c r="N786" s="17" t="s">
        <v>228</v>
      </c>
      <c r="O786" s="17" t="s">
        <v>228</v>
      </c>
      <c r="P786" s="17" t="s">
        <v>228</v>
      </c>
      <c r="Q786" s="17" t="s">
        <v>228</v>
      </c>
      <c r="R786" s="17" t="s">
        <v>228</v>
      </c>
      <c r="S786" s="17" t="s">
        <v>228</v>
      </c>
      <c r="T786" s="17" t="s">
        <v>228</v>
      </c>
      <c r="U786" s="150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1</v>
      </c>
    </row>
    <row r="787" spans="1:65">
      <c r="A787" s="30"/>
      <c r="B787" s="19" t="s">
        <v>229</v>
      </c>
      <c r="C787" s="9" t="s">
        <v>229</v>
      </c>
      <c r="D787" s="148" t="s">
        <v>232</v>
      </c>
      <c r="E787" s="149" t="s">
        <v>233</v>
      </c>
      <c r="F787" s="149" t="s">
        <v>234</v>
      </c>
      <c r="G787" s="149" t="s">
        <v>235</v>
      </c>
      <c r="H787" s="149" t="s">
        <v>236</v>
      </c>
      <c r="I787" s="149" t="s">
        <v>237</v>
      </c>
      <c r="J787" s="149" t="s">
        <v>238</v>
      </c>
      <c r="K787" s="149" t="s">
        <v>239</v>
      </c>
      <c r="L787" s="149" t="s">
        <v>240</v>
      </c>
      <c r="M787" s="149" t="s">
        <v>241</v>
      </c>
      <c r="N787" s="149" t="s">
        <v>242</v>
      </c>
      <c r="O787" s="149" t="s">
        <v>243</v>
      </c>
      <c r="P787" s="149" t="s">
        <v>249</v>
      </c>
      <c r="Q787" s="149" t="s">
        <v>304</v>
      </c>
      <c r="R787" s="149" t="s">
        <v>266</v>
      </c>
      <c r="S787" s="149" t="s">
        <v>267</v>
      </c>
      <c r="T787" s="149" t="s">
        <v>268</v>
      </c>
      <c r="U787" s="150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 t="s">
        <v>3</v>
      </c>
    </row>
    <row r="788" spans="1:65">
      <c r="A788" s="30"/>
      <c r="B788" s="19"/>
      <c r="C788" s="9"/>
      <c r="D788" s="10" t="s">
        <v>340</v>
      </c>
      <c r="E788" s="11" t="s">
        <v>340</v>
      </c>
      <c r="F788" s="11" t="s">
        <v>339</v>
      </c>
      <c r="G788" s="11" t="s">
        <v>340</v>
      </c>
      <c r="H788" s="11" t="s">
        <v>340</v>
      </c>
      <c r="I788" s="11" t="s">
        <v>339</v>
      </c>
      <c r="J788" s="11" t="s">
        <v>339</v>
      </c>
      <c r="K788" s="11" t="s">
        <v>339</v>
      </c>
      <c r="L788" s="11" t="s">
        <v>339</v>
      </c>
      <c r="M788" s="11" t="s">
        <v>339</v>
      </c>
      <c r="N788" s="11" t="s">
        <v>339</v>
      </c>
      <c r="O788" s="11" t="s">
        <v>339</v>
      </c>
      <c r="P788" s="11" t="s">
        <v>340</v>
      </c>
      <c r="Q788" s="11" t="s">
        <v>340</v>
      </c>
      <c r="R788" s="11" t="s">
        <v>340</v>
      </c>
      <c r="S788" s="11" t="s">
        <v>339</v>
      </c>
      <c r="T788" s="11" t="s">
        <v>339</v>
      </c>
      <c r="U788" s="150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9"/>
      <c r="C789" s="9"/>
      <c r="D789" s="26" t="s">
        <v>344</v>
      </c>
      <c r="E789" s="26" t="s">
        <v>343</v>
      </c>
      <c r="F789" s="26" t="s">
        <v>345</v>
      </c>
      <c r="G789" s="26" t="s">
        <v>346</v>
      </c>
      <c r="H789" s="26" t="s">
        <v>344</v>
      </c>
      <c r="I789" s="26" t="s">
        <v>344</v>
      </c>
      <c r="J789" s="26" t="s">
        <v>344</v>
      </c>
      <c r="K789" s="26" t="s">
        <v>344</v>
      </c>
      <c r="L789" s="26" t="s">
        <v>344</v>
      </c>
      <c r="M789" s="26" t="s">
        <v>344</v>
      </c>
      <c r="N789" s="26" t="s">
        <v>344</v>
      </c>
      <c r="O789" s="26" t="s">
        <v>344</v>
      </c>
      <c r="P789" s="26" t="s">
        <v>343</v>
      </c>
      <c r="Q789" s="26" t="s">
        <v>344</v>
      </c>
      <c r="R789" s="26" t="s">
        <v>346</v>
      </c>
      <c r="S789" s="26" t="s">
        <v>346</v>
      </c>
      <c r="T789" s="26" t="s">
        <v>117</v>
      </c>
      <c r="U789" s="150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</v>
      </c>
    </row>
    <row r="790" spans="1:65">
      <c r="A790" s="30"/>
      <c r="B790" s="18">
        <v>1</v>
      </c>
      <c r="C790" s="14">
        <v>1</v>
      </c>
      <c r="D790" s="207">
        <v>8.0000000000000002E-3</v>
      </c>
      <c r="E790" s="207" t="s">
        <v>106</v>
      </c>
      <c r="F790" s="207">
        <v>2.1000000000000001E-2</v>
      </c>
      <c r="G790" s="207" t="s">
        <v>209</v>
      </c>
      <c r="H790" s="205">
        <v>1.0999999999999999E-2</v>
      </c>
      <c r="I790" s="205">
        <v>1.2999999999999999E-2</v>
      </c>
      <c r="J790" s="205">
        <v>1.0999999999999999E-2</v>
      </c>
      <c r="K790" s="205">
        <v>0.01</v>
      </c>
      <c r="L790" s="205">
        <v>1.0999999999999999E-2</v>
      </c>
      <c r="M790" s="205">
        <v>1.2999999999999999E-2</v>
      </c>
      <c r="N790" s="205">
        <v>1.0999999999999999E-2</v>
      </c>
      <c r="O790" s="205">
        <v>1.0999999999999999E-2</v>
      </c>
      <c r="P790" s="205">
        <v>1.0999999999999999E-2</v>
      </c>
      <c r="Q790" s="205">
        <v>0.01</v>
      </c>
      <c r="R790" s="207" t="s">
        <v>209</v>
      </c>
      <c r="S790" s="205">
        <v>1.0999999999999999E-2</v>
      </c>
      <c r="T790" s="205">
        <v>0.01</v>
      </c>
      <c r="U790" s="203"/>
      <c r="V790" s="204"/>
      <c r="W790" s="204"/>
      <c r="X790" s="204"/>
      <c r="Y790" s="204"/>
      <c r="Z790" s="204"/>
      <c r="AA790" s="204"/>
      <c r="AB790" s="204"/>
      <c r="AC790" s="204"/>
      <c r="AD790" s="204"/>
      <c r="AE790" s="204"/>
      <c r="AF790" s="204"/>
      <c r="AG790" s="204"/>
      <c r="AH790" s="204"/>
      <c r="AI790" s="204"/>
      <c r="AJ790" s="204"/>
      <c r="AK790" s="204"/>
      <c r="AL790" s="204"/>
      <c r="AM790" s="204"/>
      <c r="AN790" s="204"/>
      <c r="AO790" s="204"/>
      <c r="AP790" s="204"/>
      <c r="AQ790" s="204"/>
      <c r="AR790" s="204"/>
      <c r="AS790" s="204"/>
      <c r="AT790" s="204"/>
      <c r="AU790" s="204"/>
      <c r="AV790" s="204"/>
      <c r="AW790" s="204"/>
      <c r="AX790" s="204"/>
      <c r="AY790" s="204"/>
      <c r="AZ790" s="204"/>
      <c r="BA790" s="204"/>
      <c r="BB790" s="204"/>
      <c r="BC790" s="204"/>
      <c r="BD790" s="204"/>
      <c r="BE790" s="204"/>
      <c r="BF790" s="204"/>
      <c r="BG790" s="204"/>
      <c r="BH790" s="204"/>
      <c r="BI790" s="204"/>
      <c r="BJ790" s="204"/>
      <c r="BK790" s="204"/>
      <c r="BL790" s="204"/>
      <c r="BM790" s="208">
        <v>1</v>
      </c>
    </row>
    <row r="791" spans="1:65">
      <c r="A791" s="30"/>
      <c r="B791" s="19">
        <v>1</v>
      </c>
      <c r="C791" s="9">
        <v>2</v>
      </c>
      <c r="D791" s="209">
        <v>8.0000000000000002E-3</v>
      </c>
      <c r="E791" s="209" t="s">
        <v>106</v>
      </c>
      <c r="F791" s="209">
        <v>2.1000000000000001E-2</v>
      </c>
      <c r="G791" s="209" t="s">
        <v>209</v>
      </c>
      <c r="H791" s="24">
        <v>1.2E-2</v>
      </c>
      <c r="I791" s="24">
        <v>8.9999999999999993E-3</v>
      </c>
      <c r="J791" s="24">
        <v>1.0999999999999999E-2</v>
      </c>
      <c r="K791" s="24">
        <v>1.2999999999999999E-2</v>
      </c>
      <c r="L791" s="24">
        <v>0.01</v>
      </c>
      <c r="M791" s="24">
        <v>1.2999999999999999E-2</v>
      </c>
      <c r="N791" s="24">
        <v>1.2E-2</v>
      </c>
      <c r="O791" s="24">
        <v>1.2999999999999999E-2</v>
      </c>
      <c r="P791" s="24">
        <v>1.2E-2</v>
      </c>
      <c r="Q791" s="24">
        <v>0.01</v>
      </c>
      <c r="R791" s="209" t="s">
        <v>209</v>
      </c>
      <c r="S791" s="24">
        <v>1.0999999999999999E-2</v>
      </c>
      <c r="T791" s="24">
        <v>1.0999999999999999E-2</v>
      </c>
      <c r="U791" s="203"/>
      <c r="V791" s="204"/>
      <c r="W791" s="204"/>
      <c r="X791" s="204"/>
      <c r="Y791" s="204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208">
        <v>31</v>
      </c>
    </row>
    <row r="792" spans="1:65">
      <c r="A792" s="30"/>
      <c r="B792" s="19">
        <v>1</v>
      </c>
      <c r="C792" s="9">
        <v>3</v>
      </c>
      <c r="D792" s="209">
        <v>8.0000000000000002E-3</v>
      </c>
      <c r="E792" s="209" t="s">
        <v>106</v>
      </c>
      <c r="F792" s="209">
        <v>1.9E-2</v>
      </c>
      <c r="G792" s="209" t="s">
        <v>209</v>
      </c>
      <c r="H792" s="24">
        <v>1.2999999999999999E-2</v>
      </c>
      <c r="I792" s="233">
        <v>1.4999999999999999E-2</v>
      </c>
      <c r="J792" s="24">
        <v>1.0999999999999999E-2</v>
      </c>
      <c r="K792" s="24">
        <v>1.2999999999999999E-2</v>
      </c>
      <c r="L792" s="24">
        <v>1.0999999999999999E-2</v>
      </c>
      <c r="M792" s="24">
        <v>1.2E-2</v>
      </c>
      <c r="N792" s="24">
        <v>1.2E-2</v>
      </c>
      <c r="O792" s="24">
        <v>0.01</v>
      </c>
      <c r="P792" s="24">
        <v>1.0999999999999999E-2</v>
      </c>
      <c r="Q792" s="24">
        <v>0.01</v>
      </c>
      <c r="R792" s="209" t="s">
        <v>209</v>
      </c>
      <c r="S792" s="24">
        <v>1.0999999999999999E-2</v>
      </c>
      <c r="T792" s="24">
        <v>1.0999999999999999E-2</v>
      </c>
      <c r="U792" s="203"/>
      <c r="V792" s="204"/>
      <c r="W792" s="204"/>
      <c r="X792" s="204"/>
      <c r="Y792" s="204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208">
        <v>16</v>
      </c>
    </row>
    <row r="793" spans="1:65">
      <c r="A793" s="30"/>
      <c r="B793" s="19">
        <v>1</v>
      </c>
      <c r="C793" s="9">
        <v>4</v>
      </c>
      <c r="D793" s="209">
        <v>8.0000000000000002E-3</v>
      </c>
      <c r="E793" s="209" t="s">
        <v>106</v>
      </c>
      <c r="F793" s="209">
        <v>1.7000000000000001E-2</v>
      </c>
      <c r="G793" s="209" t="s">
        <v>209</v>
      </c>
      <c r="H793" s="24">
        <v>1.2999999999999999E-2</v>
      </c>
      <c r="I793" s="233">
        <v>1.4999999999999999E-2</v>
      </c>
      <c r="J793" s="24">
        <v>1.0999999999999999E-2</v>
      </c>
      <c r="K793" s="24">
        <v>1.2E-2</v>
      </c>
      <c r="L793" s="24">
        <v>1.0999999999999999E-2</v>
      </c>
      <c r="M793" s="24">
        <v>1.0999999999999999E-2</v>
      </c>
      <c r="N793" s="24">
        <v>0.01</v>
      </c>
      <c r="O793" s="24">
        <v>1.2E-2</v>
      </c>
      <c r="P793" s="24">
        <v>1.2E-2</v>
      </c>
      <c r="Q793" s="24">
        <v>1.0999999999999999E-2</v>
      </c>
      <c r="R793" s="209" t="s">
        <v>209</v>
      </c>
      <c r="S793" s="24">
        <v>1.0999999999999999E-2</v>
      </c>
      <c r="T793" s="24">
        <v>0.01</v>
      </c>
      <c r="U793" s="203"/>
      <c r="V793" s="204"/>
      <c r="W793" s="204"/>
      <c r="X793" s="204"/>
      <c r="Y793" s="204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208">
        <v>1.1416666666666665E-2</v>
      </c>
    </row>
    <row r="794" spans="1:65">
      <c r="A794" s="30"/>
      <c r="B794" s="19">
        <v>1</v>
      </c>
      <c r="C794" s="9">
        <v>5</v>
      </c>
      <c r="D794" s="209">
        <v>7.0000000000000001E-3</v>
      </c>
      <c r="E794" s="209" t="s">
        <v>106</v>
      </c>
      <c r="F794" s="209">
        <v>2.1000000000000001E-2</v>
      </c>
      <c r="G794" s="209" t="s">
        <v>209</v>
      </c>
      <c r="H794" s="24">
        <v>1.4E-2</v>
      </c>
      <c r="I794" s="24">
        <v>1.2E-2</v>
      </c>
      <c r="J794" s="24">
        <v>1.0999999999999999E-2</v>
      </c>
      <c r="K794" s="24">
        <v>1.2E-2</v>
      </c>
      <c r="L794" s="24">
        <v>1.0999999999999999E-2</v>
      </c>
      <c r="M794" s="24">
        <v>1.2999999999999999E-2</v>
      </c>
      <c r="N794" s="24">
        <v>1.0999999999999999E-2</v>
      </c>
      <c r="O794" s="24">
        <v>1.0999999999999999E-2</v>
      </c>
      <c r="P794" s="24">
        <v>1.2E-2</v>
      </c>
      <c r="Q794" s="24">
        <v>1.0999999999999999E-2</v>
      </c>
      <c r="R794" s="209" t="s">
        <v>209</v>
      </c>
      <c r="S794" s="24">
        <v>1.2E-2</v>
      </c>
      <c r="T794" s="24">
        <v>0.01</v>
      </c>
      <c r="U794" s="203"/>
      <c r="V794" s="204"/>
      <c r="W794" s="204"/>
      <c r="X794" s="204"/>
      <c r="Y794" s="204"/>
      <c r="Z794" s="204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208">
        <v>103</v>
      </c>
    </row>
    <row r="795" spans="1:65">
      <c r="A795" s="30"/>
      <c r="B795" s="19">
        <v>1</v>
      </c>
      <c r="C795" s="9">
        <v>6</v>
      </c>
      <c r="D795" s="209">
        <v>7.0000000000000001E-3</v>
      </c>
      <c r="E795" s="209" t="s">
        <v>106</v>
      </c>
      <c r="F795" s="209">
        <v>1.7999999999999999E-2</v>
      </c>
      <c r="G795" s="209" t="s">
        <v>209</v>
      </c>
      <c r="H795" s="24">
        <v>1.2E-2</v>
      </c>
      <c r="I795" s="24">
        <v>1.2E-2</v>
      </c>
      <c r="J795" s="24">
        <v>1.0999999999999999E-2</v>
      </c>
      <c r="K795" s="24">
        <v>1.0999999999999999E-2</v>
      </c>
      <c r="L795" s="24">
        <v>1.0999999999999999E-2</v>
      </c>
      <c r="M795" s="24">
        <v>1.2E-2</v>
      </c>
      <c r="N795" s="24">
        <v>1.0999999999999999E-2</v>
      </c>
      <c r="O795" s="24">
        <v>1.2E-2</v>
      </c>
      <c r="P795" s="24">
        <v>1.0999999999999999E-2</v>
      </c>
      <c r="Q795" s="24">
        <v>1.2E-2</v>
      </c>
      <c r="R795" s="209" t="s">
        <v>209</v>
      </c>
      <c r="S795" s="24">
        <v>1.2E-2</v>
      </c>
      <c r="T795" s="24">
        <v>1.2999999999999999E-2</v>
      </c>
      <c r="U795" s="203"/>
      <c r="V795" s="204"/>
      <c r="W795" s="204"/>
      <c r="X795" s="204"/>
      <c r="Y795" s="204"/>
      <c r="Z795" s="204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56"/>
    </row>
    <row r="796" spans="1:65">
      <c r="A796" s="30"/>
      <c r="B796" s="20" t="s">
        <v>275</v>
      </c>
      <c r="C796" s="12"/>
      <c r="D796" s="210">
        <v>7.6666666666666662E-3</v>
      </c>
      <c r="E796" s="210" t="s">
        <v>706</v>
      </c>
      <c r="F796" s="210">
        <v>1.95E-2</v>
      </c>
      <c r="G796" s="210" t="s">
        <v>706</v>
      </c>
      <c r="H796" s="210">
        <v>1.2499999999999999E-2</v>
      </c>
      <c r="I796" s="210">
        <v>1.2666666666666666E-2</v>
      </c>
      <c r="J796" s="210">
        <v>1.0999999999999998E-2</v>
      </c>
      <c r="K796" s="210">
        <v>1.1833333333333333E-2</v>
      </c>
      <c r="L796" s="210">
        <v>1.0833333333333332E-2</v>
      </c>
      <c r="M796" s="210">
        <v>1.2333333333333333E-2</v>
      </c>
      <c r="N796" s="210">
        <v>1.1166666666666667E-2</v>
      </c>
      <c r="O796" s="210">
        <v>1.1499999999999998E-2</v>
      </c>
      <c r="P796" s="210">
        <v>1.1499999999999998E-2</v>
      </c>
      <c r="Q796" s="210">
        <v>1.0666666666666665E-2</v>
      </c>
      <c r="R796" s="210" t="s">
        <v>706</v>
      </c>
      <c r="S796" s="210">
        <v>1.1333333333333332E-2</v>
      </c>
      <c r="T796" s="210">
        <v>1.0833333333333334E-2</v>
      </c>
      <c r="U796" s="203"/>
      <c r="V796" s="204"/>
      <c r="W796" s="204"/>
      <c r="X796" s="204"/>
      <c r="Y796" s="204"/>
      <c r="Z796" s="204"/>
      <c r="AA796" s="204"/>
      <c r="AB796" s="204"/>
      <c r="AC796" s="204"/>
      <c r="AD796" s="204"/>
      <c r="AE796" s="204"/>
      <c r="AF796" s="204"/>
      <c r="AG796" s="204"/>
      <c r="AH796" s="204"/>
      <c r="AI796" s="204"/>
      <c r="AJ796" s="204"/>
      <c r="AK796" s="204"/>
      <c r="AL796" s="204"/>
      <c r="AM796" s="204"/>
      <c r="AN796" s="204"/>
      <c r="AO796" s="204"/>
      <c r="AP796" s="204"/>
      <c r="AQ796" s="204"/>
      <c r="AR796" s="204"/>
      <c r="AS796" s="204"/>
      <c r="AT796" s="204"/>
      <c r="AU796" s="204"/>
      <c r="AV796" s="204"/>
      <c r="AW796" s="204"/>
      <c r="AX796" s="204"/>
      <c r="AY796" s="204"/>
      <c r="AZ796" s="204"/>
      <c r="BA796" s="204"/>
      <c r="BB796" s="204"/>
      <c r="BC796" s="204"/>
      <c r="BD796" s="204"/>
      <c r="BE796" s="204"/>
      <c r="BF796" s="204"/>
      <c r="BG796" s="204"/>
      <c r="BH796" s="204"/>
      <c r="BI796" s="204"/>
      <c r="BJ796" s="204"/>
      <c r="BK796" s="204"/>
      <c r="BL796" s="204"/>
      <c r="BM796" s="56"/>
    </row>
    <row r="797" spans="1:65">
      <c r="A797" s="30"/>
      <c r="B797" s="3" t="s">
        <v>276</v>
      </c>
      <c r="C797" s="29"/>
      <c r="D797" s="24">
        <v>8.0000000000000002E-3</v>
      </c>
      <c r="E797" s="24" t="s">
        <v>706</v>
      </c>
      <c r="F797" s="24">
        <v>0.02</v>
      </c>
      <c r="G797" s="24" t="s">
        <v>706</v>
      </c>
      <c r="H797" s="24">
        <v>1.2500000000000001E-2</v>
      </c>
      <c r="I797" s="24">
        <v>1.2500000000000001E-2</v>
      </c>
      <c r="J797" s="24">
        <v>1.0999999999999999E-2</v>
      </c>
      <c r="K797" s="24">
        <v>1.2E-2</v>
      </c>
      <c r="L797" s="24">
        <v>1.0999999999999999E-2</v>
      </c>
      <c r="M797" s="24">
        <v>1.2500000000000001E-2</v>
      </c>
      <c r="N797" s="24">
        <v>1.0999999999999999E-2</v>
      </c>
      <c r="O797" s="24">
        <v>1.15E-2</v>
      </c>
      <c r="P797" s="24">
        <v>1.15E-2</v>
      </c>
      <c r="Q797" s="24">
        <v>1.0499999999999999E-2</v>
      </c>
      <c r="R797" s="24" t="s">
        <v>706</v>
      </c>
      <c r="S797" s="24">
        <v>1.0999999999999999E-2</v>
      </c>
      <c r="T797" s="24">
        <v>1.0499999999999999E-2</v>
      </c>
      <c r="U797" s="203"/>
      <c r="V797" s="204"/>
      <c r="W797" s="204"/>
      <c r="X797" s="204"/>
      <c r="Y797" s="204"/>
      <c r="Z797" s="204"/>
      <c r="AA797" s="204"/>
      <c r="AB797" s="204"/>
      <c r="AC797" s="204"/>
      <c r="AD797" s="204"/>
      <c r="AE797" s="204"/>
      <c r="AF797" s="204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56"/>
    </row>
    <row r="798" spans="1:65">
      <c r="A798" s="30"/>
      <c r="B798" s="3" t="s">
        <v>277</v>
      </c>
      <c r="C798" s="29"/>
      <c r="D798" s="24">
        <v>5.1639777949432221E-4</v>
      </c>
      <c r="E798" s="24" t="s">
        <v>706</v>
      </c>
      <c r="F798" s="24">
        <v>1.7606816861659015E-3</v>
      </c>
      <c r="G798" s="24" t="s">
        <v>706</v>
      </c>
      <c r="H798" s="24">
        <v>1.0488088481701515E-3</v>
      </c>
      <c r="I798" s="24">
        <v>2.2509257354845508E-3</v>
      </c>
      <c r="J798" s="24">
        <v>1.9002943576525366E-18</v>
      </c>
      <c r="K798" s="24">
        <v>1.1690451944500119E-3</v>
      </c>
      <c r="L798" s="24">
        <v>4.0824829046386265E-4</v>
      </c>
      <c r="M798" s="24">
        <v>8.1649658092772595E-4</v>
      </c>
      <c r="N798" s="24">
        <v>7.5277265270908109E-4</v>
      </c>
      <c r="O798" s="24">
        <v>1.0488088481701515E-3</v>
      </c>
      <c r="P798" s="24">
        <v>5.4772255750516665E-4</v>
      </c>
      <c r="Q798" s="24">
        <v>8.1649658092772595E-4</v>
      </c>
      <c r="R798" s="24" t="s">
        <v>706</v>
      </c>
      <c r="S798" s="24">
        <v>5.1639777949432275E-4</v>
      </c>
      <c r="T798" s="24">
        <v>1.1690451944500117E-3</v>
      </c>
      <c r="U798" s="203"/>
      <c r="V798" s="204"/>
      <c r="W798" s="204"/>
      <c r="X798" s="204"/>
      <c r="Y798" s="204"/>
      <c r="Z798" s="204"/>
      <c r="AA798" s="204"/>
      <c r="AB798" s="204"/>
      <c r="AC798" s="204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04"/>
      <c r="AT798" s="204"/>
      <c r="AU798" s="204"/>
      <c r="AV798" s="204"/>
      <c r="AW798" s="204"/>
      <c r="AX798" s="204"/>
      <c r="AY798" s="204"/>
      <c r="AZ798" s="204"/>
      <c r="BA798" s="204"/>
      <c r="BB798" s="204"/>
      <c r="BC798" s="204"/>
      <c r="BD798" s="204"/>
      <c r="BE798" s="204"/>
      <c r="BF798" s="204"/>
      <c r="BG798" s="204"/>
      <c r="BH798" s="204"/>
      <c r="BI798" s="204"/>
      <c r="BJ798" s="204"/>
      <c r="BK798" s="204"/>
      <c r="BL798" s="204"/>
      <c r="BM798" s="56"/>
    </row>
    <row r="799" spans="1:65">
      <c r="A799" s="30"/>
      <c r="B799" s="3" t="s">
        <v>86</v>
      </c>
      <c r="C799" s="29"/>
      <c r="D799" s="13">
        <v>6.7356232107955077E-2</v>
      </c>
      <c r="E799" s="13" t="s">
        <v>706</v>
      </c>
      <c r="F799" s="13">
        <v>9.0291368521328283E-2</v>
      </c>
      <c r="G799" s="13" t="s">
        <v>706</v>
      </c>
      <c r="H799" s="13">
        <v>8.3904707853612134E-2</v>
      </c>
      <c r="I799" s="13">
        <v>0.17770466332772769</v>
      </c>
      <c r="J799" s="13">
        <v>1.72754032513867E-16</v>
      </c>
      <c r="K799" s="13">
        <v>9.879255164366299E-2</v>
      </c>
      <c r="L799" s="13">
        <v>3.7684457581279633E-2</v>
      </c>
      <c r="M799" s="13">
        <v>6.6202425480626423E-2</v>
      </c>
      <c r="N799" s="13">
        <v>6.7412476362007256E-2</v>
      </c>
      <c r="O799" s="13">
        <v>9.1200769406100154E-2</v>
      </c>
      <c r="P799" s="13">
        <v>4.7628048478710154E-2</v>
      </c>
      <c r="Q799" s="13">
        <v>7.6546554461974323E-2</v>
      </c>
      <c r="R799" s="13" t="s">
        <v>706</v>
      </c>
      <c r="S799" s="13">
        <v>4.5564509955381423E-2</v>
      </c>
      <c r="T799" s="13">
        <v>0.107911864103078</v>
      </c>
      <c r="U799" s="150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3" t="s">
        <v>278</v>
      </c>
      <c r="C800" s="29"/>
      <c r="D800" s="13">
        <v>-0.32846715328467146</v>
      </c>
      <c r="E800" s="13" t="s">
        <v>706</v>
      </c>
      <c r="F800" s="13">
        <v>0.70802919708029211</v>
      </c>
      <c r="G800" s="13" t="s">
        <v>706</v>
      </c>
      <c r="H800" s="13">
        <v>9.4890510948905105E-2</v>
      </c>
      <c r="I800" s="13">
        <v>0.10948905109489071</v>
      </c>
      <c r="J800" s="13">
        <v>-3.649635036496357E-2</v>
      </c>
      <c r="K800" s="13">
        <v>3.649635036496357E-2</v>
      </c>
      <c r="L800" s="13">
        <v>-5.1094890510948954E-2</v>
      </c>
      <c r="M800" s="13">
        <v>8.0291970802919943E-2</v>
      </c>
      <c r="N800" s="13">
        <v>-2.1897810218977964E-2</v>
      </c>
      <c r="O800" s="13">
        <v>7.2992700729925808E-3</v>
      </c>
      <c r="P800" s="13">
        <v>7.2992700729925808E-3</v>
      </c>
      <c r="Q800" s="13">
        <v>-6.5693430656934337E-2</v>
      </c>
      <c r="R800" s="13" t="s">
        <v>706</v>
      </c>
      <c r="S800" s="13">
        <v>-7.2992700729926918E-3</v>
      </c>
      <c r="T800" s="13">
        <v>-5.1094890510948732E-2</v>
      </c>
      <c r="U800" s="150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46" t="s">
        <v>279</v>
      </c>
      <c r="C801" s="47"/>
      <c r="D801" s="45">
        <v>3.1</v>
      </c>
      <c r="E801" s="45">
        <v>31.15</v>
      </c>
      <c r="F801" s="45">
        <v>6.47</v>
      </c>
      <c r="G801" s="45">
        <v>10.92</v>
      </c>
      <c r="H801" s="45">
        <v>0.81</v>
      </c>
      <c r="I801" s="45">
        <v>0.94</v>
      </c>
      <c r="J801" s="45">
        <v>0.4</v>
      </c>
      <c r="K801" s="45">
        <v>0.27</v>
      </c>
      <c r="L801" s="45">
        <v>0.54</v>
      </c>
      <c r="M801" s="45">
        <v>0.67</v>
      </c>
      <c r="N801" s="45">
        <v>0.27</v>
      </c>
      <c r="O801" s="45">
        <v>0</v>
      </c>
      <c r="P801" s="45">
        <v>0</v>
      </c>
      <c r="Q801" s="45">
        <v>0.67</v>
      </c>
      <c r="R801" s="45">
        <v>10.92</v>
      </c>
      <c r="S801" s="45">
        <v>0.13</v>
      </c>
      <c r="T801" s="45">
        <v>0.54</v>
      </c>
      <c r="U801" s="150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31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BM802" s="55"/>
    </row>
    <row r="803" spans="1:65" ht="15">
      <c r="B803" s="8" t="s">
        <v>562</v>
      </c>
      <c r="BM803" s="28" t="s">
        <v>66</v>
      </c>
    </row>
    <row r="804" spans="1:65" ht="15">
      <c r="A804" s="25" t="s">
        <v>60</v>
      </c>
      <c r="B804" s="18" t="s">
        <v>111</v>
      </c>
      <c r="C804" s="15" t="s">
        <v>112</v>
      </c>
      <c r="D804" s="16" t="s">
        <v>228</v>
      </c>
      <c r="E804" s="17" t="s">
        <v>228</v>
      </c>
      <c r="F804" s="17" t="s">
        <v>228</v>
      </c>
      <c r="G804" s="17" t="s">
        <v>228</v>
      </c>
      <c r="H804" s="17" t="s">
        <v>228</v>
      </c>
      <c r="I804" s="17" t="s">
        <v>228</v>
      </c>
      <c r="J804" s="17" t="s">
        <v>228</v>
      </c>
      <c r="K804" s="17" t="s">
        <v>228</v>
      </c>
      <c r="L804" s="17" t="s">
        <v>228</v>
      </c>
      <c r="M804" s="17" t="s">
        <v>228</v>
      </c>
      <c r="N804" s="17" t="s">
        <v>228</v>
      </c>
      <c r="O804" s="17" t="s">
        <v>228</v>
      </c>
      <c r="P804" s="17" t="s">
        <v>228</v>
      </c>
      <c r="Q804" s="17" t="s">
        <v>228</v>
      </c>
      <c r="R804" s="17" t="s">
        <v>228</v>
      </c>
      <c r="S804" s="17" t="s">
        <v>228</v>
      </c>
      <c r="T804" s="17" t="s">
        <v>228</v>
      </c>
      <c r="U804" s="17" t="s">
        <v>228</v>
      </c>
      <c r="V804" s="17" t="s">
        <v>228</v>
      </c>
      <c r="W804" s="17" t="s">
        <v>228</v>
      </c>
      <c r="X804" s="17" t="s">
        <v>228</v>
      </c>
      <c r="Y804" s="17" t="s">
        <v>228</v>
      </c>
      <c r="Z804" s="17" t="s">
        <v>228</v>
      </c>
      <c r="AA804" s="17" t="s">
        <v>228</v>
      </c>
      <c r="AB804" s="17" t="s">
        <v>228</v>
      </c>
      <c r="AC804" s="17" t="s">
        <v>228</v>
      </c>
      <c r="AD804" s="17" t="s">
        <v>228</v>
      </c>
      <c r="AE804" s="17" t="s">
        <v>228</v>
      </c>
      <c r="AF804" s="150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 t="s">
        <v>229</v>
      </c>
      <c r="C805" s="9" t="s">
        <v>229</v>
      </c>
      <c r="D805" s="148" t="s">
        <v>231</v>
      </c>
      <c r="E805" s="149" t="s">
        <v>232</v>
      </c>
      <c r="F805" s="149" t="s">
        <v>233</v>
      </c>
      <c r="G805" s="149" t="s">
        <v>234</v>
      </c>
      <c r="H805" s="149" t="s">
        <v>235</v>
      </c>
      <c r="I805" s="149" t="s">
        <v>236</v>
      </c>
      <c r="J805" s="149" t="s">
        <v>237</v>
      </c>
      <c r="K805" s="149" t="s">
        <v>238</v>
      </c>
      <c r="L805" s="149" t="s">
        <v>239</v>
      </c>
      <c r="M805" s="149" t="s">
        <v>240</v>
      </c>
      <c r="N805" s="149" t="s">
        <v>241</v>
      </c>
      <c r="O805" s="149" t="s">
        <v>242</v>
      </c>
      <c r="P805" s="149" t="s">
        <v>243</v>
      </c>
      <c r="Q805" s="149" t="s">
        <v>245</v>
      </c>
      <c r="R805" s="149" t="s">
        <v>248</v>
      </c>
      <c r="S805" s="149" t="s">
        <v>249</v>
      </c>
      <c r="T805" s="149" t="s">
        <v>304</v>
      </c>
      <c r="U805" s="149" t="s">
        <v>250</v>
      </c>
      <c r="V805" s="149" t="s">
        <v>251</v>
      </c>
      <c r="W805" s="149" t="s">
        <v>253</v>
      </c>
      <c r="X805" s="149" t="s">
        <v>256</v>
      </c>
      <c r="Y805" s="149" t="s">
        <v>257</v>
      </c>
      <c r="Z805" s="149" t="s">
        <v>305</v>
      </c>
      <c r="AA805" s="149" t="s">
        <v>260</v>
      </c>
      <c r="AB805" s="149" t="s">
        <v>261</v>
      </c>
      <c r="AC805" s="149" t="s">
        <v>266</v>
      </c>
      <c r="AD805" s="149" t="s">
        <v>267</v>
      </c>
      <c r="AE805" s="149" t="s">
        <v>268</v>
      </c>
      <c r="AF805" s="150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 t="s">
        <v>1</v>
      </c>
    </row>
    <row r="806" spans="1:65">
      <c r="A806" s="30"/>
      <c r="B806" s="19"/>
      <c r="C806" s="9"/>
      <c r="D806" s="10" t="s">
        <v>341</v>
      </c>
      <c r="E806" s="11" t="s">
        <v>340</v>
      </c>
      <c r="F806" s="11" t="s">
        <v>340</v>
      </c>
      <c r="G806" s="11" t="s">
        <v>339</v>
      </c>
      <c r="H806" s="11" t="s">
        <v>340</v>
      </c>
      <c r="I806" s="11" t="s">
        <v>340</v>
      </c>
      <c r="J806" s="11" t="s">
        <v>341</v>
      </c>
      <c r="K806" s="11" t="s">
        <v>339</v>
      </c>
      <c r="L806" s="11" t="s">
        <v>339</v>
      </c>
      <c r="M806" s="11" t="s">
        <v>339</v>
      </c>
      <c r="N806" s="11" t="s">
        <v>339</v>
      </c>
      <c r="O806" s="11" t="s">
        <v>339</v>
      </c>
      <c r="P806" s="11" t="s">
        <v>339</v>
      </c>
      <c r="Q806" s="11" t="s">
        <v>339</v>
      </c>
      <c r="R806" s="11" t="s">
        <v>339</v>
      </c>
      <c r="S806" s="11" t="s">
        <v>340</v>
      </c>
      <c r="T806" s="11" t="s">
        <v>340</v>
      </c>
      <c r="U806" s="11" t="s">
        <v>341</v>
      </c>
      <c r="V806" s="11" t="s">
        <v>340</v>
      </c>
      <c r="W806" s="11" t="s">
        <v>341</v>
      </c>
      <c r="X806" s="11" t="s">
        <v>341</v>
      </c>
      <c r="Y806" s="11" t="s">
        <v>341</v>
      </c>
      <c r="Z806" s="11" t="s">
        <v>341</v>
      </c>
      <c r="AA806" s="11" t="s">
        <v>340</v>
      </c>
      <c r="AB806" s="11" t="s">
        <v>340</v>
      </c>
      <c r="AC806" s="11" t="s">
        <v>340</v>
      </c>
      <c r="AD806" s="11" t="s">
        <v>339</v>
      </c>
      <c r="AE806" s="11" t="s">
        <v>339</v>
      </c>
      <c r="AF806" s="150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2</v>
      </c>
    </row>
    <row r="807" spans="1:65">
      <c r="A807" s="30"/>
      <c r="B807" s="19"/>
      <c r="C807" s="9"/>
      <c r="D807" s="26" t="s">
        <v>343</v>
      </c>
      <c r="E807" s="26" t="s">
        <v>344</v>
      </c>
      <c r="F807" s="26" t="s">
        <v>343</v>
      </c>
      <c r="G807" s="26" t="s">
        <v>345</v>
      </c>
      <c r="H807" s="26" t="s">
        <v>346</v>
      </c>
      <c r="I807" s="26" t="s">
        <v>344</v>
      </c>
      <c r="J807" s="26" t="s">
        <v>344</v>
      </c>
      <c r="K807" s="26" t="s">
        <v>344</v>
      </c>
      <c r="L807" s="26" t="s">
        <v>344</v>
      </c>
      <c r="M807" s="26" t="s">
        <v>344</v>
      </c>
      <c r="N807" s="26" t="s">
        <v>344</v>
      </c>
      <c r="O807" s="26" t="s">
        <v>344</v>
      </c>
      <c r="P807" s="26" t="s">
        <v>344</v>
      </c>
      <c r="Q807" s="26" t="s">
        <v>347</v>
      </c>
      <c r="R807" s="26" t="s">
        <v>344</v>
      </c>
      <c r="S807" s="26" t="s">
        <v>343</v>
      </c>
      <c r="T807" s="26" t="s">
        <v>344</v>
      </c>
      <c r="U807" s="26" t="s">
        <v>343</v>
      </c>
      <c r="V807" s="26" t="s">
        <v>345</v>
      </c>
      <c r="W807" s="26" t="s">
        <v>346</v>
      </c>
      <c r="X807" s="26" t="s">
        <v>343</v>
      </c>
      <c r="Y807" s="26" t="s">
        <v>344</v>
      </c>
      <c r="Z807" s="26" t="s">
        <v>344</v>
      </c>
      <c r="AA807" s="26" t="s">
        <v>343</v>
      </c>
      <c r="AB807" s="26" t="s">
        <v>344</v>
      </c>
      <c r="AC807" s="26" t="s">
        <v>346</v>
      </c>
      <c r="AD807" s="26" t="s">
        <v>346</v>
      </c>
      <c r="AE807" s="26" t="s">
        <v>117</v>
      </c>
      <c r="AF807" s="150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3</v>
      </c>
    </row>
    <row r="808" spans="1:65">
      <c r="A808" s="30"/>
      <c r="B808" s="18">
        <v>1</v>
      </c>
      <c r="C808" s="14">
        <v>1</v>
      </c>
      <c r="D808" s="22">
        <v>1.07</v>
      </c>
      <c r="E808" s="145">
        <v>1.1299999999999999</v>
      </c>
      <c r="F808" s="22">
        <v>1.05</v>
      </c>
      <c r="G808" s="22">
        <v>1.08</v>
      </c>
      <c r="H808" s="22">
        <v>1.0329998686699089</v>
      </c>
      <c r="I808" s="22">
        <v>1.08</v>
      </c>
      <c r="J808" s="22">
        <v>1.02</v>
      </c>
      <c r="K808" s="22">
        <v>1.014</v>
      </c>
      <c r="L808" s="22">
        <v>1.03</v>
      </c>
      <c r="M808" s="22">
        <v>1.07</v>
      </c>
      <c r="N808" s="22">
        <v>1.1200000000000001</v>
      </c>
      <c r="O808" s="22">
        <v>1.03</v>
      </c>
      <c r="P808" s="22">
        <v>1.08</v>
      </c>
      <c r="Q808" s="22">
        <v>1.04</v>
      </c>
      <c r="R808" s="22">
        <v>1.01</v>
      </c>
      <c r="S808" s="22">
        <v>1.06</v>
      </c>
      <c r="T808" s="22">
        <v>1.01</v>
      </c>
      <c r="U808" s="22">
        <v>0.98299999999999998</v>
      </c>
      <c r="V808" s="22">
        <v>1.08</v>
      </c>
      <c r="W808" s="22">
        <v>1.05</v>
      </c>
      <c r="X808" s="22">
        <v>1.0377559999999999</v>
      </c>
      <c r="Y808" s="145">
        <v>1.143</v>
      </c>
      <c r="Z808" s="22">
        <v>1.0190000000000001</v>
      </c>
      <c r="AA808" s="22">
        <v>1.0324500000000001</v>
      </c>
      <c r="AB808" s="22">
        <v>1.0728</v>
      </c>
      <c r="AC808" s="22">
        <v>1</v>
      </c>
      <c r="AD808" s="22">
        <v>1.1100000000000001</v>
      </c>
      <c r="AE808" s="22">
        <v>1.04</v>
      </c>
      <c r="AF808" s="150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>
        <v>1</v>
      </c>
      <c r="C809" s="9">
        <v>2</v>
      </c>
      <c r="D809" s="11">
        <v>1.06</v>
      </c>
      <c r="E809" s="146">
        <v>1.17</v>
      </c>
      <c r="F809" s="11">
        <v>1.05</v>
      </c>
      <c r="G809" s="11">
        <v>1.0900000000000001</v>
      </c>
      <c r="H809" s="11">
        <v>1.0484676547835832</v>
      </c>
      <c r="I809" s="11">
        <v>1.1000000000000001</v>
      </c>
      <c r="J809" s="11">
        <v>1.04</v>
      </c>
      <c r="K809" s="11">
        <v>1.014</v>
      </c>
      <c r="L809" s="11">
        <v>1.04</v>
      </c>
      <c r="M809" s="11">
        <v>1.08</v>
      </c>
      <c r="N809" s="11">
        <v>1.1200000000000001</v>
      </c>
      <c r="O809" s="11">
        <v>1.06</v>
      </c>
      <c r="P809" s="11">
        <v>1.08</v>
      </c>
      <c r="Q809" s="11">
        <v>1.02</v>
      </c>
      <c r="R809" s="11">
        <v>1.03</v>
      </c>
      <c r="S809" s="11">
        <v>1.05</v>
      </c>
      <c r="T809" s="11">
        <v>1.04</v>
      </c>
      <c r="U809" s="11">
        <v>0.97800000000000009</v>
      </c>
      <c r="V809" s="11">
        <v>1.06</v>
      </c>
      <c r="W809" s="11">
        <v>1.06</v>
      </c>
      <c r="X809" s="11">
        <v>1.0483280000000001</v>
      </c>
      <c r="Y809" s="146">
        <v>1.1970000000000001</v>
      </c>
      <c r="Z809" s="11">
        <v>1.0060000000000002</v>
      </c>
      <c r="AA809" s="11">
        <v>1.0002</v>
      </c>
      <c r="AB809" s="11">
        <v>1.0793000000000001</v>
      </c>
      <c r="AC809" s="11">
        <v>1.01</v>
      </c>
      <c r="AD809" s="11">
        <v>1.1200000000000001</v>
      </c>
      <c r="AE809" s="11">
        <v>1.08</v>
      </c>
      <c r="AF809" s="150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11</v>
      </c>
    </row>
    <row r="810" spans="1:65">
      <c r="A810" s="30"/>
      <c r="B810" s="19">
        <v>1</v>
      </c>
      <c r="C810" s="9">
        <v>3</v>
      </c>
      <c r="D810" s="11">
        <v>1.06</v>
      </c>
      <c r="E810" s="146">
        <v>1.1299999999999999</v>
      </c>
      <c r="F810" s="11">
        <v>1.06</v>
      </c>
      <c r="G810" s="11">
        <v>1.0900000000000001</v>
      </c>
      <c r="H810" s="11">
        <v>1.021867495989949</v>
      </c>
      <c r="I810" s="11">
        <v>1.1080000000000001</v>
      </c>
      <c r="J810" s="11">
        <v>1.0900000000000001</v>
      </c>
      <c r="K810" s="11">
        <v>0.99799999999999989</v>
      </c>
      <c r="L810" s="11">
        <v>1.02</v>
      </c>
      <c r="M810" s="11">
        <v>1.08</v>
      </c>
      <c r="N810" s="11">
        <v>1.1100000000000001</v>
      </c>
      <c r="O810" s="11">
        <v>1.05</v>
      </c>
      <c r="P810" s="11">
        <v>1.06</v>
      </c>
      <c r="Q810" s="11">
        <v>1.03</v>
      </c>
      <c r="R810" s="11">
        <v>1.02</v>
      </c>
      <c r="S810" s="11">
        <v>1.06</v>
      </c>
      <c r="T810" s="11">
        <v>1.06</v>
      </c>
      <c r="U810" s="11">
        <v>0.97400000000000009</v>
      </c>
      <c r="V810" s="11">
        <v>1.05</v>
      </c>
      <c r="W810" s="11">
        <v>1.08</v>
      </c>
      <c r="X810" s="11">
        <v>1.0430159999999999</v>
      </c>
      <c r="Y810" s="146">
        <v>1.179</v>
      </c>
      <c r="Z810" s="11">
        <v>1.0169999999999999</v>
      </c>
      <c r="AA810" s="11">
        <v>1.00525</v>
      </c>
      <c r="AB810" s="11">
        <v>1.0618000000000001</v>
      </c>
      <c r="AC810" s="11">
        <v>1.02</v>
      </c>
      <c r="AD810" s="11">
        <v>1.1100000000000001</v>
      </c>
      <c r="AE810" s="11">
        <v>1.04</v>
      </c>
      <c r="AF810" s="150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16</v>
      </c>
    </row>
    <row r="811" spans="1:65">
      <c r="A811" s="30"/>
      <c r="B811" s="19">
        <v>1</v>
      </c>
      <c r="C811" s="9">
        <v>4</v>
      </c>
      <c r="D811" s="11">
        <v>1.06</v>
      </c>
      <c r="E811" s="146">
        <v>1.1399999999999999</v>
      </c>
      <c r="F811" s="11">
        <v>1.06</v>
      </c>
      <c r="G811" s="11">
        <v>1.07</v>
      </c>
      <c r="H811" s="11">
        <v>1.030833956033419</v>
      </c>
      <c r="I811" s="11">
        <v>1.1000000000000001</v>
      </c>
      <c r="J811" s="11">
        <v>1.01</v>
      </c>
      <c r="K811" s="11">
        <v>0.997</v>
      </c>
      <c r="L811" s="11">
        <v>1.03</v>
      </c>
      <c r="M811" s="11">
        <v>1.06</v>
      </c>
      <c r="N811" s="11">
        <v>1.1200000000000001</v>
      </c>
      <c r="O811" s="11">
        <v>1.03</v>
      </c>
      <c r="P811" s="11">
        <v>1.06</v>
      </c>
      <c r="Q811" s="11">
        <v>1.03</v>
      </c>
      <c r="R811" s="11">
        <v>1.03</v>
      </c>
      <c r="S811" s="11">
        <v>1.04</v>
      </c>
      <c r="T811" s="11">
        <v>1.06</v>
      </c>
      <c r="U811" s="11">
        <v>0.9900000000000001</v>
      </c>
      <c r="V811" s="11">
        <v>1.08</v>
      </c>
      <c r="W811" s="11">
        <v>1.0900000000000001</v>
      </c>
      <c r="X811" s="11">
        <v>1.0471839999999999</v>
      </c>
      <c r="Y811" s="146">
        <v>1.161</v>
      </c>
      <c r="Z811" s="11">
        <v>1.0060000000000002</v>
      </c>
      <c r="AA811" s="11">
        <v>0.97835000000000005</v>
      </c>
      <c r="AB811" s="11">
        <v>1.0692999999999999</v>
      </c>
      <c r="AC811" s="11">
        <v>1.03</v>
      </c>
      <c r="AD811" s="11">
        <v>1.06</v>
      </c>
      <c r="AE811" s="11">
        <v>1.03</v>
      </c>
      <c r="AF811" s="150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1.0481468130487026</v>
      </c>
    </row>
    <row r="812" spans="1:65">
      <c r="A812" s="30"/>
      <c r="B812" s="19">
        <v>1</v>
      </c>
      <c r="C812" s="9">
        <v>5</v>
      </c>
      <c r="D812" s="11">
        <v>1.07</v>
      </c>
      <c r="E812" s="146">
        <v>1.1599999999999999</v>
      </c>
      <c r="F812" s="11">
        <v>1.07</v>
      </c>
      <c r="G812" s="11">
        <v>1.06</v>
      </c>
      <c r="H812" s="11">
        <v>1.045183029247079</v>
      </c>
      <c r="I812" s="151">
        <v>1.165</v>
      </c>
      <c r="J812" s="11">
        <v>1.07</v>
      </c>
      <c r="K812" s="11">
        <v>0.996</v>
      </c>
      <c r="L812" s="11">
        <v>1.04</v>
      </c>
      <c r="M812" s="11">
        <v>1.07</v>
      </c>
      <c r="N812" s="11">
        <v>1.1100000000000001</v>
      </c>
      <c r="O812" s="11">
        <v>1.02</v>
      </c>
      <c r="P812" s="11">
        <v>1.06</v>
      </c>
      <c r="Q812" s="11">
        <v>0.96</v>
      </c>
      <c r="R812" s="11">
        <v>1.05</v>
      </c>
      <c r="S812" s="11">
        <v>1.05</v>
      </c>
      <c r="T812" s="11">
        <v>1.05</v>
      </c>
      <c r="U812" s="11">
        <v>0.98699999999999999</v>
      </c>
      <c r="V812" s="11">
        <v>1.08</v>
      </c>
      <c r="W812" s="11">
        <v>1.08</v>
      </c>
      <c r="X812" s="11">
        <v>1.03796</v>
      </c>
      <c r="Y812" s="146">
        <v>1.17</v>
      </c>
      <c r="Z812" s="11">
        <v>0.97699999999999987</v>
      </c>
      <c r="AA812" s="11">
        <v>0.98934999999999995</v>
      </c>
      <c r="AB812" s="11">
        <v>1.0803</v>
      </c>
      <c r="AC812" s="11">
        <v>0.9900000000000001</v>
      </c>
      <c r="AD812" s="11">
        <v>1.03</v>
      </c>
      <c r="AE812" s="11">
        <v>0.98999999999999988</v>
      </c>
      <c r="AF812" s="150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104</v>
      </c>
    </row>
    <row r="813" spans="1:65">
      <c r="A813" s="30"/>
      <c r="B813" s="19">
        <v>1</v>
      </c>
      <c r="C813" s="9">
        <v>6</v>
      </c>
      <c r="D813" s="11">
        <v>1.07</v>
      </c>
      <c r="E813" s="146">
        <v>1.1399999999999999</v>
      </c>
      <c r="F813" s="11">
        <v>1.08</v>
      </c>
      <c r="G813" s="11">
        <v>1.08</v>
      </c>
      <c r="H813" s="11">
        <v>1.0150548308736302</v>
      </c>
      <c r="I813" s="11">
        <v>1.113</v>
      </c>
      <c r="J813" s="11">
        <v>1.1200000000000001</v>
      </c>
      <c r="K813" s="11">
        <v>0.99099999999999999</v>
      </c>
      <c r="L813" s="11">
        <v>1.02</v>
      </c>
      <c r="M813" s="11">
        <v>1.07</v>
      </c>
      <c r="N813" s="11">
        <v>1.1000000000000001</v>
      </c>
      <c r="O813" s="11">
        <v>1.06</v>
      </c>
      <c r="P813" s="11">
        <v>1.06</v>
      </c>
      <c r="Q813" s="11">
        <v>0.98999999999999988</v>
      </c>
      <c r="R813" s="11">
        <v>1.02</v>
      </c>
      <c r="S813" s="11">
        <v>1.06</v>
      </c>
      <c r="T813" s="11">
        <v>1.08</v>
      </c>
      <c r="U813" s="11">
        <v>1.03</v>
      </c>
      <c r="V813" s="11">
        <v>1.08</v>
      </c>
      <c r="W813" s="11">
        <v>1.0900000000000001</v>
      </c>
      <c r="X813" s="11">
        <v>1.0372520000000001</v>
      </c>
      <c r="Y813" s="146">
        <v>1.161</v>
      </c>
      <c r="Z813" s="11">
        <v>1.036</v>
      </c>
      <c r="AA813" s="11">
        <v>1.0583</v>
      </c>
      <c r="AB813" s="11">
        <v>1.0633999999999999</v>
      </c>
      <c r="AC813" s="11">
        <v>1.03</v>
      </c>
      <c r="AD813" s="11">
        <v>0.98999999999999988</v>
      </c>
      <c r="AE813" s="11">
        <v>1.03</v>
      </c>
      <c r="AF813" s="150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20" t="s">
        <v>275</v>
      </c>
      <c r="C814" s="12"/>
      <c r="D814" s="23">
        <v>1.0650000000000002</v>
      </c>
      <c r="E814" s="23">
        <v>1.1449999999999998</v>
      </c>
      <c r="F814" s="23">
        <v>1.0616666666666668</v>
      </c>
      <c r="G814" s="23">
        <v>1.0783333333333334</v>
      </c>
      <c r="H814" s="23">
        <v>1.0324011392662615</v>
      </c>
      <c r="I814" s="23">
        <v>1.111</v>
      </c>
      <c r="J814" s="23">
        <v>1.0583333333333333</v>
      </c>
      <c r="K814" s="23">
        <v>1.0016666666666667</v>
      </c>
      <c r="L814" s="23">
        <v>1.03</v>
      </c>
      <c r="M814" s="23">
        <v>1.071666666666667</v>
      </c>
      <c r="N814" s="23">
        <v>1.1133333333333335</v>
      </c>
      <c r="O814" s="23">
        <v>1.0416666666666667</v>
      </c>
      <c r="P814" s="23">
        <v>1.0666666666666667</v>
      </c>
      <c r="Q814" s="23">
        <v>1.0116666666666667</v>
      </c>
      <c r="R814" s="23">
        <v>1.0266666666666666</v>
      </c>
      <c r="S814" s="23">
        <v>1.0533333333333335</v>
      </c>
      <c r="T814" s="23">
        <v>1.05</v>
      </c>
      <c r="U814" s="23">
        <v>0.9903333333333334</v>
      </c>
      <c r="V814" s="23">
        <v>1.0716666666666668</v>
      </c>
      <c r="W814" s="23">
        <v>1.075</v>
      </c>
      <c r="X814" s="23">
        <v>1.0419159999999998</v>
      </c>
      <c r="Y814" s="23">
        <v>1.1684999999999999</v>
      </c>
      <c r="Z814" s="23">
        <v>1.0101666666666667</v>
      </c>
      <c r="AA814" s="23">
        <v>1.01065</v>
      </c>
      <c r="AB814" s="23">
        <v>1.07115</v>
      </c>
      <c r="AC814" s="23">
        <v>1.0133333333333334</v>
      </c>
      <c r="AD814" s="23">
        <v>1.07</v>
      </c>
      <c r="AE814" s="23">
        <v>1.0350000000000001</v>
      </c>
      <c r="AF814" s="150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276</v>
      </c>
      <c r="C815" s="29"/>
      <c r="D815" s="11">
        <v>1.0649999999999999</v>
      </c>
      <c r="E815" s="11">
        <v>1.1399999999999999</v>
      </c>
      <c r="F815" s="11">
        <v>1.06</v>
      </c>
      <c r="G815" s="11">
        <v>1.08</v>
      </c>
      <c r="H815" s="11">
        <v>1.0319169123516638</v>
      </c>
      <c r="I815" s="11">
        <v>1.1040000000000001</v>
      </c>
      <c r="J815" s="11">
        <v>1.0550000000000002</v>
      </c>
      <c r="K815" s="11">
        <v>0.99749999999999994</v>
      </c>
      <c r="L815" s="11">
        <v>1.03</v>
      </c>
      <c r="M815" s="11">
        <v>1.07</v>
      </c>
      <c r="N815" s="11">
        <v>1.1150000000000002</v>
      </c>
      <c r="O815" s="11">
        <v>1.04</v>
      </c>
      <c r="P815" s="11">
        <v>1.06</v>
      </c>
      <c r="Q815" s="11">
        <v>1.0249999999999999</v>
      </c>
      <c r="R815" s="11">
        <v>1.0249999999999999</v>
      </c>
      <c r="S815" s="11">
        <v>1.0550000000000002</v>
      </c>
      <c r="T815" s="11">
        <v>1.0550000000000002</v>
      </c>
      <c r="U815" s="11">
        <v>0.98499999999999999</v>
      </c>
      <c r="V815" s="11">
        <v>1.08</v>
      </c>
      <c r="W815" s="11">
        <v>1.08</v>
      </c>
      <c r="X815" s="11">
        <v>1.0404879999999999</v>
      </c>
      <c r="Y815" s="11">
        <v>1.1655</v>
      </c>
      <c r="Z815" s="11">
        <v>1.0115000000000001</v>
      </c>
      <c r="AA815" s="11">
        <v>1.0027249999999999</v>
      </c>
      <c r="AB815" s="11">
        <v>1.0710500000000001</v>
      </c>
      <c r="AC815" s="11">
        <v>1.0150000000000001</v>
      </c>
      <c r="AD815" s="11">
        <v>1.085</v>
      </c>
      <c r="AE815" s="11">
        <v>1.0350000000000001</v>
      </c>
      <c r="AF815" s="150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277</v>
      </c>
      <c r="C816" s="29"/>
      <c r="D816" s="24">
        <v>5.4772255750516656E-3</v>
      </c>
      <c r="E816" s="24">
        <v>1.6431676725155001E-2</v>
      </c>
      <c r="F816" s="24">
        <v>1.1690451944500132E-2</v>
      </c>
      <c r="G816" s="24">
        <v>1.1690451944500132E-2</v>
      </c>
      <c r="H816" s="24">
        <v>1.2931946706192599E-2</v>
      </c>
      <c r="I816" s="24">
        <v>2.8747173774129501E-2</v>
      </c>
      <c r="J816" s="24">
        <v>4.2622372841814776E-2</v>
      </c>
      <c r="K816" s="24">
        <v>9.8522417076859718E-3</v>
      </c>
      <c r="L816" s="24">
        <v>8.9442719099991665E-3</v>
      </c>
      <c r="M816" s="24">
        <v>7.5277265270908156E-3</v>
      </c>
      <c r="N816" s="24">
        <v>8.1649658092772665E-3</v>
      </c>
      <c r="O816" s="24">
        <v>1.7224014243685099E-2</v>
      </c>
      <c r="P816" s="24">
        <v>1.0327955589886454E-2</v>
      </c>
      <c r="Q816" s="24">
        <v>3.0605010483034788E-2</v>
      </c>
      <c r="R816" s="24">
        <v>1.3662601021279476E-2</v>
      </c>
      <c r="S816" s="24">
        <v>8.1649658092772665E-3</v>
      </c>
      <c r="T816" s="24">
        <v>2.3664319132398488E-2</v>
      </c>
      <c r="U816" s="24">
        <v>2.0284641152030915E-2</v>
      </c>
      <c r="V816" s="24">
        <v>1.3291601358251269E-2</v>
      </c>
      <c r="W816" s="24">
        <v>1.6431676725155001E-2</v>
      </c>
      <c r="X816" s="24">
        <v>4.9956781321458437E-3</v>
      </c>
      <c r="Y816" s="24">
        <v>1.837117307087385E-2</v>
      </c>
      <c r="Z816" s="24">
        <v>1.9630758178599932E-2</v>
      </c>
      <c r="AA816" s="24">
        <v>2.960103038747133E-2</v>
      </c>
      <c r="AB816" s="24">
        <v>7.7945493776100166E-3</v>
      </c>
      <c r="AC816" s="24">
        <v>1.6329931618554505E-2</v>
      </c>
      <c r="AD816" s="24">
        <v>5.2535702146254873E-2</v>
      </c>
      <c r="AE816" s="24">
        <v>2.880972058177593E-2</v>
      </c>
      <c r="AF816" s="203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04"/>
      <c r="AT816" s="204"/>
      <c r="AU816" s="204"/>
      <c r="AV816" s="204"/>
      <c r="AW816" s="204"/>
      <c r="AX816" s="204"/>
      <c r="AY816" s="204"/>
      <c r="AZ816" s="204"/>
      <c r="BA816" s="204"/>
      <c r="BB816" s="204"/>
      <c r="BC816" s="204"/>
      <c r="BD816" s="204"/>
      <c r="BE816" s="204"/>
      <c r="BF816" s="204"/>
      <c r="BG816" s="204"/>
      <c r="BH816" s="204"/>
      <c r="BI816" s="204"/>
      <c r="BJ816" s="204"/>
      <c r="BK816" s="204"/>
      <c r="BL816" s="204"/>
      <c r="BM816" s="56"/>
    </row>
    <row r="817" spans="1:65">
      <c r="A817" s="30"/>
      <c r="B817" s="3" t="s">
        <v>86</v>
      </c>
      <c r="C817" s="29"/>
      <c r="D817" s="13">
        <v>5.1429348122550844E-3</v>
      </c>
      <c r="E817" s="13">
        <v>1.4350809366947602E-2</v>
      </c>
      <c r="F817" s="13">
        <v>1.1011414704395728E-2</v>
      </c>
      <c r="G817" s="13">
        <v>1.0841222823338607E-2</v>
      </c>
      <c r="H817" s="13">
        <v>1.2526087210038795E-2</v>
      </c>
      <c r="I817" s="13">
        <v>2.5875043901106662E-2</v>
      </c>
      <c r="J817" s="13">
        <v>4.0273108196990343E-2</v>
      </c>
      <c r="K817" s="13">
        <v>9.835848626641568E-3</v>
      </c>
      <c r="L817" s="13">
        <v>8.6837591359215198E-3</v>
      </c>
      <c r="M817" s="13">
        <v>7.024317132588628E-3</v>
      </c>
      <c r="N817" s="13">
        <v>7.3338016250993404E-3</v>
      </c>
      <c r="O817" s="13">
        <v>1.6535053673937695E-2</v>
      </c>
      <c r="P817" s="13">
        <v>9.6824583655185509E-3</v>
      </c>
      <c r="Q817" s="13">
        <v>3.0252069670215605E-2</v>
      </c>
      <c r="R817" s="13">
        <v>1.330772826748001E-2</v>
      </c>
      <c r="S817" s="13">
        <v>7.7515498189341132E-3</v>
      </c>
      <c r="T817" s="13">
        <v>2.2537446792760464E-2</v>
      </c>
      <c r="U817" s="13">
        <v>2.0482640005416608E-2</v>
      </c>
      <c r="V817" s="13">
        <v>1.240273843693742E-2</v>
      </c>
      <c r="W817" s="13">
        <v>1.5285280674562793E-2</v>
      </c>
      <c r="X817" s="13">
        <v>4.7947033466669521E-3</v>
      </c>
      <c r="Y817" s="13">
        <v>1.572201375342221E-2</v>
      </c>
      <c r="Z817" s="13">
        <v>1.9433187439630357E-2</v>
      </c>
      <c r="AA817" s="13">
        <v>2.928910145695476E-2</v>
      </c>
      <c r="AB817" s="13">
        <v>7.2768047216636477E-3</v>
      </c>
      <c r="AC817" s="13">
        <v>1.6115064097257735E-2</v>
      </c>
      <c r="AD817" s="13">
        <v>4.9098787052574644E-2</v>
      </c>
      <c r="AE817" s="13">
        <v>2.783547882297191E-2</v>
      </c>
      <c r="AF817" s="150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278</v>
      </c>
      <c r="C818" s="29"/>
      <c r="D818" s="13">
        <v>1.6079032766676438E-2</v>
      </c>
      <c r="E818" s="13">
        <v>9.2404218326614274E-2</v>
      </c>
      <c r="F818" s="13">
        <v>1.2898816701679028E-2</v>
      </c>
      <c r="G818" s="13">
        <v>2.8799897026666077E-2</v>
      </c>
      <c r="H818" s="13">
        <v>-1.5022393415138335E-2</v>
      </c>
      <c r="I818" s="13">
        <v>5.9966014463640693E-2</v>
      </c>
      <c r="J818" s="13">
        <v>9.718600636681396E-3</v>
      </c>
      <c r="K818" s="13">
        <v>-4.4345072468274682E-2</v>
      </c>
      <c r="L818" s="13">
        <v>-1.7313235915796588E-2</v>
      </c>
      <c r="M818" s="13">
        <v>2.2439464896671479E-2</v>
      </c>
      <c r="N818" s="13">
        <v>6.2192165709139102E-2</v>
      </c>
      <c r="O818" s="13">
        <v>-6.1824796883056532E-3</v>
      </c>
      <c r="P818" s="13">
        <v>1.7669140799174921E-2</v>
      </c>
      <c r="Q818" s="13">
        <v>-3.4804424273282453E-2</v>
      </c>
      <c r="R818" s="13">
        <v>-2.0493451980794108E-2</v>
      </c>
      <c r="S818" s="13">
        <v>4.9482765391855033E-3</v>
      </c>
      <c r="T818" s="13">
        <v>1.7680604741878714E-3</v>
      </c>
      <c r="U818" s="13">
        <v>-5.5157807089265876E-2</v>
      </c>
      <c r="V818" s="13">
        <v>2.2439464896671257E-2</v>
      </c>
      <c r="W818" s="13">
        <v>2.5619680961668445E-2</v>
      </c>
      <c r="X818" s="13">
        <v>-5.9445995266440566E-3</v>
      </c>
      <c r="Y818" s="13">
        <v>0.11482474158484601</v>
      </c>
      <c r="Z818" s="13">
        <v>-3.6235521502531287E-2</v>
      </c>
      <c r="AA818" s="13">
        <v>-3.5774390173106685E-2</v>
      </c>
      <c r="AB818" s="13">
        <v>2.1946531406596526E-2</v>
      </c>
      <c r="AC818" s="13">
        <v>-3.3214316240783637E-2</v>
      </c>
      <c r="AD818" s="13">
        <v>2.0849356864172552E-2</v>
      </c>
      <c r="AE818" s="13">
        <v>-1.2542911818300362E-2</v>
      </c>
      <c r="AF818" s="150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46" t="s">
        <v>279</v>
      </c>
      <c r="C819" s="47"/>
      <c r="D819" s="45">
        <v>0.28999999999999998</v>
      </c>
      <c r="E819" s="45">
        <v>2.78</v>
      </c>
      <c r="F819" s="45">
        <v>0.18</v>
      </c>
      <c r="G819" s="45">
        <v>0.7</v>
      </c>
      <c r="H819" s="45">
        <v>0.73</v>
      </c>
      <c r="I819" s="45">
        <v>1.72</v>
      </c>
      <c r="J819" s="45">
        <v>0.08</v>
      </c>
      <c r="K819" s="45">
        <v>1.69</v>
      </c>
      <c r="L819" s="45">
        <v>0.8</v>
      </c>
      <c r="M819" s="45">
        <v>0.49</v>
      </c>
      <c r="N819" s="45">
        <v>1.79</v>
      </c>
      <c r="O819" s="45">
        <v>0.44</v>
      </c>
      <c r="P819" s="45">
        <v>0.34</v>
      </c>
      <c r="Q819" s="45">
        <v>1.37</v>
      </c>
      <c r="R819" s="45">
        <v>0.91</v>
      </c>
      <c r="S819" s="45">
        <v>0.08</v>
      </c>
      <c r="T819" s="45">
        <v>0.18</v>
      </c>
      <c r="U819" s="45">
        <v>2.04</v>
      </c>
      <c r="V819" s="45">
        <v>0.49</v>
      </c>
      <c r="W819" s="45">
        <v>0.6</v>
      </c>
      <c r="X819" s="45">
        <v>0.43</v>
      </c>
      <c r="Y819" s="45">
        <v>3.51</v>
      </c>
      <c r="Z819" s="45">
        <v>1.42</v>
      </c>
      <c r="AA819" s="45">
        <v>1.41</v>
      </c>
      <c r="AB819" s="45">
        <v>0.48</v>
      </c>
      <c r="AC819" s="45">
        <v>1.32</v>
      </c>
      <c r="AD819" s="45">
        <v>0.44</v>
      </c>
      <c r="AE819" s="45">
        <v>0.65</v>
      </c>
      <c r="AF819" s="150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1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BM820" s="55"/>
    </row>
    <row r="821" spans="1:65" ht="15">
      <c r="B821" s="8" t="s">
        <v>625</v>
      </c>
      <c r="BM821" s="28" t="s">
        <v>66</v>
      </c>
    </row>
    <row r="822" spans="1:65" ht="15">
      <c r="A822" s="25" t="s">
        <v>6</v>
      </c>
      <c r="B822" s="18" t="s">
        <v>111</v>
      </c>
      <c r="C822" s="15" t="s">
        <v>112</v>
      </c>
      <c r="D822" s="16" t="s">
        <v>228</v>
      </c>
      <c r="E822" s="17" t="s">
        <v>228</v>
      </c>
      <c r="F822" s="17" t="s">
        <v>228</v>
      </c>
      <c r="G822" s="17" t="s">
        <v>228</v>
      </c>
      <c r="H822" s="17" t="s">
        <v>228</v>
      </c>
      <c r="I822" s="17" t="s">
        <v>228</v>
      </c>
      <c r="J822" s="17" t="s">
        <v>228</v>
      </c>
      <c r="K822" s="17" t="s">
        <v>228</v>
      </c>
      <c r="L822" s="17" t="s">
        <v>228</v>
      </c>
      <c r="M822" s="17" t="s">
        <v>228</v>
      </c>
      <c r="N822" s="17" t="s">
        <v>228</v>
      </c>
      <c r="O822" s="17" t="s">
        <v>228</v>
      </c>
      <c r="P822" s="17" t="s">
        <v>228</v>
      </c>
      <c r="Q822" s="17" t="s">
        <v>228</v>
      </c>
      <c r="R822" s="17" t="s">
        <v>228</v>
      </c>
      <c r="S822" s="17" t="s">
        <v>228</v>
      </c>
      <c r="T822" s="17" t="s">
        <v>228</v>
      </c>
      <c r="U822" s="17" t="s">
        <v>228</v>
      </c>
      <c r="V822" s="17" t="s">
        <v>228</v>
      </c>
      <c r="W822" s="17" t="s">
        <v>228</v>
      </c>
      <c r="X822" s="17" t="s">
        <v>228</v>
      </c>
      <c r="Y822" s="17" t="s">
        <v>228</v>
      </c>
      <c r="Z822" s="17" t="s">
        <v>228</v>
      </c>
      <c r="AA822" s="17" t="s">
        <v>228</v>
      </c>
      <c r="AB822" s="17" t="s">
        <v>228</v>
      </c>
      <c r="AC822" s="17" t="s">
        <v>228</v>
      </c>
      <c r="AD822" s="17" t="s">
        <v>228</v>
      </c>
      <c r="AE822" s="17" t="s">
        <v>228</v>
      </c>
      <c r="AF822" s="17" t="s">
        <v>228</v>
      </c>
      <c r="AG822" s="150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 t="s">
        <v>229</v>
      </c>
      <c r="C823" s="9" t="s">
        <v>229</v>
      </c>
      <c r="D823" s="148" t="s">
        <v>231</v>
      </c>
      <c r="E823" s="149" t="s">
        <v>232</v>
      </c>
      <c r="F823" s="149" t="s">
        <v>233</v>
      </c>
      <c r="G823" s="149" t="s">
        <v>234</v>
      </c>
      <c r="H823" s="149" t="s">
        <v>235</v>
      </c>
      <c r="I823" s="149" t="s">
        <v>236</v>
      </c>
      <c r="J823" s="149" t="s">
        <v>237</v>
      </c>
      <c r="K823" s="149" t="s">
        <v>238</v>
      </c>
      <c r="L823" s="149" t="s">
        <v>239</v>
      </c>
      <c r="M823" s="149" t="s">
        <v>240</v>
      </c>
      <c r="N823" s="149" t="s">
        <v>241</v>
      </c>
      <c r="O823" s="149" t="s">
        <v>242</v>
      </c>
      <c r="P823" s="149" t="s">
        <v>243</v>
      </c>
      <c r="Q823" s="149" t="s">
        <v>245</v>
      </c>
      <c r="R823" s="149" t="s">
        <v>248</v>
      </c>
      <c r="S823" s="149" t="s">
        <v>249</v>
      </c>
      <c r="T823" s="149" t="s">
        <v>304</v>
      </c>
      <c r="U823" s="149" t="s">
        <v>250</v>
      </c>
      <c r="V823" s="149" t="s">
        <v>251</v>
      </c>
      <c r="W823" s="149" t="s">
        <v>253</v>
      </c>
      <c r="X823" s="149" t="s">
        <v>256</v>
      </c>
      <c r="Y823" s="149" t="s">
        <v>257</v>
      </c>
      <c r="Z823" s="149" t="s">
        <v>258</v>
      </c>
      <c r="AA823" s="149" t="s">
        <v>305</v>
      </c>
      <c r="AB823" s="149" t="s">
        <v>260</v>
      </c>
      <c r="AC823" s="149" t="s">
        <v>261</v>
      </c>
      <c r="AD823" s="149" t="s">
        <v>266</v>
      </c>
      <c r="AE823" s="149" t="s">
        <v>267</v>
      </c>
      <c r="AF823" s="149" t="s">
        <v>268</v>
      </c>
      <c r="AG823" s="150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 t="s">
        <v>3</v>
      </c>
    </row>
    <row r="824" spans="1:65">
      <c r="A824" s="30"/>
      <c r="B824" s="19"/>
      <c r="C824" s="9"/>
      <c r="D824" s="10" t="s">
        <v>339</v>
      </c>
      <c r="E824" s="11" t="s">
        <v>340</v>
      </c>
      <c r="F824" s="11" t="s">
        <v>340</v>
      </c>
      <c r="G824" s="11" t="s">
        <v>339</v>
      </c>
      <c r="H824" s="11" t="s">
        <v>340</v>
      </c>
      <c r="I824" s="11" t="s">
        <v>340</v>
      </c>
      <c r="J824" s="11" t="s">
        <v>339</v>
      </c>
      <c r="K824" s="11" t="s">
        <v>339</v>
      </c>
      <c r="L824" s="11" t="s">
        <v>339</v>
      </c>
      <c r="M824" s="11" t="s">
        <v>339</v>
      </c>
      <c r="N824" s="11" t="s">
        <v>339</v>
      </c>
      <c r="O824" s="11" t="s">
        <v>339</v>
      </c>
      <c r="P824" s="11" t="s">
        <v>339</v>
      </c>
      <c r="Q824" s="11" t="s">
        <v>339</v>
      </c>
      <c r="R824" s="11" t="s">
        <v>339</v>
      </c>
      <c r="S824" s="11" t="s">
        <v>340</v>
      </c>
      <c r="T824" s="11" t="s">
        <v>340</v>
      </c>
      <c r="U824" s="11" t="s">
        <v>341</v>
      </c>
      <c r="V824" s="11" t="s">
        <v>340</v>
      </c>
      <c r="W824" s="11" t="s">
        <v>341</v>
      </c>
      <c r="X824" s="11" t="s">
        <v>339</v>
      </c>
      <c r="Y824" s="11" t="s">
        <v>339</v>
      </c>
      <c r="Z824" s="11" t="s">
        <v>341</v>
      </c>
      <c r="AA824" s="11" t="s">
        <v>339</v>
      </c>
      <c r="AB824" s="11" t="s">
        <v>340</v>
      </c>
      <c r="AC824" s="11" t="s">
        <v>340</v>
      </c>
      <c r="AD824" s="11" t="s">
        <v>340</v>
      </c>
      <c r="AE824" s="11" t="s">
        <v>339</v>
      </c>
      <c r="AF824" s="11" t="s">
        <v>339</v>
      </c>
      <c r="AG824" s="150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0</v>
      </c>
    </row>
    <row r="825" spans="1:65">
      <c r="A825" s="30"/>
      <c r="B825" s="19"/>
      <c r="C825" s="9"/>
      <c r="D825" s="26" t="s">
        <v>343</v>
      </c>
      <c r="E825" s="26" t="s">
        <v>344</v>
      </c>
      <c r="F825" s="26" t="s">
        <v>343</v>
      </c>
      <c r="G825" s="26" t="s">
        <v>345</v>
      </c>
      <c r="H825" s="26" t="s">
        <v>346</v>
      </c>
      <c r="I825" s="26" t="s">
        <v>344</v>
      </c>
      <c r="J825" s="26" t="s">
        <v>344</v>
      </c>
      <c r="K825" s="26" t="s">
        <v>344</v>
      </c>
      <c r="L825" s="26" t="s">
        <v>344</v>
      </c>
      <c r="M825" s="26" t="s">
        <v>344</v>
      </c>
      <c r="N825" s="26" t="s">
        <v>344</v>
      </c>
      <c r="O825" s="26" t="s">
        <v>344</v>
      </c>
      <c r="P825" s="26" t="s">
        <v>344</v>
      </c>
      <c r="Q825" s="26" t="s">
        <v>347</v>
      </c>
      <c r="R825" s="26" t="s">
        <v>344</v>
      </c>
      <c r="S825" s="26" t="s">
        <v>343</v>
      </c>
      <c r="T825" s="26" t="s">
        <v>344</v>
      </c>
      <c r="U825" s="26" t="s">
        <v>343</v>
      </c>
      <c r="V825" s="26" t="s">
        <v>345</v>
      </c>
      <c r="W825" s="26" t="s">
        <v>346</v>
      </c>
      <c r="X825" s="26" t="s">
        <v>343</v>
      </c>
      <c r="Y825" s="26" t="s">
        <v>344</v>
      </c>
      <c r="Z825" s="26" t="s">
        <v>344</v>
      </c>
      <c r="AA825" s="26"/>
      <c r="AB825" s="26" t="s">
        <v>343</v>
      </c>
      <c r="AC825" s="26" t="s">
        <v>344</v>
      </c>
      <c r="AD825" s="26" t="s">
        <v>346</v>
      </c>
      <c r="AE825" s="26" t="s">
        <v>346</v>
      </c>
      <c r="AF825" s="26" t="s">
        <v>117</v>
      </c>
      <c r="AG825" s="150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8">
        <v>1</v>
      </c>
      <c r="C826" s="14">
        <v>1</v>
      </c>
      <c r="D826" s="211">
        <v>60.66</v>
      </c>
      <c r="E826" s="211">
        <v>64.98</v>
      </c>
      <c r="F826" s="212">
        <v>66.63</v>
      </c>
      <c r="G826" s="211">
        <v>64.11</v>
      </c>
      <c r="H826" s="211">
        <v>56.891809002952748</v>
      </c>
      <c r="I826" s="211">
        <v>58.7</v>
      </c>
      <c r="J826" s="211">
        <v>63.3</v>
      </c>
      <c r="K826" s="211">
        <v>58</v>
      </c>
      <c r="L826" s="211">
        <v>59.6</v>
      </c>
      <c r="M826" s="211">
        <v>54</v>
      </c>
      <c r="N826" s="211">
        <v>60.3</v>
      </c>
      <c r="O826" s="211">
        <v>58.4</v>
      </c>
      <c r="P826" s="212">
        <v>66.599999999999994</v>
      </c>
      <c r="Q826" s="211">
        <v>65.62</v>
      </c>
      <c r="R826" s="211">
        <v>54.7</v>
      </c>
      <c r="S826" s="212">
        <v>54.11</v>
      </c>
      <c r="T826" s="211">
        <v>60.1</v>
      </c>
      <c r="U826" s="211">
        <v>52</v>
      </c>
      <c r="V826" s="211">
        <v>59.57</v>
      </c>
      <c r="W826" s="211">
        <v>58.9</v>
      </c>
      <c r="X826" s="211">
        <v>55.905690524727</v>
      </c>
      <c r="Y826" s="212">
        <v>45.8</v>
      </c>
      <c r="Z826" s="212">
        <v>49</v>
      </c>
      <c r="AA826" s="212">
        <v>51.398900371237211</v>
      </c>
      <c r="AB826" s="211">
        <v>61.35</v>
      </c>
      <c r="AC826" s="212">
        <v>46.83</v>
      </c>
      <c r="AD826" s="211">
        <v>60.7</v>
      </c>
      <c r="AE826" s="211">
        <v>61.33</v>
      </c>
      <c r="AF826" s="211">
        <v>62.21</v>
      </c>
      <c r="AG826" s="213"/>
      <c r="AH826" s="214"/>
      <c r="AI826" s="214"/>
      <c r="AJ826" s="214"/>
      <c r="AK826" s="214"/>
      <c r="AL826" s="214"/>
      <c r="AM826" s="214"/>
      <c r="AN826" s="214"/>
      <c r="AO826" s="214"/>
      <c r="AP826" s="214"/>
      <c r="AQ826" s="214"/>
      <c r="AR826" s="214"/>
      <c r="AS826" s="214"/>
      <c r="AT826" s="214"/>
      <c r="AU826" s="214"/>
      <c r="AV826" s="214"/>
      <c r="AW826" s="214"/>
      <c r="AX826" s="214"/>
      <c r="AY826" s="214"/>
      <c r="AZ826" s="214"/>
      <c r="BA826" s="214"/>
      <c r="BB826" s="214"/>
      <c r="BC826" s="214"/>
      <c r="BD826" s="214"/>
      <c r="BE826" s="214"/>
      <c r="BF826" s="214"/>
      <c r="BG826" s="214"/>
      <c r="BH826" s="214"/>
      <c r="BI826" s="214"/>
      <c r="BJ826" s="214"/>
      <c r="BK826" s="214"/>
      <c r="BL826" s="214"/>
      <c r="BM826" s="215">
        <v>1</v>
      </c>
    </row>
    <row r="827" spans="1:65">
      <c r="A827" s="30"/>
      <c r="B827" s="19">
        <v>1</v>
      </c>
      <c r="C827" s="9">
        <v>2</v>
      </c>
      <c r="D827" s="216">
        <v>60.46</v>
      </c>
      <c r="E827" s="216">
        <v>66.150000000000006</v>
      </c>
      <c r="F827" s="217">
        <v>65.680000000000007</v>
      </c>
      <c r="G827" s="216">
        <v>66.040000000000006</v>
      </c>
      <c r="H827" s="216">
        <v>55.587079505863997</v>
      </c>
      <c r="I827" s="216">
        <v>59.7</v>
      </c>
      <c r="J827" s="216">
        <v>61.199999999999996</v>
      </c>
      <c r="K827" s="216">
        <v>59</v>
      </c>
      <c r="L827" s="216">
        <v>59.4</v>
      </c>
      <c r="M827" s="216">
        <v>55.4</v>
      </c>
      <c r="N827" s="216">
        <v>59.3</v>
      </c>
      <c r="O827" s="216">
        <v>59.1</v>
      </c>
      <c r="P827" s="217">
        <v>69.7</v>
      </c>
      <c r="Q827" s="216">
        <v>64.930000000000007</v>
      </c>
      <c r="R827" s="216">
        <v>57.2</v>
      </c>
      <c r="S827" s="217">
        <v>52.51</v>
      </c>
      <c r="T827" s="216">
        <v>59.4</v>
      </c>
      <c r="U827" s="216">
        <v>54</v>
      </c>
      <c r="V827" s="216">
        <v>59.81</v>
      </c>
      <c r="W827" s="216">
        <v>60</v>
      </c>
      <c r="X827" s="216">
        <v>55.300939989961769</v>
      </c>
      <c r="Y827" s="217">
        <v>43.7</v>
      </c>
      <c r="Z827" s="217">
        <v>47.999999999999993</v>
      </c>
      <c r="AA827" s="217">
        <v>52.421704222578114</v>
      </c>
      <c r="AB827" s="216">
        <v>60.900000000000006</v>
      </c>
      <c r="AC827" s="217">
        <v>49.28</v>
      </c>
      <c r="AD827" s="216">
        <v>63</v>
      </c>
      <c r="AE827" s="216">
        <v>62.149999999999991</v>
      </c>
      <c r="AF827" s="216">
        <v>62.97</v>
      </c>
      <c r="AG827" s="213"/>
      <c r="AH827" s="214"/>
      <c r="AI827" s="214"/>
      <c r="AJ827" s="214"/>
      <c r="AK827" s="214"/>
      <c r="AL827" s="214"/>
      <c r="AM827" s="214"/>
      <c r="AN827" s="214"/>
      <c r="AO827" s="214"/>
      <c r="AP827" s="214"/>
      <c r="AQ827" s="214"/>
      <c r="AR827" s="214"/>
      <c r="AS827" s="214"/>
      <c r="AT827" s="214"/>
      <c r="AU827" s="214"/>
      <c r="AV827" s="214"/>
      <c r="AW827" s="214"/>
      <c r="AX827" s="214"/>
      <c r="AY827" s="214"/>
      <c r="AZ827" s="214"/>
      <c r="BA827" s="214"/>
      <c r="BB827" s="214"/>
      <c r="BC827" s="214"/>
      <c r="BD827" s="214"/>
      <c r="BE827" s="214"/>
      <c r="BF827" s="214"/>
      <c r="BG827" s="214"/>
      <c r="BH827" s="214"/>
      <c r="BI827" s="214"/>
      <c r="BJ827" s="214"/>
      <c r="BK827" s="214"/>
      <c r="BL827" s="214"/>
      <c r="BM827" s="215">
        <v>32</v>
      </c>
    </row>
    <row r="828" spans="1:65">
      <c r="A828" s="30"/>
      <c r="B828" s="19">
        <v>1</v>
      </c>
      <c r="C828" s="9">
        <v>3</v>
      </c>
      <c r="D828" s="216">
        <v>60.5</v>
      </c>
      <c r="E828" s="216">
        <v>66.849999999999994</v>
      </c>
      <c r="F828" s="217">
        <v>66.86</v>
      </c>
      <c r="G828" s="216">
        <v>65.81</v>
      </c>
      <c r="H828" s="216">
        <v>51.66834901695664</v>
      </c>
      <c r="I828" s="216">
        <v>60.3</v>
      </c>
      <c r="J828" s="216">
        <v>59.3</v>
      </c>
      <c r="K828" s="216">
        <v>58</v>
      </c>
      <c r="L828" s="216">
        <v>61.500000000000007</v>
      </c>
      <c r="M828" s="216">
        <v>56</v>
      </c>
      <c r="N828" s="216">
        <v>61.4</v>
      </c>
      <c r="O828" s="216">
        <v>59.4</v>
      </c>
      <c r="P828" s="217">
        <v>66.5</v>
      </c>
      <c r="Q828" s="216">
        <v>61.71</v>
      </c>
      <c r="R828" s="216">
        <v>57.2</v>
      </c>
      <c r="S828" s="217">
        <v>54.16</v>
      </c>
      <c r="T828" s="216">
        <v>61.199999999999996</v>
      </c>
      <c r="U828" s="216">
        <v>66</v>
      </c>
      <c r="V828" s="216">
        <v>59.44</v>
      </c>
      <c r="W828" s="216">
        <v>62.100000000000009</v>
      </c>
      <c r="X828" s="216">
        <v>55.6474805469866</v>
      </c>
      <c r="Y828" s="217">
        <v>45.4</v>
      </c>
      <c r="Z828" s="217">
        <v>47.999999999999993</v>
      </c>
      <c r="AA828" s="217">
        <v>53.76766268007907</v>
      </c>
      <c r="AB828" s="216">
        <v>61.75</v>
      </c>
      <c r="AC828" s="217">
        <v>44.86</v>
      </c>
      <c r="AD828" s="216">
        <v>62.100000000000009</v>
      </c>
      <c r="AE828" s="216">
        <v>62.58</v>
      </c>
      <c r="AF828" s="216">
        <v>60.73</v>
      </c>
      <c r="AG828" s="213"/>
      <c r="AH828" s="214"/>
      <c r="AI828" s="214"/>
      <c r="AJ828" s="214"/>
      <c r="AK828" s="214"/>
      <c r="AL828" s="214"/>
      <c r="AM828" s="214"/>
      <c r="AN828" s="214"/>
      <c r="AO828" s="214"/>
      <c r="AP828" s="214"/>
      <c r="AQ828" s="214"/>
      <c r="AR828" s="214"/>
      <c r="AS828" s="214"/>
      <c r="AT828" s="214"/>
      <c r="AU828" s="214"/>
      <c r="AV828" s="214"/>
      <c r="AW828" s="214"/>
      <c r="AX828" s="214"/>
      <c r="AY828" s="214"/>
      <c r="AZ828" s="214"/>
      <c r="BA828" s="214"/>
      <c r="BB828" s="214"/>
      <c r="BC828" s="214"/>
      <c r="BD828" s="214"/>
      <c r="BE828" s="214"/>
      <c r="BF828" s="214"/>
      <c r="BG828" s="214"/>
      <c r="BH828" s="214"/>
      <c r="BI828" s="214"/>
      <c r="BJ828" s="214"/>
      <c r="BK828" s="214"/>
      <c r="BL828" s="214"/>
      <c r="BM828" s="215">
        <v>16</v>
      </c>
    </row>
    <row r="829" spans="1:65">
      <c r="A829" s="30"/>
      <c r="B829" s="19">
        <v>1</v>
      </c>
      <c r="C829" s="9">
        <v>4</v>
      </c>
      <c r="D829" s="216">
        <v>59.4</v>
      </c>
      <c r="E829" s="216">
        <v>67.64</v>
      </c>
      <c r="F829" s="217">
        <v>67.34</v>
      </c>
      <c r="G829" s="216">
        <v>63.52</v>
      </c>
      <c r="H829" s="216">
        <v>52.005114963618993</v>
      </c>
      <c r="I829" s="216">
        <v>59.3</v>
      </c>
      <c r="J829" s="216">
        <v>60.8</v>
      </c>
      <c r="K829" s="216">
        <v>60</v>
      </c>
      <c r="L829" s="216">
        <v>59.5</v>
      </c>
      <c r="M829" s="216">
        <v>55.6</v>
      </c>
      <c r="N829" s="216">
        <v>62.100000000000009</v>
      </c>
      <c r="O829" s="216">
        <v>57.7</v>
      </c>
      <c r="P829" s="217">
        <v>67.7</v>
      </c>
      <c r="Q829" s="216">
        <v>64.44</v>
      </c>
      <c r="R829" s="216">
        <v>58</v>
      </c>
      <c r="S829" s="217">
        <v>52.15</v>
      </c>
      <c r="T829" s="216">
        <v>60.3</v>
      </c>
      <c r="U829" s="216">
        <v>64</v>
      </c>
      <c r="V829" s="216">
        <v>59.4</v>
      </c>
      <c r="W829" s="216">
        <v>62.8</v>
      </c>
      <c r="X829" s="216">
        <v>55.883141871559999</v>
      </c>
      <c r="Y829" s="217">
        <v>45</v>
      </c>
      <c r="Z829" s="217">
        <v>49</v>
      </c>
      <c r="AA829" s="217">
        <v>54.187774680224315</v>
      </c>
      <c r="AB829" s="216">
        <v>59.05</v>
      </c>
      <c r="AC829" s="217">
        <v>47.99</v>
      </c>
      <c r="AD829" s="216">
        <v>61.100000000000009</v>
      </c>
      <c r="AE829" s="216">
        <v>60.36</v>
      </c>
      <c r="AF829" s="216">
        <v>61.8</v>
      </c>
      <c r="AG829" s="213"/>
      <c r="AH829" s="214"/>
      <c r="AI829" s="214"/>
      <c r="AJ829" s="214"/>
      <c r="AK829" s="214"/>
      <c r="AL829" s="214"/>
      <c r="AM829" s="214"/>
      <c r="AN829" s="214"/>
      <c r="AO829" s="214"/>
      <c r="AP829" s="214"/>
      <c r="AQ829" s="214"/>
      <c r="AR829" s="214"/>
      <c r="AS829" s="214"/>
      <c r="AT829" s="214"/>
      <c r="AU829" s="214"/>
      <c r="AV829" s="214"/>
      <c r="AW829" s="214"/>
      <c r="AX829" s="214"/>
      <c r="AY829" s="214"/>
      <c r="AZ829" s="214"/>
      <c r="BA829" s="214"/>
      <c r="BB829" s="214"/>
      <c r="BC829" s="214"/>
      <c r="BD829" s="214"/>
      <c r="BE829" s="214"/>
      <c r="BF829" s="214"/>
      <c r="BG829" s="214"/>
      <c r="BH829" s="214"/>
      <c r="BI829" s="214"/>
      <c r="BJ829" s="214"/>
      <c r="BK829" s="214"/>
      <c r="BL829" s="214"/>
      <c r="BM829" s="215">
        <v>60.082465381379897</v>
      </c>
    </row>
    <row r="830" spans="1:65">
      <c r="A830" s="30"/>
      <c r="B830" s="19">
        <v>1</v>
      </c>
      <c r="C830" s="9">
        <v>5</v>
      </c>
      <c r="D830" s="216">
        <v>61.98</v>
      </c>
      <c r="E830" s="216">
        <v>63.02</v>
      </c>
      <c r="F830" s="217">
        <v>67.73</v>
      </c>
      <c r="G830" s="216">
        <v>63</v>
      </c>
      <c r="H830" s="216">
        <v>55.202952324951625</v>
      </c>
      <c r="I830" s="216">
        <v>63.2</v>
      </c>
      <c r="J830" s="216">
        <v>61.9</v>
      </c>
      <c r="K830" s="216">
        <v>60</v>
      </c>
      <c r="L830" s="216">
        <v>60.8</v>
      </c>
      <c r="M830" s="216">
        <v>56.4</v>
      </c>
      <c r="N830" s="216">
        <v>62</v>
      </c>
      <c r="O830" s="216">
        <v>59.2</v>
      </c>
      <c r="P830" s="217">
        <v>68.599999999999994</v>
      </c>
      <c r="Q830" s="216">
        <v>59.1</v>
      </c>
      <c r="R830" s="216">
        <v>58.6</v>
      </c>
      <c r="S830" s="217">
        <v>53.57</v>
      </c>
      <c r="T830" s="216">
        <v>61.199999999999996</v>
      </c>
      <c r="U830" s="216">
        <v>68</v>
      </c>
      <c r="V830" s="216">
        <v>59.6</v>
      </c>
      <c r="W830" s="216">
        <v>58.8</v>
      </c>
      <c r="X830" s="216">
        <v>55.94154727774</v>
      </c>
      <c r="Y830" s="217">
        <v>45.4</v>
      </c>
      <c r="Z830" s="217">
        <v>51.000000000000007</v>
      </c>
      <c r="AA830" s="217">
        <v>47.827914113455421</v>
      </c>
      <c r="AB830" s="216">
        <v>58.650000000000006</v>
      </c>
      <c r="AC830" s="217">
        <v>49.94</v>
      </c>
      <c r="AD830" s="216">
        <v>61.4</v>
      </c>
      <c r="AE830" s="216">
        <v>59.96</v>
      </c>
      <c r="AF830" s="216">
        <v>59.91</v>
      </c>
      <c r="AG830" s="213"/>
      <c r="AH830" s="214"/>
      <c r="AI830" s="214"/>
      <c r="AJ830" s="214"/>
      <c r="AK830" s="214"/>
      <c r="AL830" s="214"/>
      <c r="AM830" s="214"/>
      <c r="AN830" s="214"/>
      <c r="AO830" s="214"/>
      <c r="AP830" s="214"/>
      <c r="AQ830" s="214"/>
      <c r="AR830" s="214"/>
      <c r="AS830" s="214"/>
      <c r="AT830" s="214"/>
      <c r="AU830" s="214"/>
      <c r="AV830" s="214"/>
      <c r="AW830" s="214"/>
      <c r="AX830" s="214"/>
      <c r="AY830" s="214"/>
      <c r="AZ830" s="214"/>
      <c r="BA830" s="214"/>
      <c r="BB830" s="214"/>
      <c r="BC830" s="214"/>
      <c r="BD830" s="214"/>
      <c r="BE830" s="214"/>
      <c r="BF830" s="214"/>
      <c r="BG830" s="214"/>
      <c r="BH830" s="214"/>
      <c r="BI830" s="214"/>
      <c r="BJ830" s="214"/>
      <c r="BK830" s="214"/>
      <c r="BL830" s="214"/>
      <c r="BM830" s="215">
        <v>105</v>
      </c>
    </row>
    <row r="831" spans="1:65">
      <c r="A831" s="30"/>
      <c r="B831" s="19">
        <v>1</v>
      </c>
      <c r="C831" s="9">
        <v>6</v>
      </c>
      <c r="D831" s="216">
        <v>60.15</v>
      </c>
      <c r="E831" s="216">
        <v>61.089999999999996</v>
      </c>
      <c r="F831" s="217">
        <v>68.349999999999994</v>
      </c>
      <c r="G831" s="216">
        <v>64.45</v>
      </c>
      <c r="H831" s="216">
        <v>53.655090928278028</v>
      </c>
      <c r="I831" s="216">
        <v>60.1</v>
      </c>
      <c r="J831" s="216">
        <v>59.4</v>
      </c>
      <c r="K831" s="216">
        <v>59</v>
      </c>
      <c r="L831" s="216">
        <v>58.5</v>
      </c>
      <c r="M831" s="216">
        <v>57.4</v>
      </c>
      <c r="N831" s="216">
        <v>59.5</v>
      </c>
      <c r="O831" s="216">
        <v>57.5</v>
      </c>
      <c r="P831" s="217">
        <v>69.099999999999994</v>
      </c>
      <c r="Q831" s="216">
        <v>59.98</v>
      </c>
      <c r="R831" s="216">
        <v>59.7</v>
      </c>
      <c r="S831" s="217">
        <v>54.3</v>
      </c>
      <c r="T831" s="216">
        <v>59.4</v>
      </c>
      <c r="U831" s="216">
        <v>63</v>
      </c>
      <c r="V831" s="216">
        <v>59.54</v>
      </c>
      <c r="W831" s="216">
        <v>61.500000000000007</v>
      </c>
      <c r="X831" s="216">
        <v>55.956234388550001</v>
      </c>
      <c r="Y831" s="217">
        <v>46.7</v>
      </c>
      <c r="Z831" s="217">
        <v>47.000000000000007</v>
      </c>
      <c r="AA831" s="217">
        <v>51.515462210121377</v>
      </c>
      <c r="AB831" s="216">
        <v>61.25</v>
      </c>
      <c r="AC831" s="217">
        <v>49.51</v>
      </c>
      <c r="AD831" s="216">
        <v>61.3</v>
      </c>
      <c r="AE831" s="216">
        <v>60.97</v>
      </c>
      <c r="AF831" s="216">
        <v>61.469999999999992</v>
      </c>
      <c r="AG831" s="213"/>
      <c r="AH831" s="214"/>
      <c r="AI831" s="214"/>
      <c r="AJ831" s="214"/>
      <c r="AK831" s="214"/>
      <c r="AL831" s="214"/>
      <c r="AM831" s="214"/>
      <c r="AN831" s="214"/>
      <c r="AO831" s="214"/>
      <c r="AP831" s="214"/>
      <c r="AQ831" s="214"/>
      <c r="AR831" s="214"/>
      <c r="AS831" s="214"/>
      <c r="AT831" s="214"/>
      <c r="AU831" s="214"/>
      <c r="AV831" s="214"/>
      <c r="AW831" s="214"/>
      <c r="AX831" s="214"/>
      <c r="AY831" s="214"/>
      <c r="AZ831" s="214"/>
      <c r="BA831" s="214"/>
      <c r="BB831" s="214"/>
      <c r="BC831" s="214"/>
      <c r="BD831" s="214"/>
      <c r="BE831" s="214"/>
      <c r="BF831" s="214"/>
      <c r="BG831" s="214"/>
      <c r="BH831" s="214"/>
      <c r="BI831" s="214"/>
      <c r="BJ831" s="214"/>
      <c r="BK831" s="214"/>
      <c r="BL831" s="214"/>
      <c r="BM831" s="219"/>
    </row>
    <row r="832" spans="1:65">
      <c r="A832" s="30"/>
      <c r="B832" s="20" t="s">
        <v>275</v>
      </c>
      <c r="C832" s="12"/>
      <c r="D832" s="220">
        <v>60.524999999999999</v>
      </c>
      <c r="E832" s="220">
        <v>64.954999999999998</v>
      </c>
      <c r="F832" s="220">
        <v>67.098333333333343</v>
      </c>
      <c r="G832" s="220">
        <v>64.48833333333333</v>
      </c>
      <c r="H832" s="220">
        <v>54.168399290437009</v>
      </c>
      <c r="I832" s="220">
        <v>60.216666666666669</v>
      </c>
      <c r="J832" s="220">
        <v>60.983333333333327</v>
      </c>
      <c r="K832" s="220">
        <v>59</v>
      </c>
      <c r="L832" s="220">
        <v>59.883333333333333</v>
      </c>
      <c r="M832" s="220">
        <v>55.79999999999999</v>
      </c>
      <c r="N832" s="220">
        <v>60.766666666666673</v>
      </c>
      <c r="O832" s="220">
        <v>58.550000000000004</v>
      </c>
      <c r="P832" s="220">
        <v>68.033333333333346</v>
      </c>
      <c r="Q832" s="220">
        <v>62.630000000000017</v>
      </c>
      <c r="R832" s="220">
        <v>57.56666666666667</v>
      </c>
      <c r="S832" s="220">
        <v>53.466666666666669</v>
      </c>
      <c r="T832" s="220">
        <v>60.266666666666659</v>
      </c>
      <c r="U832" s="220">
        <v>61.166666666666664</v>
      </c>
      <c r="V832" s="220">
        <v>59.56</v>
      </c>
      <c r="W832" s="220">
        <v>60.683333333333337</v>
      </c>
      <c r="X832" s="220">
        <v>55.772505766587564</v>
      </c>
      <c r="Y832" s="220">
        <v>45.333333333333336</v>
      </c>
      <c r="Z832" s="220">
        <v>48.666666666666664</v>
      </c>
      <c r="AA832" s="220">
        <v>51.853236379615915</v>
      </c>
      <c r="AB832" s="220">
        <v>60.491666666666674</v>
      </c>
      <c r="AC832" s="220">
        <v>48.068333333333335</v>
      </c>
      <c r="AD832" s="220">
        <v>61.6</v>
      </c>
      <c r="AE832" s="220">
        <v>61.225000000000001</v>
      </c>
      <c r="AF832" s="220">
        <v>61.514999999999993</v>
      </c>
      <c r="AG832" s="213"/>
      <c r="AH832" s="214"/>
      <c r="AI832" s="214"/>
      <c r="AJ832" s="214"/>
      <c r="AK832" s="214"/>
      <c r="AL832" s="214"/>
      <c r="AM832" s="214"/>
      <c r="AN832" s="214"/>
      <c r="AO832" s="214"/>
      <c r="AP832" s="214"/>
      <c r="AQ832" s="214"/>
      <c r="AR832" s="214"/>
      <c r="AS832" s="214"/>
      <c r="AT832" s="214"/>
      <c r="AU832" s="214"/>
      <c r="AV832" s="214"/>
      <c r="AW832" s="214"/>
      <c r="AX832" s="214"/>
      <c r="AY832" s="214"/>
      <c r="AZ832" s="214"/>
      <c r="BA832" s="214"/>
      <c r="BB832" s="214"/>
      <c r="BC832" s="214"/>
      <c r="BD832" s="214"/>
      <c r="BE832" s="214"/>
      <c r="BF832" s="214"/>
      <c r="BG832" s="214"/>
      <c r="BH832" s="214"/>
      <c r="BI832" s="214"/>
      <c r="BJ832" s="214"/>
      <c r="BK832" s="214"/>
      <c r="BL832" s="214"/>
      <c r="BM832" s="219"/>
    </row>
    <row r="833" spans="1:65">
      <c r="A833" s="30"/>
      <c r="B833" s="3" t="s">
        <v>276</v>
      </c>
      <c r="C833" s="29"/>
      <c r="D833" s="216">
        <v>60.480000000000004</v>
      </c>
      <c r="E833" s="216">
        <v>65.564999999999998</v>
      </c>
      <c r="F833" s="216">
        <v>67.099999999999994</v>
      </c>
      <c r="G833" s="216">
        <v>64.28</v>
      </c>
      <c r="H833" s="216">
        <v>54.429021626614826</v>
      </c>
      <c r="I833" s="216">
        <v>59.900000000000006</v>
      </c>
      <c r="J833" s="216">
        <v>61</v>
      </c>
      <c r="K833" s="216">
        <v>59</v>
      </c>
      <c r="L833" s="216">
        <v>59.55</v>
      </c>
      <c r="M833" s="216">
        <v>55.8</v>
      </c>
      <c r="N833" s="216">
        <v>60.849999999999994</v>
      </c>
      <c r="O833" s="216">
        <v>58.75</v>
      </c>
      <c r="P833" s="216">
        <v>68.150000000000006</v>
      </c>
      <c r="Q833" s="216">
        <v>63.075000000000003</v>
      </c>
      <c r="R833" s="216">
        <v>57.6</v>
      </c>
      <c r="S833" s="216">
        <v>53.84</v>
      </c>
      <c r="T833" s="216">
        <v>60.2</v>
      </c>
      <c r="U833" s="216">
        <v>63.5</v>
      </c>
      <c r="V833" s="216">
        <v>59.555</v>
      </c>
      <c r="W833" s="216">
        <v>60.75</v>
      </c>
      <c r="X833" s="216">
        <v>55.894416198143503</v>
      </c>
      <c r="Y833" s="216">
        <v>45.4</v>
      </c>
      <c r="Z833" s="216">
        <v>48.5</v>
      </c>
      <c r="AA833" s="216">
        <v>51.968583216349742</v>
      </c>
      <c r="AB833" s="216">
        <v>61.075000000000003</v>
      </c>
      <c r="AC833" s="216">
        <v>48.635000000000005</v>
      </c>
      <c r="AD833" s="216">
        <v>61.349999999999994</v>
      </c>
      <c r="AE833" s="216">
        <v>61.15</v>
      </c>
      <c r="AF833" s="216">
        <v>61.634999999999991</v>
      </c>
      <c r="AG833" s="213"/>
      <c r="AH833" s="214"/>
      <c r="AI833" s="214"/>
      <c r="AJ833" s="214"/>
      <c r="AK833" s="214"/>
      <c r="AL833" s="214"/>
      <c r="AM833" s="214"/>
      <c r="AN833" s="214"/>
      <c r="AO833" s="214"/>
      <c r="AP833" s="214"/>
      <c r="AQ833" s="214"/>
      <c r="AR833" s="214"/>
      <c r="AS833" s="214"/>
      <c r="AT833" s="214"/>
      <c r="AU833" s="214"/>
      <c r="AV833" s="214"/>
      <c r="AW833" s="214"/>
      <c r="AX833" s="214"/>
      <c r="AY833" s="214"/>
      <c r="AZ833" s="214"/>
      <c r="BA833" s="214"/>
      <c r="BB833" s="214"/>
      <c r="BC833" s="214"/>
      <c r="BD833" s="214"/>
      <c r="BE833" s="214"/>
      <c r="BF833" s="214"/>
      <c r="BG833" s="214"/>
      <c r="BH833" s="214"/>
      <c r="BI833" s="214"/>
      <c r="BJ833" s="214"/>
      <c r="BK833" s="214"/>
      <c r="BL833" s="214"/>
      <c r="BM833" s="219"/>
    </row>
    <row r="834" spans="1:65">
      <c r="A834" s="30"/>
      <c r="B834" s="3" t="s">
        <v>277</v>
      </c>
      <c r="C834" s="29"/>
      <c r="D834" s="227">
        <v>0.84218169061076054</v>
      </c>
      <c r="E834" s="227">
        <v>2.4864171009707929</v>
      </c>
      <c r="F834" s="227">
        <v>0.92864237824184082</v>
      </c>
      <c r="G834" s="227">
        <v>1.2208098405020622</v>
      </c>
      <c r="H834" s="227">
        <v>2.082952227985102</v>
      </c>
      <c r="I834" s="227">
        <v>1.5702441423761684</v>
      </c>
      <c r="J834" s="227">
        <v>1.5250136611409963</v>
      </c>
      <c r="K834" s="227">
        <v>0.89442719099991586</v>
      </c>
      <c r="L834" s="227">
        <v>1.0796604404472132</v>
      </c>
      <c r="M834" s="227">
        <v>1.1313708498984756</v>
      </c>
      <c r="N834" s="227">
        <v>1.2388166396471567</v>
      </c>
      <c r="O834" s="227">
        <v>0.81178814970409596</v>
      </c>
      <c r="P834" s="227">
        <v>1.3231276078544607</v>
      </c>
      <c r="Q834" s="227">
        <v>2.750854412723438</v>
      </c>
      <c r="R834" s="227">
        <v>1.6907591983090511</v>
      </c>
      <c r="S834" s="227">
        <v>0.9217953496664355</v>
      </c>
      <c r="T834" s="227">
        <v>0.80911474258393312</v>
      </c>
      <c r="U834" s="227">
        <v>6.5853372477547927</v>
      </c>
      <c r="V834" s="227">
        <v>0.14463747785411796</v>
      </c>
      <c r="W834" s="227">
        <v>1.6940090515303261</v>
      </c>
      <c r="X834" s="227">
        <v>0.25702737354842398</v>
      </c>
      <c r="Y834" s="227">
        <v>0.98725207858310715</v>
      </c>
      <c r="Z834" s="227">
        <v>1.3662601021279486</v>
      </c>
      <c r="AA834" s="227">
        <v>2.2786831622640902</v>
      </c>
      <c r="AB834" s="227">
        <v>1.3062988427870039</v>
      </c>
      <c r="AC834" s="227">
        <v>1.9433313321887924</v>
      </c>
      <c r="AD834" s="227">
        <v>0.8246211251235317</v>
      </c>
      <c r="AE834" s="227">
        <v>1.0115483181736777</v>
      </c>
      <c r="AF834" s="227">
        <v>1.0840249074629247</v>
      </c>
      <c r="AG834" s="224"/>
      <c r="AH834" s="225"/>
      <c r="AI834" s="225"/>
      <c r="AJ834" s="225"/>
      <c r="AK834" s="225"/>
      <c r="AL834" s="225"/>
      <c r="AM834" s="225"/>
      <c r="AN834" s="225"/>
      <c r="AO834" s="225"/>
      <c r="AP834" s="225"/>
      <c r="AQ834" s="225"/>
      <c r="AR834" s="225"/>
      <c r="AS834" s="225"/>
      <c r="AT834" s="225"/>
      <c r="AU834" s="225"/>
      <c r="AV834" s="225"/>
      <c r="AW834" s="225"/>
      <c r="AX834" s="225"/>
      <c r="AY834" s="225"/>
      <c r="AZ834" s="225"/>
      <c r="BA834" s="225"/>
      <c r="BB834" s="225"/>
      <c r="BC834" s="225"/>
      <c r="BD834" s="225"/>
      <c r="BE834" s="225"/>
      <c r="BF834" s="225"/>
      <c r="BG834" s="225"/>
      <c r="BH834" s="225"/>
      <c r="BI834" s="225"/>
      <c r="BJ834" s="225"/>
      <c r="BK834" s="225"/>
      <c r="BL834" s="225"/>
      <c r="BM834" s="230"/>
    </row>
    <row r="835" spans="1:65">
      <c r="A835" s="30"/>
      <c r="B835" s="3" t="s">
        <v>86</v>
      </c>
      <c r="C835" s="29"/>
      <c r="D835" s="13">
        <v>1.3914608684192658E-2</v>
      </c>
      <c r="E835" s="13">
        <v>3.8279071679944467E-2</v>
      </c>
      <c r="F835" s="13">
        <v>1.3840021534193706E-2</v>
      </c>
      <c r="G835" s="13">
        <v>1.8930708508030841E-2</v>
      </c>
      <c r="H835" s="13">
        <v>3.8453272669492201E-2</v>
      </c>
      <c r="I835" s="13">
        <v>2.6076570313470826E-2</v>
      </c>
      <c r="J835" s="13">
        <v>2.5007056482224593E-2</v>
      </c>
      <c r="K835" s="13">
        <v>1.5159782898303659E-2</v>
      </c>
      <c r="L835" s="13">
        <v>1.8029397836580238E-2</v>
      </c>
      <c r="M835" s="13">
        <v>2.0275463259829315E-2</v>
      </c>
      <c r="N835" s="13">
        <v>2.038645046045787E-2</v>
      </c>
      <c r="O835" s="13">
        <v>1.3864870191359452E-2</v>
      </c>
      <c r="P835" s="13">
        <v>1.9448225495166005E-2</v>
      </c>
      <c r="Q835" s="13">
        <v>4.3922312194211034E-2</v>
      </c>
      <c r="R835" s="13">
        <v>2.9370455095119589E-2</v>
      </c>
      <c r="S835" s="13">
        <v>1.7240561402738819E-2</v>
      </c>
      <c r="T835" s="13">
        <v>1.3425576480928096E-2</v>
      </c>
      <c r="U835" s="13">
        <v>0.10766218933659062</v>
      </c>
      <c r="V835" s="13">
        <v>2.4284331405996971E-3</v>
      </c>
      <c r="W835" s="13">
        <v>2.7915557015056183E-2</v>
      </c>
      <c r="X835" s="13">
        <v>4.608496068369319E-3</v>
      </c>
      <c r="Y835" s="13">
        <v>2.1777619380509716E-2</v>
      </c>
      <c r="Z835" s="13">
        <v>2.8073837714957847E-2</v>
      </c>
      <c r="AA835" s="13">
        <v>4.394485901674338E-2</v>
      </c>
      <c r="AB835" s="13">
        <v>2.1594690885031059E-2</v>
      </c>
      <c r="AC835" s="13">
        <v>4.0428514937529053E-2</v>
      </c>
      <c r="AD835" s="13">
        <v>1.3386706576680708E-2</v>
      </c>
      <c r="AE835" s="13">
        <v>1.6521818181685223E-2</v>
      </c>
      <c r="AF835" s="13">
        <v>1.7622123180735184E-2</v>
      </c>
      <c r="AG835" s="150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278</v>
      </c>
      <c r="C836" s="29"/>
      <c r="D836" s="13">
        <v>7.3654537278233789E-3</v>
      </c>
      <c r="E836" s="13">
        <v>8.1097448110545534E-2</v>
      </c>
      <c r="F836" s="13">
        <v>0.11677064027615169</v>
      </c>
      <c r="G836" s="13">
        <v>7.3330345617256487E-2</v>
      </c>
      <c r="H836" s="13">
        <v>-9.8432480315225446E-2</v>
      </c>
      <c r="I836" s="13">
        <v>2.2336181519002629E-3</v>
      </c>
      <c r="J836" s="13">
        <v>1.4993857962303458E-2</v>
      </c>
      <c r="K836" s="13">
        <v>-1.8016327634174711E-2</v>
      </c>
      <c r="L836" s="13">
        <v>-3.3143122004490877E-3</v>
      </c>
      <c r="M836" s="13">
        <v>-7.1276459016728078E-2</v>
      </c>
      <c r="N836" s="13">
        <v>1.1387703233276758E-2</v>
      </c>
      <c r="O836" s="13">
        <v>-2.5506033609846157E-2</v>
      </c>
      <c r="P836" s="13">
        <v>0.1323325849144914</v>
      </c>
      <c r="Q836" s="13">
        <v>4.240063390290949E-2</v>
      </c>
      <c r="R836" s="13">
        <v>-4.1872428149276608E-2</v>
      </c>
      <c r="S836" s="13">
        <v>-0.11011197148317298</v>
      </c>
      <c r="T836" s="13">
        <v>3.0658077047525101E-3</v>
      </c>
      <c r="U836" s="13">
        <v>1.8045219656095624E-2</v>
      </c>
      <c r="V836" s="13">
        <v>-8.6958046422278557E-3</v>
      </c>
      <c r="W836" s="13">
        <v>1.0000720645189309E-2</v>
      </c>
      <c r="X836" s="13">
        <v>-7.1734067292918202E-2</v>
      </c>
      <c r="Y836" s="13">
        <v>-0.24548147208049576</v>
      </c>
      <c r="Z836" s="13">
        <v>-0.19000216855700292</v>
      </c>
      <c r="AA836" s="13">
        <v>-0.1369655680659585</v>
      </c>
      <c r="AB836" s="13">
        <v>6.8106606925886215E-3</v>
      </c>
      <c r="AC836" s="13">
        <v>-0.19996070353946982</v>
      </c>
      <c r="AD836" s="13">
        <v>2.5257529114149913E-2</v>
      </c>
      <c r="AE836" s="13">
        <v>1.9016107467756838E-2</v>
      </c>
      <c r="AF836" s="13">
        <v>2.3842806874300626E-2</v>
      </c>
      <c r="AG836" s="150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46" t="s">
        <v>279</v>
      </c>
      <c r="C837" s="47"/>
      <c r="D837" s="45">
        <v>0.1</v>
      </c>
      <c r="E837" s="45">
        <v>1.84</v>
      </c>
      <c r="F837" s="45">
        <v>2.68</v>
      </c>
      <c r="G837" s="45">
        <v>1.66</v>
      </c>
      <c r="H837" s="45">
        <v>2.4</v>
      </c>
      <c r="I837" s="45">
        <v>0.02</v>
      </c>
      <c r="J837" s="45">
        <v>0.28000000000000003</v>
      </c>
      <c r="K837" s="45">
        <v>0.5</v>
      </c>
      <c r="L837" s="45">
        <v>0.15</v>
      </c>
      <c r="M837" s="45">
        <v>1.75</v>
      </c>
      <c r="N837" s="45">
        <v>0.2</v>
      </c>
      <c r="O837" s="45">
        <v>0.67</v>
      </c>
      <c r="P837" s="45">
        <v>3.05</v>
      </c>
      <c r="Q837" s="45">
        <v>0.93</v>
      </c>
      <c r="R837" s="45">
        <v>1.06</v>
      </c>
      <c r="S837" s="45">
        <v>2.67</v>
      </c>
      <c r="T837" s="45">
        <v>0</v>
      </c>
      <c r="U837" s="45">
        <v>0.35</v>
      </c>
      <c r="V837" s="45">
        <v>0.28000000000000003</v>
      </c>
      <c r="W837" s="45">
        <v>0.16</v>
      </c>
      <c r="X837" s="45">
        <v>1.77</v>
      </c>
      <c r="Y837" s="45">
        <v>5.87</v>
      </c>
      <c r="Z837" s="45">
        <v>4.5599999999999996</v>
      </c>
      <c r="AA837" s="45">
        <v>3.3</v>
      </c>
      <c r="AB837" s="45">
        <v>0.09</v>
      </c>
      <c r="AC837" s="45">
        <v>4.79</v>
      </c>
      <c r="AD837" s="45">
        <v>0.52</v>
      </c>
      <c r="AE837" s="45">
        <v>0.38</v>
      </c>
      <c r="AF837" s="45">
        <v>0.49</v>
      </c>
      <c r="AG837" s="150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1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BM838" s="55"/>
    </row>
    <row r="839" spans="1:65" ht="15">
      <c r="B839" s="8" t="s">
        <v>626</v>
      </c>
      <c r="BM839" s="28" t="s">
        <v>66</v>
      </c>
    </row>
    <row r="840" spans="1:65" ht="15">
      <c r="A840" s="25" t="s">
        <v>9</v>
      </c>
      <c r="B840" s="18" t="s">
        <v>111</v>
      </c>
      <c r="C840" s="15" t="s">
        <v>112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7" t="s">
        <v>228</v>
      </c>
      <c r="N840" s="17" t="s">
        <v>228</v>
      </c>
      <c r="O840" s="17" t="s">
        <v>228</v>
      </c>
      <c r="P840" s="17" t="s">
        <v>228</v>
      </c>
      <c r="Q840" s="17" t="s">
        <v>228</v>
      </c>
      <c r="R840" s="17" t="s">
        <v>228</v>
      </c>
      <c r="S840" s="17" t="s">
        <v>228</v>
      </c>
      <c r="T840" s="17" t="s">
        <v>228</v>
      </c>
      <c r="U840" s="17" t="s">
        <v>228</v>
      </c>
      <c r="V840" s="17" t="s">
        <v>228</v>
      </c>
      <c r="W840" s="17" t="s">
        <v>228</v>
      </c>
      <c r="X840" s="17" t="s">
        <v>228</v>
      </c>
      <c r="Y840" s="17" t="s">
        <v>228</v>
      </c>
      <c r="Z840" s="17" t="s">
        <v>228</v>
      </c>
      <c r="AA840" s="17" t="s">
        <v>228</v>
      </c>
      <c r="AB840" s="17" t="s">
        <v>228</v>
      </c>
      <c r="AC840" s="150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229</v>
      </c>
      <c r="C841" s="9" t="s">
        <v>229</v>
      </c>
      <c r="D841" s="148" t="s">
        <v>231</v>
      </c>
      <c r="E841" s="149" t="s">
        <v>232</v>
      </c>
      <c r="F841" s="149" t="s">
        <v>233</v>
      </c>
      <c r="G841" s="149" t="s">
        <v>234</v>
      </c>
      <c r="H841" s="149" t="s">
        <v>235</v>
      </c>
      <c r="I841" s="149" t="s">
        <v>236</v>
      </c>
      <c r="J841" s="149" t="s">
        <v>237</v>
      </c>
      <c r="K841" s="149" t="s">
        <v>238</v>
      </c>
      <c r="L841" s="149" t="s">
        <v>239</v>
      </c>
      <c r="M841" s="149" t="s">
        <v>240</v>
      </c>
      <c r="N841" s="149" t="s">
        <v>241</v>
      </c>
      <c r="O841" s="149" t="s">
        <v>242</v>
      </c>
      <c r="P841" s="149" t="s">
        <v>243</v>
      </c>
      <c r="Q841" s="149" t="s">
        <v>245</v>
      </c>
      <c r="R841" s="149" t="s">
        <v>248</v>
      </c>
      <c r="S841" s="149" t="s">
        <v>249</v>
      </c>
      <c r="T841" s="149" t="s">
        <v>304</v>
      </c>
      <c r="U841" s="149" t="s">
        <v>251</v>
      </c>
      <c r="V841" s="149" t="s">
        <v>253</v>
      </c>
      <c r="W841" s="149" t="s">
        <v>257</v>
      </c>
      <c r="X841" s="149" t="s">
        <v>305</v>
      </c>
      <c r="Y841" s="149" t="s">
        <v>260</v>
      </c>
      <c r="Z841" s="149" t="s">
        <v>266</v>
      </c>
      <c r="AA841" s="149" t="s">
        <v>267</v>
      </c>
      <c r="AB841" s="149" t="s">
        <v>268</v>
      </c>
      <c r="AC841" s="150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339</v>
      </c>
      <c r="E842" s="11" t="s">
        <v>340</v>
      </c>
      <c r="F842" s="11" t="s">
        <v>340</v>
      </c>
      <c r="G842" s="11" t="s">
        <v>339</v>
      </c>
      <c r="H842" s="11" t="s">
        <v>340</v>
      </c>
      <c r="I842" s="11" t="s">
        <v>340</v>
      </c>
      <c r="J842" s="11" t="s">
        <v>339</v>
      </c>
      <c r="K842" s="11" t="s">
        <v>339</v>
      </c>
      <c r="L842" s="11" t="s">
        <v>339</v>
      </c>
      <c r="M842" s="11" t="s">
        <v>339</v>
      </c>
      <c r="N842" s="11" t="s">
        <v>339</v>
      </c>
      <c r="O842" s="11" t="s">
        <v>339</v>
      </c>
      <c r="P842" s="11" t="s">
        <v>339</v>
      </c>
      <c r="Q842" s="11" t="s">
        <v>339</v>
      </c>
      <c r="R842" s="11" t="s">
        <v>339</v>
      </c>
      <c r="S842" s="11" t="s">
        <v>340</v>
      </c>
      <c r="T842" s="11" t="s">
        <v>340</v>
      </c>
      <c r="U842" s="11" t="s">
        <v>340</v>
      </c>
      <c r="V842" s="11" t="s">
        <v>341</v>
      </c>
      <c r="W842" s="11" t="s">
        <v>339</v>
      </c>
      <c r="X842" s="11" t="s">
        <v>339</v>
      </c>
      <c r="Y842" s="11" t="s">
        <v>340</v>
      </c>
      <c r="Z842" s="11" t="s">
        <v>340</v>
      </c>
      <c r="AA842" s="11" t="s">
        <v>339</v>
      </c>
      <c r="AB842" s="11" t="s">
        <v>339</v>
      </c>
      <c r="AC842" s="150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 t="s">
        <v>343</v>
      </c>
      <c r="E843" s="26" t="s">
        <v>344</v>
      </c>
      <c r="F843" s="26" t="s">
        <v>343</v>
      </c>
      <c r="G843" s="26" t="s">
        <v>345</v>
      </c>
      <c r="H843" s="26" t="s">
        <v>346</v>
      </c>
      <c r="I843" s="26" t="s">
        <v>344</v>
      </c>
      <c r="J843" s="26" t="s">
        <v>344</v>
      </c>
      <c r="K843" s="26" t="s">
        <v>344</v>
      </c>
      <c r="L843" s="26" t="s">
        <v>344</v>
      </c>
      <c r="M843" s="26" t="s">
        <v>344</v>
      </c>
      <c r="N843" s="26" t="s">
        <v>344</v>
      </c>
      <c r="O843" s="26" t="s">
        <v>344</v>
      </c>
      <c r="P843" s="26" t="s">
        <v>344</v>
      </c>
      <c r="Q843" s="26" t="s">
        <v>347</v>
      </c>
      <c r="R843" s="26" t="s">
        <v>344</v>
      </c>
      <c r="S843" s="26" t="s">
        <v>343</v>
      </c>
      <c r="T843" s="26" t="s">
        <v>344</v>
      </c>
      <c r="U843" s="26" t="s">
        <v>345</v>
      </c>
      <c r="V843" s="26" t="s">
        <v>346</v>
      </c>
      <c r="W843" s="26" t="s">
        <v>344</v>
      </c>
      <c r="X843" s="26"/>
      <c r="Y843" s="26" t="s">
        <v>343</v>
      </c>
      <c r="Z843" s="26" t="s">
        <v>346</v>
      </c>
      <c r="AA843" s="26" t="s">
        <v>346</v>
      </c>
      <c r="AB843" s="26" t="s">
        <v>117</v>
      </c>
      <c r="AC843" s="150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8">
        <v>1</v>
      </c>
      <c r="C844" s="14">
        <v>1</v>
      </c>
      <c r="D844" s="22">
        <v>1.4</v>
      </c>
      <c r="E844" s="22">
        <v>1.7</v>
      </c>
      <c r="F844" s="22">
        <v>1.4</v>
      </c>
      <c r="G844" s="22">
        <v>1.4</v>
      </c>
      <c r="H844" s="22">
        <v>1.3856921492299226</v>
      </c>
      <c r="I844" s="22">
        <v>1.3</v>
      </c>
      <c r="J844" s="145">
        <v>2</v>
      </c>
      <c r="K844" s="22">
        <v>1.46</v>
      </c>
      <c r="L844" s="22">
        <v>1.4</v>
      </c>
      <c r="M844" s="22">
        <v>1.6</v>
      </c>
      <c r="N844" s="22">
        <v>1.8</v>
      </c>
      <c r="O844" s="22">
        <v>1.6</v>
      </c>
      <c r="P844" s="22">
        <v>1.2</v>
      </c>
      <c r="Q844" s="22">
        <v>1.3</v>
      </c>
      <c r="R844" s="22">
        <v>1.6</v>
      </c>
      <c r="S844" s="22">
        <v>1.2</v>
      </c>
      <c r="T844" s="22">
        <v>1.2</v>
      </c>
      <c r="U844" s="22">
        <v>1.6</v>
      </c>
      <c r="V844" s="145">
        <v>2</v>
      </c>
      <c r="W844" s="22">
        <v>1.3</v>
      </c>
      <c r="X844" s="22">
        <v>1.5508778047201048</v>
      </c>
      <c r="Y844" s="22">
        <v>1.1000000000000001</v>
      </c>
      <c r="Z844" s="145">
        <v>1</v>
      </c>
      <c r="AA844" s="22">
        <v>1.5</v>
      </c>
      <c r="AB844" s="22">
        <v>1.4</v>
      </c>
      <c r="AC844" s="150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1">
        <v>1.4</v>
      </c>
      <c r="E845" s="11">
        <v>1.7</v>
      </c>
      <c r="F845" s="11">
        <v>1.4</v>
      </c>
      <c r="G845" s="11">
        <v>1.4</v>
      </c>
      <c r="H845" s="11">
        <v>1.3491643644808728</v>
      </c>
      <c r="I845" s="11">
        <v>1.4</v>
      </c>
      <c r="J845" s="146">
        <v>2</v>
      </c>
      <c r="K845" s="11">
        <v>1.56</v>
      </c>
      <c r="L845" s="11">
        <v>1.4</v>
      </c>
      <c r="M845" s="11">
        <v>1.6</v>
      </c>
      <c r="N845" s="11">
        <v>1.9</v>
      </c>
      <c r="O845" s="11">
        <v>1.6</v>
      </c>
      <c r="P845" s="11">
        <v>1.3</v>
      </c>
      <c r="Q845" s="11">
        <v>1.3</v>
      </c>
      <c r="R845" s="11">
        <v>1.6</v>
      </c>
      <c r="S845" s="11">
        <v>1.3</v>
      </c>
      <c r="T845" s="11">
        <v>1.2</v>
      </c>
      <c r="U845" s="11">
        <v>1.4</v>
      </c>
      <c r="V845" s="146">
        <v>2</v>
      </c>
      <c r="W845" s="11">
        <v>1.4</v>
      </c>
      <c r="X845" s="11">
        <v>1.4079233084224769</v>
      </c>
      <c r="Y845" s="11">
        <v>1.05</v>
      </c>
      <c r="Z845" s="146">
        <v>1</v>
      </c>
      <c r="AA845" s="11">
        <v>1.5</v>
      </c>
      <c r="AB845" s="11">
        <v>1.4</v>
      </c>
      <c r="AC845" s="150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33</v>
      </c>
    </row>
    <row r="846" spans="1:65">
      <c r="A846" s="30"/>
      <c r="B846" s="19">
        <v>1</v>
      </c>
      <c r="C846" s="9">
        <v>3</v>
      </c>
      <c r="D846" s="11">
        <v>1.4</v>
      </c>
      <c r="E846" s="11">
        <v>1.7</v>
      </c>
      <c r="F846" s="11">
        <v>1.4</v>
      </c>
      <c r="G846" s="11">
        <v>1.4</v>
      </c>
      <c r="H846" s="11">
        <v>1.3446075028043407</v>
      </c>
      <c r="I846" s="11">
        <v>1.4</v>
      </c>
      <c r="J846" s="146">
        <v>2</v>
      </c>
      <c r="K846" s="11">
        <v>1.54</v>
      </c>
      <c r="L846" s="11">
        <v>1.5</v>
      </c>
      <c r="M846" s="11">
        <v>1.6</v>
      </c>
      <c r="N846" s="11">
        <v>1.9</v>
      </c>
      <c r="O846" s="11">
        <v>1.5</v>
      </c>
      <c r="P846" s="11">
        <v>1.2</v>
      </c>
      <c r="Q846" s="11">
        <v>1.4</v>
      </c>
      <c r="R846" s="11">
        <v>1.5</v>
      </c>
      <c r="S846" s="11">
        <v>1.2</v>
      </c>
      <c r="T846" s="11">
        <v>1.2</v>
      </c>
      <c r="U846" s="11">
        <v>1.3</v>
      </c>
      <c r="V846" s="146">
        <v>2</v>
      </c>
      <c r="W846" s="11">
        <v>1.3</v>
      </c>
      <c r="X846" s="11">
        <v>1.6647649018276458</v>
      </c>
      <c r="Y846" s="11">
        <v>1</v>
      </c>
      <c r="Z846" s="146">
        <v>1</v>
      </c>
      <c r="AA846" s="11">
        <v>1.5</v>
      </c>
      <c r="AB846" s="11">
        <v>1.4</v>
      </c>
      <c r="AC846" s="150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1">
        <v>1.4</v>
      </c>
      <c r="E847" s="11">
        <v>1.7</v>
      </c>
      <c r="F847" s="11">
        <v>1.4</v>
      </c>
      <c r="G847" s="11">
        <v>1.4</v>
      </c>
      <c r="H847" s="11">
        <v>1.373408570897146</v>
      </c>
      <c r="I847" s="11">
        <v>1.3</v>
      </c>
      <c r="J847" s="146">
        <v>2</v>
      </c>
      <c r="K847" s="11">
        <v>1.59</v>
      </c>
      <c r="L847" s="11">
        <v>1.5</v>
      </c>
      <c r="M847" s="11">
        <v>1.6</v>
      </c>
      <c r="N847" s="11">
        <v>1.8</v>
      </c>
      <c r="O847" s="11">
        <v>1.5</v>
      </c>
      <c r="P847" s="11">
        <v>1.2</v>
      </c>
      <c r="Q847" s="11">
        <v>1.3</v>
      </c>
      <c r="R847" s="11">
        <v>1.5</v>
      </c>
      <c r="S847" s="11">
        <v>1.3</v>
      </c>
      <c r="T847" s="11">
        <v>1.2</v>
      </c>
      <c r="U847" s="11">
        <v>1.2</v>
      </c>
      <c r="V847" s="146">
        <v>2.1</v>
      </c>
      <c r="W847" s="11">
        <v>1.3</v>
      </c>
      <c r="X847" s="11">
        <v>1.8777899231932007</v>
      </c>
      <c r="Y847" s="11">
        <v>1.05</v>
      </c>
      <c r="Z847" s="146">
        <v>1</v>
      </c>
      <c r="AA847" s="11">
        <v>1.5</v>
      </c>
      <c r="AB847" s="11">
        <v>1.5</v>
      </c>
      <c r="AC847" s="150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1.4220356734259871</v>
      </c>
    </row>
    <row r="848" spans="1:65">
      <c r="A848" s="30"/>
      <c r="B848" s="19">
        <v>1</v>
      </c>
      <c r="C848" s="9">
        <v>5</v>
      </c>
      <c r="D848" s="11">
        <v>1.4</v>
      </c>
      <c r="E848" s="11">
        <v>1.6</v>
      </c>
      <c r="F848" s="11">
        <v>1.4</v>
      </c>
      <c r="G848" s="11">
        <v>1.3</v>
      </c>
      <c r="H848" s="11">
        <v>1.4171754191421311</v>
      </c>
      <c r="I848" s="11">
        <v>1.4</v>
      </c>
      <c r="J848" s="146">
        <v>2</v>
      </c>
      <c r="K848" s="11">
        <v>1.5</v>
      </c>
      <c r="L848" s="11">
        <v>1.5</v>
      </c>
      <c r="M848" s="11">
        <v>1.6</v>
      </c>
      <c r="N848" s="151">
        <v>2</v>
      </c>
      <c r="O848" s="11">
        <v>1.5</v>
      </c>
      <c r="P848" s="11">
        <v>1.2</v>
      </c>
      <c r="Q848" s="11">
        <v>1.3</v>
      </c>
      <c r="R848" s="11">
        <v>1.6</v>
      </c>
      <c r="S848" s="11">
        <v>1.2</v>
      </c>
      <c r="T848" s="11">
        <v>1.2</v>
      </c>
      <c r="U848" s="11">
        <v>1.3</v>
      </c>
      <c r="V848" s="146">
        <v>2</v>
      </c>
      <c r="W848" s="11">
        <v>1.4</v>
      </c>
      <c r="X848" s="11">
        <v>1.6765531791375108</v>
      </c>
      <c r="Y848" s="11">
        <v>1.05</v>
      </c>
      <c r="Z848" s="146">
        <v>1</v>
      </c>
      <c r="AA848" s="11">
        <v>1.5</v>
      </c>
      <c r="AB848" s="11">
        <v>1.3</v>
      </c>
      <c r="AC848" s="150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106</v>
      </c>
    </row>
    <row r="849" spans="1:65">
      <c r="A849" s="30"/>
      <c r="B849" s="19">
        <v>1</v>
      </c>
      <c r="C849" s="9">
        <v>6</v>
      </c>
      <c r="D849" s="11">
        <v>1.4</v>
      </c>
      <c r="E849" s="11">
        <v>1.5</v>
      </c>
      <c r="F849" s="11">
        <v>1.4</v>
      </c>
      <c r="G849" s="11">
        <v>1.4</v>
      </c>
      <c r="H849" s="11">
        <v>1.3940854851694828</v>
      </c>
      <c r="I849" s="11">
        <v>1.3</v>
      </c>
      <c r="J849" s="146">
        <v>2</v>
      </c>
      <c r="K849" s="11">
        <v>1.54</v>
      </c>
      <c r="L849" s="11">
        <v>1.4</v>
      </c>
      <c r="M849" s="11">
        <v>1.6</v>
      </c>
      <c r="N849" s="11">
        <v>1.9</v>
      </c>
      <c r="O849" s="11">
        <v>1.5</v>
      </c>
      <c r="P849" s="11">
        <v>1.2</v>
      </c>
      <c r="Q849" s="11">
        <v>1.3</v>
      </c>
      <c r="R849" s="11">
        <v>1.5</v>
      </c>
      <c r="S849" s="11">
        <v>1.3</v>
      </c>
      <c r="T849" s="11">
        <v>1.2</v>
      </c>
      <c r="U849" s="11">
        <v>1.4</v>
      </c>
      <c r="V849" s="146">
        <v>2.1</v>
      </c>
      <c r="W849" s="11">
        <v>1.3</v>
      </c>
      <c r="X849" s="11">
        <v>1.1166662832054808</v>
      </c>
      <c r="Y849" s="11">
        <v>1.1499999999999999</v>
      </c>
      <c r="Z849" s="146">
        <v>2</v>
      </c>
      <c r="AA849" s="11">
        <v>1.5</v>
      </c>
      <c r="AB849" s="11">
        <v>1.4</v>
      </c>
      <c r="AC849" s="150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275</v>
      </c>
      <c r="C850" s="12"/>
      <c r="D850" s="23">
        <v>1.4000000000000001</v>
      </c>
      <c r="E850" s="23">
        <v>1.6500000000000001</v>
      </c>
      <c r="F850" s="23">
        <v>1.4000000000000001</v>
      </c>
      <c r="G850" s="23">
        <v>1.3833333333333331</v>
      </c>
      <c r="H850" s="23">
        <v>1.3773555819539827</v>
      </c>
      <c r="I850" s="23">
        <v>1.3499999999999999</v>
      </c>
      <c r="J850" s="23">
        <v>2</v>
      </c>
      <c r="K850" s="23">
        <v>1.531666666666667</v>
      </c>
      <c r="L850" s="23">
        <v>1.45</v>
      </c>
      <c r="M850" s="23">
        <v>1.5999999999999999</v>
      </c>
      <c r="N850" s="23">
        <v>1.8833333333333331</v>
      </c>
      <c r="O850" s="23">
        <v>1.5333333333333332</v>
      </c>
      <c r="P850" s="23">
        <v>1.2166666666666668</v>
      </c>
      <c r="Q850" s="23">
        <v>1.3166666666666667</v>
      </c>
      <c r="R850" s="23">
        <v>1.55</v>
      </c>
      <c r="S850" s="23">
        <v>1.25</v>
      </c>
      <c r="T850" s="23">
        <v>1.2</v>
      </c>
      <c r="U850" s="23">
        <v>1.3666666666666665</v>
      </c>
      <c r="V850" s="23">
        <v>2.0333333333333332</v>
      </c>
      <c r="W850" s="23">
        <v>1.3333333333333333</v>
      </c>
      <c r="X850" s="23">
        <v>1.5490959000844036</v>
      </c>
      <c r="Y850" s="23">
        <v>1.0666666666666667</v>
      </c>
      <c r="Z850" s="23">
        <v>1.1666666666666667</v>
      </c>
      <c r="AA850" s="23">
        <v>1.5</v>
      </c>
      <c r="AB850" s="23">
        <v>1.3999999999999997</v>
      </c>
      <c r="AC850" s="150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276</v>
      </c>
      <c r="C851" s="29"/>
      <c r="D851" s="11">
        <v>1.4</v>
      </c>
      <c r="E851" s="11">
        <v>1.7</v>
      </c>
      <c r="F851" s="11">
        <v>1.4</v>
      </c>
      <c r="G851" s="11">
        <v>1.4</v>
      </c>
      <c r="H851" s="11">
        <v>1.3795503600635342</v>
      </c>
      <c r="I851" s="11">
        <v>1.35</v>
      </c>
      <c r="J851" s="11">
        <v>2</v>
      </c>
      <c r="K851" s="11">
        <v>1.54</v>
      </c>
      <c r="L851" s="11">
        <v>1.45</v>
      </c>
      <c r="M851" s="11">
        <v>1.6</v>
      </c>
      <c r="N851" s="11">
        <v>1.9</v>
      </c>
      <c r="O851" s="11">
        <v>1.5</v>
      </c>
      <c r="P851" s="11">
        <v>1.2</v>
      </c>
      <c r="Q851" s="11">
        <v>1.3</v>
      </c>
      <c r="R851" s="11">
        <v>1.55</v>
      </c>
      <c r="S851" s="11">
        <v>1.25</v>
      </c>
      <c r="T851" s="11">
        <v>1.2</v>
      </c>
      <c r="U851" s="11">
        <v>1.35</v>
      </c>
      <c r="V851" s="11">
        <v>2</v>
      </c>
      <c r="W851" s="11">
        <v>1.3</v>
      </c>
      <c r="X851" s="11">
        <v>1.6078213532738754</v>
      </c>
      <c r="Y851" s="11">
        <v>1.05</v>
      </c>
      <c r="Z851" s="11">
        <v>1</v>
      </c>
      <c r="AA851" s="11">
        <v>1.5</v>
      </c>
      <c r="AB851" s="11">
        <v>1.4</v>
      </c>
      <c r="AC851" s="150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277</v>
      </c>
      <c r="C852" s="29"/>
      <c r="D852" s="24">
        <v>2.4323767777952469E-16</v>
      </c>
      <c r="E852" s="24">
        <v>8.3666002653407526E-2</v>
      </c>
      <c r="F852" s="24">
        <v>2.4323767777952469E-16</v>
      </c>
      <c r="G852" s="24">
        <v>4.0824829046386249E-2</v>
      </c>
      <c r="H852" s="24">
        <v>2.7632472839494836E-2</v>
      </c>
      <c r="I852" s="24">
        <v>5.4772255750516544E-2</v>
      </c>
      <c r="J852" s="24">
        <v>0</v>
      </c>
      <c r="K852" s="24">
        <v>4.5789372857319967E-2</v>
      </c>
      <c r="L852" s="24">
        <v>5.4772255750516662E-2</v>
      </c>
      <c r="M852" s="24">
        <v>2.4323767777952469E-16</v>
      </c>
      <c r="N852" s="24">
        <v>7.527726527090807E-2</v>
      </c>
      <c r="O852" s="24">
        <v>5.1639777949432267E-2</v>
      </c>
      <c r="P852" s="24">
        <v>4.0824829046386332E-2</v>
      </c>
      <c r="Q852" s="24">
        <v>4.0824829046386249E-2</v>
      </c>
      <c r="R852" s="24">
        <v>5.4772255750516662E-2</v>
      </c>
      <c r="S852" s="24">
        <v>5.4772255750516662E-2</v>
      </c>
      <c r="T852" s="24">
        <v>0</v>
      </c>
      <c r="U852" s="24">
        <v>0.13662601021279466</v>
      </c>
      <c r="V852" s="24">
        <v>5.1639777949432274E-2</v>
      </c>
      <c r="W852" s="24">
        <v>5.1639777949432163E-2</v>
      </c>
      <c r="X852" s="24">
        <v>0.26252340320438816</v>
      </c>
      <c r="Y852" s="24">
        <v>5.1639777949432197E-2</v>
      </c>
      <c r="Z852" s="24">
        <v>0.40824829046386318</v>
      </c>
      <c r="AA852" s="24">
        <v>0</v>
      </c>
      <c r="AB852" s="24">
        <v>6.3245553203367569E-2</v>
      </c>
      <c r="AC852" s="150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86</v>
      </c>
      <c r="C853" s="29"/>
      <c r="D853" s="13">
        <v>1.7374119841394619E-16</v>
      </c>
      <c r="E853" s="13">
        <v>5.0706668274792435E-2</v>
      </c>
      <c r="F853" s="13">
        <v>1.7374119841394619E-16</v>
      </c>
      <c r="G853" s="13">
        <v>2.9511924611845486E-2</v>
      </c>
      <c r="H853" s="13">
        <v>2.0061974701038411E-2</v>
      </c>
      <c r="I853" s="13">
        <v>4.0572041296678928E-2</v>
      </c>
      <c r="J853" s="13">
        <v>0</v>
      </c>
      <c r="K853" s="13">
        <v>2.9895129177793228E-2</v>
      </c>
      <c r="L853" s="13">
        <v>3.7773969483114941E-2</v>
      </c>
      <c r="M853" s="13">
        <v>1.5202354861220294E-16</v>
      </c>
      <c r="N853" s="13">
        <v>3.9970229347384818E-2</v>
      </c>
      <c r="O853" s="13">
        <v>3.3678116053977566E-2</v>
      </c>
      <c r="P853" s="13">
        <v>3.3554654010728491E-2</v>
      </c>
      <c r="Q853" s="13">
        <v>3.1006199275736394E-2</v>
      </c>
      <c r="R853" s="13">
        <v>3.5336939193881714E-2</v>
      </c>
      <c r="S853" s="13">
        <v>4.3817804600413332E-2</v>
      </c>
      <c r="T853" s="13">
        <v>0</v>
      </c>
      <c r="U853" s="13">
        <v>9.9970251375215619E-2</v>
      </c>
      <c r="V853" s="13">
        <v>2.5396612106278169E-2</v>
      </c>
      <c r="W853" s="13">
        <v>3.8729833462074127E-2</v>
      </c>
      <c r="X853" s="13">
        <v>0.16946878704545301</v>
      </c>
      <c r="Y853" s="13">
        <v>4.8412291827592685E-2</v>
      </c>
      <c r="Z853" s="13">
        <v>0.34992710611188271</v>
      </c>
      <c r="AA853" s="13">
        <v>0</v>
      </c>
      <c r="AB853" s="13">
        <v>4.5175395145262559E-2</v>
      </c>
      <c r="AC853" s="150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278</v>
      </c>
      <c r="C854" s="29"/>
      <c r="D854" s="13">
        <v>-1.5495865425723343E-2</v>
      </c>
      <c r="E854" s="13">
        <v>0.16030844431968316</v>
      </c>
      <c r="F854" s="13">
        <v>-1.5495865425723343E-2</v>
      </c>
      <c r="G854" s="13">
        <v>-2.721615274208411E-2</v>
      </c>
      <c r="H854" s="13">
        <v>-3.1419810562389516E-2</v>
      </c>
      <c r="I854" s="13">
        <v>-5.0656727374804866E-2</v>
      </c>
      <c r="J854" s="13">
        <v>0.40643447796325227</v>
      </c>
      <c r="K854" s="13">
        <v>7.7094404373524217E-2</v>
      </c>
      <c r="L854" s="13">
        <v>1.9664996523357736E-2</v>
      </c>
      <c r="M854" s="13">
        <v>0.12514758237060164</v>
      </c>
      <c r="N854" s="13">
        <v>0.32439246674872901</v>
      </c>
      <c r="O854" s="13">
        <v>7.8266433105159905E-2</v>
      </c>
      <c r="P854" s="13">
        <v>-0.14441902590568811</v>
      </c>
      <c r="Q854" s="13">
        <v>-7.4097302007525623E-2</v>
      </c>
      <c r="R854" s="13">
        <v>8.9986720421520561E-2</v>
      </c>
      <c r="S854" s="13">
        <v>-0.12097845127296736</v>
      </c>
      <c r="T854" s="13">
        <v>-0.15613931322204866</v>
      </c>
      <c r="U854" s="13">
        <v>-3.8936440058444433E-2</v>
      </c>
      <c r="V854" s="13">
        <v>0.42987505259597292</v>
      </c>
      <c r="W854" s="13">
        <v>-6.23770146911653E-2</v>
      </c>
      <c r="X854" s="13">
        <v>8.935094177511127E-2</v>
      </c>
      <c r="Y854" s="13">
        <v>-0.24990161175293213</v>
      </c>
      <c r="Z854" s="13">
        <v>-0.17957988785476953</v>
      </c>
      <c r="AA854" s="13">
        <v>5.4825858472439037E-2</v>
      </c>
      <c r="AB854" s="13">
        <v>-1.5495865425723676E-2</v>
      </c>
      <c r="AC854" s="150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279</v>
      </c>
      <c r="C855" s="47"/>
      <c r="D855" s="45">
        <v>0</v>
      </c>
      <c r="E855" s="45">
        <v>1.28</v>
      </c>
      <c r="F855" s="45">
        <v>0</v>
      </c>
      <c r="G855" s="45">
        <v>0.09</v>
      </c>
      <c r="H855" s="45">
        <v>0.12</v>
      </c>
      <c r="I855" s="45">
        <v>0.26</v>
      </c>
      <c r="J855" s="45" t="s">
        <v>280</v>
      </c>
      <c r="K855" s="45">
        <v>0.67</v>
      </c>
      <c r="L855" s="45">
        <v>0.26</v>
      </c>
      <c r="M855" s="45">
        <v>1.02</v>
      </c>
      <c r="N855" s="45">
        <v>2.48</v>
      </c>
      <c r="O855" s="45">
        <v>0.68</v>
      </c>
      <c r="P855" s="45">
        <v>0.94</v>
      </c>
      <c r="Q855" s="45">
        <v>0.43</v>
      </c>
      <c r="R855" s="45">
        <v>0.77</v>
      </c>
      <c r="S855" s="45">
        <v>0.77</v>
      </c>
      <c r="T855" s="45">
        <v>1.02</v>
      </c>
      <c r="U855" s="45">
        <v>0.17</v>
      </c>
      <c r="V855" s="45">
        <v>3.24</v>
      </c>
      <c r="W855" s="45">
        <v>0.34</v>
      </c>
      <c r="X855" s="45">
        <v>0.76</v>
      </c>
      <c r="Y855" s="45">
        <v>1.71</v>
      </c>
      <c r="Z855" s="45" t="s">
        <v>280</v>
      </c>
      <c r="AA855" s="45">
        <v>0.51</v>
      </c>
      <c r="AB855" s="45">
        <v>0</v>
      </c>
      <c r="AC855" s="150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 t="s">
        <v>360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BM856" s="55"/>
    </row>
    <row r="857" spans="1:65">
      <c r="BM857" s="55"/>
    </row>
    <row r="858" spans="1:65" ht="15">
      <c r="B858" s="8" t="s">
        <v>627</v>
      </c>
      <c r="BM858" s="28" t="s">
        <v>66</v>
      </c>
    </row>
    <row r="859" spans="1:65" ht="15">
      <c r="A859" s="25" t="s">
        <v>61</v>
      </c>
      <c r="B859" s="18" t="s">
        <v>111</v>
      </c>
      <c r="C859" s="15" t="s">
        <v>112</v>
      </c>
      <c r="D859" s="16" t="s">
        <v>228</v>
      </c>
      <c r="E859" s="17" t="s">
        <v>228</v>
      </c>
      <c r="F859" s="17" t="s">
        <v>228</v>
      </c>
      <c r="G859" s="17" t="s">
        <v>228</v>
      </c>
      <c r="H859" s="17" t="s">
        <v>228</v>
      </c>
      <c r="I859" s="17" t="s">
        <v>228</v>
      </c>
      <c r="J859" s="17" t="s">
        <v>228</v>
      </c>
      <c r="K859" s="17" t="s">
        <v>228</v>
      </c>
      <c r="L859" s="17" t="s">
        <v>228</v>
      </c>
      <c r="M859" s="17" t="s">
        <v>228</v>
      </c>
      <c r="N859" s="17" t="s">
        <v>228</v>
      </c>
      <c r="O859" s="17" t="s">
        <v>228</v>
      </c>
      <c r="P859" s="17" t="s">
        <v>228</v>
      </c>
      <c r="Q859" s="17" t="s">
        <v>228</v>
      </c>
      <c r="R859" s="17" t="s">
        <v>228</v>
      </c>
      <c r="S859" s="17" t="s">
        <v>228</v>
      </c>
      <c r="T859" s="17" t="s">
        <v>228</v>
      </c>
      <c r="U859" s="17" t="s">
        <v>228</v>
      </c>
      <c r="V859" s="17" t="s">
        <v>228</v>
      </c>
      <c r="W859" s="17" t="s">
        <v>228</v>
      </c>
      <c r="X859" s="17" t="s">
        <v>228</v>
      </c>
      <c r="Y859" s="17" t="s">
        <v>228</v>
      </c>
      <c r="Z859" s="17" t="s">
        <v>228</v>
      </c>
      <c r="AA859" s="17" t="s">
        <v>228</v>
      </c>
      <c r="AB859" s="17" t="s">
        <v>228</v>
      </c>
      <c r="AC859" s="17" t="s">
        <v>228</v>
      </c>
      <c r="AD859" s="150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 t="s">
        <v>229</v>
      </c>
      <c r="C860" s="9" t="s">
        <v>229</v>
      </c>
      <c r="D860" s="148" t="s">
        <v>231</v>
      </c>
      <c r="E860" s="149" t="s">
        <v>232</v>
      </c>
      <c r="F860" s="149" t="s">
        <v>233</v>
      </c>
      <c r="G860" s="149" t="s">
        <v>234</v>
      </c>
      <c r="H860" s="149" t="s">
        <v>235</v>
      </c>
      <c r="I860" s="149" t="s">
        <v>236</v>
      </c>
      <c r="J860" s="149" t="s">
        <v>237</v>
      </c>
      <c r="K860" s="149" t="s">
        <v>238</v>
      </c>
      <c r="L860" s="149" t="s">
        <v>239</v>
      </c>
      <c r="M860" s="149" t="s">
        <v>240</v>
      </c>
      <c r="N860" s="149" t="s">
        <v>241</v>
      </c>
      <c r="O860" s="149" t="s">
        <v>242</v>
      </c>
      <c r="P860" s="149" t="s">
        <v>243</v>
      </c>
      <c r="Q860" s="149" t="s">
        <v>245</v>
      </c>
      <c r="R860" s="149" t="s">
        <v>248</v>
      </c>
      <c r="S860" s="149" t="s">
        <v>249</v>
      </c>
      <c r="T860" s="149" t="s">
        <v>304</v>
      </c>
      <c r="U860" s="149" t="s">
        <v>250</v>
      </c>
      <c r="V860" s="149" t="s">
        <v>257</v>
      </c>
      <c r="W860" s="149" t="s">
        <v>258</v>
      </c>
      <c r="X860" s="149" t="s">
        <v>305</v>
      </c>
      <c r="Y860" s="149" t="s">
        <v>260</v>
      </c>
      <c r="Z860" s="149" t="s">
        <v>261</v>
      </c>
      <c r="AA860" s="149" t="s">
        <v>266</v>
      </c>
      <c r="AB860" s="149" t="s">
        <v>267</v>
      </c>
      <c r="AC860" s="149" t="s">
        <v>268</v>
      </c>
      <c r="AD860" s="150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 t="s">
        <v>3</v>
      </c>
    </row>
    <row r="861" spans="1:65">
      <c r="A861" s="30"/>
      <c r="B861" s="19"/>
      <c r="C861" s="9"/>
      <c r="D861" s="10" t="s">
        <v>339</v>
      </c>
      <c r="E861" s="11" t="s">
        <v>340</v>
      </c>
      <c r="F861" s="11" t="s">
        <v>340</v>
      </c>
      <c r="G861" s="11" t="s">
        <v>339</v>
      </c>
      <c r="H861" s="11" t="s">
        <v>340</v>
      </c>
      <c r="I861" s="11" t="s">
        <v>340</v>
      </c>
      <c r="J861" s="11" t="s">
        <v>339</v>
      </c>
      <c r="K861" s="11" t="s">
        <v>339</v>
      </c>
      <c r="L861" s="11" t="s">
        <v>339</v>
      </c>
      <c r="M861" s="11" t="s">
        <v>339</v>
      </c>
      <c r="N861" s="11" t="s">
        <v>339</v>
      </c>
      <c r="O861" s="11" t="s">
        <v>339</v>
      </c>
      <c r="P861" s="11" t="s">
        <v>339</v>
      </c>
      <c r="Q861" s="11" t="s">
        <v>339</v>
      </c>
      <c r="R861" s="11" t="s">
        <v>339</v>
      </c>
      <c r="S861" s="11" t="s">
        <v>340</v>
      </c>
      <c r="T861" s="11" t="s">
        <v>340</v>
      </c>
      <c r="U861" s="11" t="s">
        <v>341</v>
      </c>
      <c r="V861" s="11" t="s">
        <v>339</v>
      </c>
      <c r="W861" s="11" t="s">
        <v>341</v>
      </c>
      <c r="X861" s="11" t="s">
        <v>339</v>
      </c>
      <c r="Y861" s="11" t="s">
        <v>340</v>
      </c>
      <c r="Z861" s="11" t="s">
        <v>340</v>
      </c>
      <c r="AA861" s="11" t="s">
        <v>340</v>
      </c>
      <c r="AB861" s="11" t="s">
        <v>339</v>
      </c>
      <c r="AC861" s="11" t="s">
        <v>339</v>
      </c>
      <c r="AD861" s="150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</v>
      </c>
    </row>
    <row r="862" spans="1:65">
      <c r="A862" s="30"/>
      <c r="B862" s="19"/>
      <c r="C862" s="9"/>
      <c r="D862" s="26" t="s">
        <v>343</v>
      </c>
      <c r="E862" s="26" t="s">
        <v>344</v>
      </c>
      <c r="F862" s="26" t="s">
        <v>343</v>
      </c>
      <c r="G862" s="26" t="s">
        <v>345</v>
      </c>
      <c r="H862" s="26" t="s">
        <v>346</v>
      </c>
      <c r="I862" s="26" t="s">
        <v>344</v>
      </c>
      <c r="J862" s="26" t="s">
        <v>344</v>
      </c>
      <c r="K862" s="26" t="s">
        <v>344</v>
      </c>
      <c r="L862" s="26" t="s">
        <v>344</v>
      </c>
      <c r="M862" s="26" t="s">
        <v>344</v>
      </c>
      <c r="N862" s="26" t="s">
        <v>344</v>
      </c>
      <c r="O862" s="26" t="s">
        <v>344</v>
      </c>
      <c r="P862" s="26" t="s">
        <v>344</v>
      </c>
      <c r="Q862" s="26" t="s">
        <v>347</v>
      </c>
      <c r="R862" s="26" t="s">
        <v>344</v>
      </c>
      <c r="S862" s="26" t="s">
        <v>343</v>
      </c>
      <c r="T862" s="26" t="s">
        <v>344</v>
      </c>
      <c r="U862" s="26" t="s">
        <v>343</v>
      </c>
      <c r="V862" s="26" t="s">
        <v>344</v>
      </c>
      <c r="W862" s="26" t="s">
        <v>344</v>
      </c>
      <c r="X862" s="26"/>
      <c r="Y862" s="26" t="s">
        <v>343</v>
      </c>
      <c r="Z862" s="26" t="s">
        <v>344</v>
      </c>
      <c r="AA862" s="26" t="s">
        <v>346</v>
      </c>
      <c r="AB862" s="26" t="s">
        <v>346</v>
      </c>
      <c r="AC862" s="26" t="s">
        <v>117</v>
      </c>
      <c r="AD862" s="150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</v>
      </c>
    </row>
    <row r="863" spans="1:65">
      <c r="A863" s="30"/>
      <c r="B863" s="18">
        <v>1</v>
      </c>
      <c r="C863" s="14">
        <v>1</v>
      </c>
      <c r="D863" s="145">
        <v>2</v>
      </c>
      <c r="E863" s="22">
        <v>1.4</v>
      </c>
      <c r="F863" s="145">
        <v>1</v>
      </c>
      <c r="G863" s="22">
        <v>1.6</v>
      </c>
      <c r="H863" s="22">
        <v>1.452733427976135</v>
      </c>
      <c r="I863" s="22">
        <v>1.1000000000000001</v>
      </c>
      <c r="J863" s="22">
        <v>1</v>
      </c>
      <c r="K863" s="22">
        <v>1.86</v>
      </c>
      <c r="L863" s="22">
        <v>1.5</v>
      </c>
      <c r="M863" s="22">
        <v>1.3</v>
      </c>
      <c r="N863" s="22">
        <v>1.6</v>
      </c>
      <c r="O863" s="22">
        <v>1.6</v>
      </c>
      <c r="P863" s="22">
        <v>1.1000000000000001</v>
      </c>
      <c r="Q863" s="22">
        <v>1.5</v>
      </c>
      <c r="R863" s="22">
        <v>1.5</v>
      </c>
      <c r="S863" s="145">
        <v>1</v>
      </c>
      <c r="T863" s="22">
        <v>1.3</v>
      </c>
      <c r="U863" s="145">
        <v>2.0099999999999998</v>
      </c>
      <c r="V863" s="145" t="s">
        <v>106</v>
      </c>
      <c r="W863" s="145" t="s">
        <v>313</v>
      </c>
      <c r="X863" s="22">
        <v>1.2593803628778995</v>
      </c>
      <c r="Y863" s="22">
        <v>1.8</v>
      </c>
      <c r="Z863" s="22">
        <v>1.4</v>
      </c>
      <c r="AA863" s="145">
        <v>1</v>
      </c>
      <c r="AB863" s="145">
        <v>1</v>
      </c>
      <c r="AC863" s="145">
        <v>2</v>
      </c>
      <c r="AD863" s="150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>
        <v>1</v>
      </c>
      <c r="C864" s="9">
        <v>2</v>
      </c>
      <c r="D864" s="146">
        <v>2</v>
      </c>
      <c r="E864" s="11">
        <v>1.4</v>
      </c>
      <c r="F864" s="146">
        <v>1</v>
      </c>
      <c r="G864" s="11">
        <v>1.4</v>
      </c>
      <c r="H864" s="11">
        <v>1.296118453319437</v>
      </c>
      <c r="I864" s="11">
        <v>1.2</v>
      </c>
      <c r="J864" s="11">
        <v>0.6</v>
      </c>
      <c r="K864" s="11">
        <v>2.02</v>
      </c>
      <c r="L864" s="11">
        <v>1.4</v>
      </c>
      <c r="M864" s="11">
        <v>1.4</v>
      </c>
      <c r="N864" s="11">
        <v>1.4</v>
      </c>
      <c r="O864" s="11">
        <v>1.4</v>
      </c>
      <c r="P864" s="11">
        <v>1.2</v>
      </c>
      <c r="Q864" s="11">
        <v>1.6</v>
      </c>
      <c r="R864" s="11">
        <v>1.9</v>
      </c>
      <c r="S864" s="146">
        <v>2</v>
      </c>
      <c r="T864" s="11">
        <v>1.3</v>
      </c>
      <c r="U864" s="146" t="s">
        <v>104</v>
      </c>
      <c r="V864" s="146" t="s">
        <v>106</v>
      </c>
      <c r="W864" s="146" t="s">
        <v>313</v>
      </c>
      <c r="X864" s="11">
        <v>1.5156364116480574</v>
      </c>
      <c r="Y864" s="11">
        <v>1.75</v>
      </c>
      <c r="Z864" s="11">
        <v>1.45</v>
      </c>
      <c r="AA864" s="146">
        <v>1</v>
      </c>
      <c r="AB864" s="146">
        <v>1</v>
      </c>
      <c r="AC864" s="146">
        <v>1</v>
      </c>
      <c r="AD864" s="150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2</v>
      </c>
    </row>
    <row r="865" spans="1:65">
      <c r="A865" s="30"/>
      <c r="B865" s="19">
        <v>1</v>
      </c>
      <c r="C865" s="9">
        <v>3</v>
      </c>
      <c r="D865" s="146">
        <v>1</v>
      </c>
      <c r="E865" s="11">
        <v>1.4</v>
      </c>
      <c r="F865" s="146">
        <v>1</v>
      </c>
      <c r="G865" s="11">
        <v>1.4</v>
      </c>
      <c r="H865" s="11">
        <v>1.4672145636602252</v>
      </c>
      <c r="I865" s="11">
        <v>1.5</v>
      </c>
      <c r="J865" s="11">
        <v>2.2999999999999998</v>
      </c>
      <c r="K865" s="11">
        <v>1.87</v>
      </c>
      <c r="L865" s="11">
        <v>1.6</v>
      </c>
      <c r="M865" s="11">
        <v>1.5</v>
      </c>
      <c r="N865" s="11">
        <v>1.4</v>
      </c>
      <c r="O865" s="11">
        <v>1.7</v>
      </c>
      <c r="P865" s="11">
        <v>1.6</v>
      </c>
      <c r="Q865" s="11">
        <v>1.4</v>
      </c>
      <c r="R865" s="11">
        <v>1.1000000000000001</v>
      </c>
      <c r="S865" s="146">
        <v>1</v>
      </c>
      <c r="T865" s="11">
        <v>1.3</v>
      </c>
      <c r="U865" s="146">
        <v>4.59</v>
      </c>
      <c r="V865" s="146" t="s">
        <v>106</v>
      </c>
      <c r="W865" s="146" t="s">
        <v>313</v>
      </c>
      <c r="X865" s="11">
        <v>1.5212131978124284</v>
      </c>
      <c r="Y865" s="11">
        <v>1.65</v>
      </c>
      <c r="Z865" s="11">
        <v>1.29</v>
      </c>
      <c r="AA865" s="146">
        <v>1</v>
      </c>
      <c r="AB865" s="146">
        <v>1</v>
      </c>
      <c r="AC865" s="146">
        <v>1</v>
      </c>
      <c r="AD865" s="150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16</v>
      </c>
    </row>
    <row r="866" spans="1:65">
      <c r="A866" s="30"/>
      <c r="B866" s="19">
        <v>1</v>
      </c>
      <c r="C866" s="9">
        <v>4</v>
      </c>
      <c r="D866" s="146">
        <v>2</v>
      </c>
      <c r="E866" s="11">
        <v>1.4</v>
      </c>
      <c r="F866" s="146">
        <v>1</v>
      </c>
      <c r="G866" s="11">
        <v>1.3</v>
      </c>
      <c r="H866" s="11">
        <v>1.3648137770429052</v>
      </c>
      <c r="I866" s="11">
        <v>1.4</v>
      </c>
      <c r="J866" s="151">
        <v>0.4</v>
      </c>
      <c r="K866" s="11">
        <v>1.75</v>
      </c>
      <c r="L866" s="11">
        <v>1.5</v>
      </c>
      <c r="M866" s="11">
        <v>1.4</v>
      </c>
      <c r="N866" s="11">
        <v>1.5</v>
      </c>
      <c r="O866" s="11">
        <v>1.8</v>
      </c>
      <c r="P866" s="11">
        <v>1.2</v>
      </c>
      <c r="Q866" s="11">
        <v>1.5</v>
      </c>
      <c r="R866" s="11">
        <v>2</v>
      </c>
      <c r="S866" s="146">
        <v>2</v>
      </c>
      <c r="T866" s="11">
        <v>1.3</v>
      </c>
      <c r="U866" s="146" t="s">
        <v>104</v>
      </c>
      <c r="V866" s="146" t="s">
        <v>106</v>
      </c>
      <c r="W866" s="146" t="s">
        <v>313</v>
      </c>
      <c r="X866" s="11">
        <v>1.7688542710905857</v>
      </c>
      <c r="Y866" s="11">
        <v>1.6</v>
      </c>
      <c r="Z866" s="11">
        <v>1.42</v>
      </c>
      <c r="AA866" s="146">
        <v>1</v>
      </c>
      <c r="AB866" s="146">
        <v>1</v>
      </c>
      <c r="AC866" s="146">
        <v>1</v>
      </c>
      <c r="AD866" s="150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1.4616076926219919</v>
      </c>
    </row>
    <row r="867" spans="1:65">
      <c r="A867" s="30"/>
      <c r="B867" s="19">
        <v>1</v>
      </c>
      <c r="C867" s="9">
        <v>5</v>
      </c>
      <c r="D867" s="146">
        <v>2</v>
      </c>
      <c r="E867" s="11">
        <v>1.3</v>
      </c>
      <c r="F867" s="146">
        <v>1</v>
      </c>
      <c r="G867" s="11">
        <v>1.3</v>
      </c>
      <c r="H867" s="11">
        <v>1.5494629999876812</v>
      </c>
      <c r="I867" s="11">
        <v>1.2</v>
      </c>
      <c r="J867" s="11">
        <v>2.1</v>
      </c>
      <c r="K867" s="11">
        <v>1.68</v>
      </c>
      <c r="L867" s="11">
        <v>1.6</v>
      </c>
      <c r="M867" s="11">
        <v>1.5</v>
      </c>
      <c r="N867" s="11">
        <v>1.5</v>
      </c>
      <c r="O867" s="11">
        <v>1.2</v>
      </c>
      <c r="P867" s="11">
        <v>1.4</v>
      </c>
      <c r="Q867" s="11">
        <v>1.3</v>
      </c>
      <c r="R867" s="11">
        <v>1.5</v>
      </c>
      <c r="S867" s="146">
        <v>2</v>
      </c>
      <c r="T867" s="11">
        <v>1.3</v>
      </c>
      <c r="U867" s="146">
        <v>3.67</v>
      </c>
      <c r="V867" s="146" t="s">
        <v>106</v>
      </c>
      <c r="W867" s="146" t="s">
        <v>313</v>
      </c>
      <c r="X867" s="11">
        <v>2.1100529158200239</v>
      </c>
      <c r="Y867" s="11">
        <v>1.75</v>
      </c>
      <c r="Z867" s="11">
        <v>1.52</v>
      </c>
      <c r="AA867" s="146">
        <v>1</v>
      </c>
      <c r="AB867" s="146">
        <v>1</v>
      </c>
      <c r="AC867" s="146">
        <v>1</v>
      </c>
      <c r="AD867" s="150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107</v>
      </c>
    </row>
    <row r="868" spans="1:65">
      <c r="A868" s="30"/>
      <c r="B868" s="19">
        <v>1</v>
      </c>
      <c r="C868" s="9">
        <v>6</v>
      </c>
      <c r="D868" s="146">
        <v>2</v>
      </c>
      <c r="E868" s="11">
        <v>1.3</v>
      </c>
      <c r="F868" s="146">
        <v>1</v>
      </c>
      <c r="G868" s="11">
        <v>1.4</v>
      </c>
      <c r="H868" s="11">
        <v>1.2834768343580052</v>
      </c>
      <c r="I868" s="11">
        <v>1.3</v>
      </c>
      <c r="J868" s="11">
        <v>0.6</v>
      </c>
      <c r="K868" s="11">
        <v>1.75</v>
      </c>
      <c r="L868" s="11">
        <v>1.3</v>
      </c>
      <c r="M868" s="11">
        <v>1.4</v>
      </c>
      <c r="N868" s="11">
        <v>1.5</v>
      </c>
      <c r="O868" s="11">
        <v>1.6</v>
      </c>
      <c r="P868" s="11">
        <v>1.1000000000000001</v>
      </c>
      <c r="Q868" s="11">
        <v>1.3</v>
      </c>
      <c r="R868" s="11">
        <v>1.5</v>
      </c>
      <c r="S868" s="146">
        <v>2</v>
      </c>
      <c r="T868" s="11">
        <v>1.2</v>
      </c>
      <c r="U868" s="146">
        <v>2.59</v>
      </c>
      <c r="V868" s="146" t="s">
        <v>106</v>
      </c>
      <c r="W868" s="146" t="s">
        <v>313</v>
      </c>
      <c r="X868" s="151">
        <v>2.6680071881530383</v>
      </c>
      <c r="Y868" s="11">
        <v>1.65</v>
      </c>
      <c r="Z868" s="11">
        <v>1.43</v>
      </c>
      <c r="AA868" s="146">
        <v>1</v>
      </c>
      <c r="AB868" s="146">
        <v>1</v>
      </c>
      <c r="AC868" s="146">
        <v>2</v>
      </c>
      <c r="AD868" s="150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20" t="s">
        <v>275</v>
      </c>
      <c r="C869" s="12"/>
      <c r="D869" s="23">
        <v>1.8333333333333333</v>
      </c>
      <c r="E869" s="23">
        <v>1.3666666666666665</v>
      </c>
      <c r="F869" s="23">
        <v>1</v>
      </c>
      <c r="G869" s="23">
        <v>1.4000000000000001</v>
      </c>
      <c r="H869" s="23">
        <v>1.4023033427240648</v>
      </c>
      <c r="I869" s="23">
        <v>1.2833333333333332</v>
      </c>
      <c r="J869" s="23">
        <v>1.1666666666666667</v>
      </c>
      <c r="K869" s="23">
        <v>1.8216666666666665</v>
      </c>
      <c r="L869" s="23">
        <v>1.4833333333333334</v>
      </c>
      <c r="M869" s="23">
        <v>1.4166666666666667</v>
      </c>
      <c r="N869" s="23">
        <v>1.4833333333333334</v>
      </c>
      <c r="O869" s="23">
        <v>1.55</v>
      </c>
      <c r="P869" s="23">
        <v>1.2666666666666666</v>
      </c>
      <c r="Q869" s="23">
        <v>1.4333333333333333</v>
      </c>
      <c r="R869" s="23">
        <v>1.5833333333333333</v>
      </c>
      <c r="S869" s="23">
        <v>1.6666666666666667</v>
      </c>
      <c r="T869" s="23">
        <v>1.2833333333333334</v>
      </c>
      <c r="U869" s="23">
        <v>3.2149999999999999</v>
      </c>
      <c r="V869" s="23" t="s">
        <v>706</v>
      </c>
      <c r="W869" s="23" t="s">
        <v>706</v>
      </c>
      <c r="X869" s="23">
        <v>1.8071907245670051</v>
      </c>
      <c r="Y869" s="23">
        <v>1.7</v>
      </c>
      <c r="Z869" s="23">
        <v>1.4183333333333332</v>
      </c>
      <c r="AA869" s="23">
        <v>1</v>
      </c>
      <c r="AB869" s="23">
        <v>1</v>
      </c>
      <c r="AC869" s="23">
        <v>1.3333333333333333</v>
      </c>
      <c r="AD869" s="150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276</v>
      </c>
      <c r="C870" s="29"/>
      <c r="D870" s="11">
        <v>2</v>
      </c>
      <c r="E870" s="11">
        <v>1.4</v>
      </c>
      <c r="F870" s="11">
        <v>1</v>
      </c>
      <c r="G870" s="11">
        <v>1.4</v>
      </c>
      <c r="H870" s="11">
        <v>1.4087736025095201</v>
      </c>
      <c r="I870" s="11">
        <v>1.25</v>
      </c>
      <c r="J870" s="11">
        <v>0.8</v>
      </c>
      <c r="K870" s="11">
        <v>1.8050000000000002</v>
      </c>
      <c r="L870" s="11">
        <v>1.5</v>
      </c>
      <c r="M870" s="11">
        <v>1.4</v>
      </c>
      <c r="N870" s="11">
        <v>1.5</v>
      </c>
      <c r="O870" s="11">
        <v>1.6</v>
      </c>
      <c r="P870" s="11">
        <v>1.2</v>
      </c>
      <c r="Q870" s="11">
        <v>1.45</v>
      </c>
      <c r="R870" s="11">
        <v>1.5</v>
      </c>
      <c r="S870" s="11">
        <v>2</v>
      </c>
      <c r="T870" s="11">
        <v>1.3</v>
      </c>
      <c r="U870" s="11">
        <v>3.13</v>
      </c>
      <c r="V870" s="11" t="s">
        <v>706</v>
      </c>
      <c r="W870" s="11" t="s">
        <v>706</v>
      </c>
      <c r="X870" s="11">
        <v>1.6450337344515069</v>
      </c>
      <c r="Y870" s="11">
        <v>1.7</v>
      </c>
      <c r="Z870" s="11">
        <v>1.4249999999999998</v>
      </c>
      <c r="AA870" s="11">
        <v>1</v>
      </c>
      <c r="AB870" s="11">
        <v>1</v>
      </c>
      <c r="AC870" s="11">
        <v>1</v>
      </c>
      <c r="AD870" s="150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277</v>
      </c>
      <c r="C871" s="29"/>
      <c r="D871" s="24">
        <v>0.40824829046386274</v>
      </c>
      <c r="E871" s="24">
        <v>5.1639777949432156E-2</v>
      </c>
      <c r="F871" s="24">
        <v>0</v>
      </c>
      <c r="G871" s="24">
        <v>0.10954451150103323</v>
      </c>
      <c r="H871" s="24">
        <v>0.10508383528516972</v>
      </c>
      <c r="I871" s="24">
        <v>0.1471960144387981</v>
      </c>
      <c r="J871" s="24">
        <v>0.82623644719091549</v>
      </c>
      <c r="K871" s="24">
        <v>0.12122980931547601</v>
      </c>
      <c r="L871" s="24">
        <v>0.11690451944500126</v>
      </c>
      <c r="M871" s="24">
        <v>7.5277265270908097E-2</v>
      </c>
      <c r="N871" s="24">
        <v>7.5277265270908167E-2</v>
      </c>
      <c r="O871" s="24">
        <v>0.21679483388678775</v>
      </c>
      <c r="P871" s="24">
        <v>0.19663841605003501</v>
      </c>
      <c r="Q871" s="24">
        <v>0.12110601416389968</v>
      </c>
      <c r="R871" s="24">
        <v>0.32506409624359756</v>
      </c>
      <c r="S871" s="24">
        <v>0.51639777949432208</v>
      </c>
      <c r="T871" s="24">
        <v>4.0824829046386339E-2</v>
      </c>
      <c r="U871" s="24">
        <v>1.1460511914104594</v>
      </c>
      <c r="V871" s="24" t="s">
        <v>706</v>
      </c>
      <c r="W871" s="24" t="s">
        <v>706</v>
      </c>
      <c r="X871" s="24">
        <v>0.51011438523153874</v>
      </c>
      <c r="Y871" s="24">
        <v>7.7459666924148352E-2</v>
      </c>
      <c r="Z871" s="24">
        <v>7.5210814825174346E-2</v>
      </c>
      <c r="AA871" s="24">
        <v>0</v>
      </c>
      <c r="AB871" s="24">
        <v>0</v>
      </c>
      <c r="AC871" s="24">
        <v>0.51639777949432231</v>
      </c>
      <c r="AD871" s="150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86</v>
      </c>
      <c r="C872" s="29"/>
      <c r="D872" s="13">
        <v>0.2226808857075615</v>
      </c>
      <c r="E872" s="13">
        <v>3.7785203377633289E-2</v>
      </c>
      <c r="F872" s="13">
        <v>0</v>
      </c>
      <c r="G872" s="13">
        <v>7.8246079643595159E-2</v>
      </c>
      <c r="H872" s="13">
        <v>7.4936593305866037E-2</v>
      </c>
      <c r="I872" s="13">
        <v>0.11469819306919334</v>
      </c>
      <c r="J872" s="13">
        <v>0.70820266902078466</v>
      </c>
      <c r="K872" s="13">
        <v>6.6548843174094791E-2</v>
      </c>
      <c r="L872" s="13">
        <v>7.881203558089972E-2</v>
      </c>
      <c r="M872" s="13">
        <v>5.3136893132405716E-2</v>
      </c>
      <c r="N872" s="13">
        <v>5.0748718160162805E-2</v>
      </c>
      <c r="O872" s="13">
        <v>0.13986763476566952</v>
      </c>
      <c r="P872" s="13">
        <v>0.15524085477634345</v>
      </c>
      <c r="Q872" s="13">
        <v>8.4492568021325362E-2</v>
      </c>
      <c r="R872" s="13">
        <v>0.20530363973279847</v>
      </c>
      <c r="S872" s="13">
        <v>0.30983866769659324</v>
      </c>
      <c r="T872" s="13">
        <v>3.1811555101080261E-2</v>
      </c>
      <c r="U872" s="13">
        <v>0.35647004398459081</v>
      </c>
      <c r="V872" s="13" t="s">
        <v>706</v>
      </c>
      <c r="W872" s="13" t="s">
        <v>706</v>
      </c>
      <c r="X872" s="13">
        <v>0.28226925819008941</v>
      </c>
      <c r="Y872" s="13">
        <v>4.5564509955381381E-2</v>
      </c>
      <c r="Z872" s="13">
        <v>5.3027601521862061E-2</v>
      </c>
      <c r="AA872" s="13">
        <v>0</v>
      </c>
      <c r="AB872" s="13">
        <v>0</v>
      </c>
      <c r="AC872" s="13">
        <v>0.38729833462074176</v>
      </c>
      <c r="AD872" s="150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278</v>
      </c>
      <c r="C873" s="29"/>
      <c r="D873" s="13">
        <v>0.25432654917442266</v>
      </c>
      <c r="E873" s="13">
        <v>-6.4956572433612303E-2</v>
      </c>
      <c r="F873" s="13">
        <v>-0.31582188226849672</v>
      </c>
      <c r="G873" s="13">
        <v>-4.2150635175895346E-2</v>
      </c>
      <c r="H873" s="13">
        <v>-4.0574738486454209E-2</v>
      </c>
      <c r="I873" s="13">
        <v>-0.12197141557790425</v>
      </c>
      <c r="J873" s="13">
        <v>-0.20179219597991283</v>
      </c>
      <c r="K873" s="13">
        <v>0.24634447113422175</v>
      </c>
      <c r="L873" s="13">
        <v>1.4864207968396492E-2</v>
      </c>
      <c r="M873" s="13">
        <v>-3.0747666547036978E-2</v>
      </c>
      <c r="N873" s="13">
        <v>1.4864207968396492E-2</v>
      </c>
      <c r="O873" s="13">
        <v>6.0476082483830185E-2</v>
      </c>
      <c r="P873" s="13">
        <v>-0.13337438420676251</v>
      </c>
      <c r="Q873" s="13">
        <v>-1.9344697918178611E-2</v>
      </c>
      <c r="R873" s="13">
        <v>8.3282019741546698E-2</v>
      </c>
      <c r="S873" s="13">
        <v>0.14029686288583876</v>
      </c>
      <c r="T873" s="13">
        <v>-0.12197141557790403</v>
      </c>
      <c r="U873" s="13">
        <v>1.1996326485067828</v>
      </c>
      <c r="V873" s="13" t="s">
        <v>706</v>
      </c>
      <c r="W873" s="13" t="s">
        <v>706</v>
      </c>
      <c r="X873" s="13">
        <v>0.23644034831608507</v>
      </c>
      <c r="Y873" s="13">
        <v>0.16310280014355549</v>
      </c>
      <c r="Z873" s="13">
        <v>-2.960736968415123E-2</v>
      </c>
      <c r="AA873" s="13">
        <v>-0.31582188226849672</v>
      </c>
      <c r="AB873" s="13">
        <v>-0.31582188226849672</v>
      </c>
      <c r="AC873" s="13">
        <v>-8.7762509691329038E-2</v>
      </c>
      <c r="AD873" s="150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46" t="s">
        <v>279</v>
      </c>
      <c r="C874" s="47"/>
      <c r="D874" s="45" t="s">
        <v>280</v>
      </c>
      <c r="E874" s="45">
        <v>0.28000000000000003</v>
      </c>
      <c r="F874" s="45" t="s">
        <v>280</v>
      </c>
      <c r="G874" s="45">
        <v>0.12</v>
      </c>
      <c r="H874" s="45">
        <v>0.11</v>
      </c>
      <c r="I874" s="45">
        <v>0.67</v>
      </c>
      <c r="J874" s="45">
        <v>1.23</v>
      </c>
      <c r="K874" s="45">
        <v>1.87</v>
      </c>
      <c r="L874" s="45">
        <v>0.27</v>
      </c>
      <c r="M874" s="45">
        <v>0.04</v>
      </c>
      <c r="N874" s="45">
        <v>0.27</v>
      </c>
      <c r="O874" s="45">
        <v>0.59</v>
      </c>
      <c r="P874" s="45">
        <v>0.75</v>
      </c>
      <c r="Q874" s="45">
        <v>0.04</v>
      </c>
      <c r="R874" s="45">
        <v>0.75</v>
      </c>
      <c r="S874" s="45" t="s">
        <v>280</v>
      </c>
      <c r="T874" s="45">
        <v>0.67</v>
      </c>
      <c r="U874" s="45">
        <v>4.97</v>
      </c>
      <c r="V874" s="45">
        <v>6.51</v>
      </c>
      <c r="W874" s="45">
        <v>21.64</v>
      </c>
      <c r="X874" s="45">
        <v>1.8</v>
      </c>
      <c r="Y874" s="45">
        <v>1.3</v>
      </c>
      <c r="Z874" s="45">
        <v>0.04</v>
      </c>
      <c r="AA874" s="45" t="s">
        <v>280</v>
      </c>
      <c r="AB874" s="45" t="s">
        <v>280</v>
      </c>
      <c r="AC874" s="45" t="s">
        <v>280</v>
      </c>
      <c r="AD874" s="150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1" t="s">
        <v>361</v>
      </c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BM875" s="55"/>
    </row>
    <row r="876" spans="1:65">
      <c r="BM876" s="55"/>
    </row>
    <row r="877" spans="1:65" ht="15">
      <c r="B877" s="8" t="s">
        <v>628</v>
      </c>
      <c r="BM877" s="28" t="s">
        <v>338</v>
      </c>
    </row>
    <row r="878" spans="1:65" ht="15">
      <c r="A878" s="25" t="s">
        <v>12</v>
      </c>
      <c r="B878" s="18" t="s">
        <v>111</v>
      </c>
      <c r="C878" s="15" t="s">
        <v>112</v>
      </c>
      <c r="D878" s="16" t="s">
        <v>228</v>
      </c>
      <c r="E878" s="17" t="s">
        <v>228</v>
      </c>
      <c r="F878" s="17" t="s">
        <v>228</v>
      </c>
      <c r="G878" s="17" t="s">
        <v>228</v>
      </c>
      <c r="H878" s="150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 t="s">
        <v>229</v>
      </c>
      <c r="C879" s="9" t="s">
        <v>229</v>
      </c>
      <c r="D879" s="148" t="s">
        <v>236</v>
      </c>
      <c r="E879" s="149" t="s">
        <v>238</v>
      </c>
      <c r="F879" s="149" t="s">
        <v>256</v>
      </c>
      <c r="G879" s="149" t="s">
        <v>257</v>
      </c>
      <c r="H879" s="150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 t="s">
        <v>3</v>
      </c>
    </row>
    <row r="880" spans="1:65">
      <c r="A880" s="30"/>
      <c r="B880" s="19"/>
      <c r="C880" s="9"/>
      <c r="D880" s="10" t="s">
        <v>340</v>
      </c>
      <c r="E880" s="11" t="s">
        <v>339</v>
      </c>
      <c r="F880" s="11" t="s">
        <v>339</v>
      </c>
      <c r="G880" s="11" t="s">
        <v>339</v>
      </c>
      <c r="H880" s="150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9"/>
      <c r="C881" s="9"/>
      <c r="D881" s="26" t="s">
        <v>344</v>
      </c>
      <c r="E881" s="26" t="s">
        <v>344</v>
      </c>
      <c r="F881" s="26" t="s">
        <v>343</v>
      </c>
      <c r="G881" s="26" t="s">
        <v>344</v>
      </c>
      <c r="H881" s="150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2</v>
      </c>
    </row>
    <row r="882" spans="1:65">
      <c r="A882" s="30"/>
      <c r="B882" s="18">
        <v>1</v>
      </c>
      <c r="C882" s="14">
        <v>1</v>
      </c>
      <c r="D882" s="22">
        <v>1.3</v>
      </c>
      <c r="E882" s="22">
        <v>1.59</v>
      </c>
      <c r="F882" s="22">
        <v>1.4467638459242123</v>
      </c>
      <c r="G882" s="22">
        <v>1.08</v>
      </c>
      <c r="H882" s="150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>
        <v>1</v>
      </c>
      <c r="C883" s="9">
        <v>2</v>
      </c>
      <c r="D883" s="11">
        <v>1.7</v>
      </c>
      <c r="E883" s="11">
        <v>1.54</v>
      </c>
      <c r="F883" s="11">
        <v>1.4374156548914301</v>
      </c>
      <c r="G883" s="11">
        <v>1.08</v>
      </c>
      <c r="H883" s="150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34</v>
      </c>
    </row>
    <row r="884" spans="1:65">
      <c r="A884" s="30"/>
      <c r="B884" s="19">
        <v>1</v>
      </c>
      <c r="C884" s="9">
        <v>3</v>
      </c>
      <c r="D884" s="11">
        <v>1.5</v>
      </c>
      <c r="E884" s="11">
        <v>1.56</v>
      </c>
      <c r="F884" s="11">
        <v>1.5161066516947601</v>
      </c>
      <c r="G884" s="11">
        <v>1.08</v>
      </c>
      <c r="H884" s="15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16</v>
      </c>
    </row>
    <row r="885" spans="1:65">
      <c r="A885" s="30"/>
      <c r="B885" s="19">
        <v>1</v>
      </c>
      <c r="C885" s="9">
        <v>4</v>
      </c>
      <c r="D885" s="11">
        <v>1.8</v>
      </c>
      <c r="E885" s="11">
        <v>1.48</v>
      </c>
      <c r="F885" s="11">
        <v>1.5008526379003559</v>
      </c>
      <c r="G885" s="151">
        <v>0.96</v>
      </c>
      <c r="H885" s="15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1.42724042515987</v>
      </c>
    </row>
    <row r="886" spans="1:65">
      <c r="A886" s="30"/>
      <c r="B886" s="19">
        <v>1</v>
      </c>
      <c r="C886" s="9">
        <v>5</v>
      </c>
      <c r="D886" s="11">
        <v>1.8</v>
      </c>
      <c r="E886" s="11">
        <v>1.55</v>
      </c>
      <c r="F886" s="11">
        <v>1.4753552181928264</v>
      </c>
      <c r="G886" s="11">
        <v>1.08</v>
      </c>
      <c r="H886" s="15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12</v>
      </c>
    </row>
    <row r="887" spans="1:65">
      <c r="A887" s="30"/>
      <c r="B887" s="19">
        <v>1</v>
      </c>
      <c r="C887" s="9">
        <v>6</v>
      </c>
      <c r="D887" s="11">
        <v>1.6</v>
      </c>
      <c r="E887" s="11">
        <v>1.48</v>
      </c>
      <c r="F887" s="11">
        <v>1.4972761952333897</v>
      </c>
      <c r="G887" s="11">
        <v>1.08</v>
      </c>
      <c r="H887" s="15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20" t="s">
        <v>275</v>
      </c>
      <c r="C888" s="12"/>
      <c r="D888" s="23">
        <v>1.6166666666666665</v>
      </c>
      <c r="E888" s="23">
        <v>1.5333333333333332</v>
      </c>
      <c r="F888" s="23">
        <v>1.4789617006394957</v>
      </c>
      <c r="G888" s="23">
        <v>1.06</v>
      </c>
      <c r="H888" s="15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276</v>
      </c>
      <c r="C889" s="29"/>
      <c r="D889" s="11">
        <v>1.65</v>
      </c>
      <c r="E889" s="11">
        <v>1.5449999999999999</v>
      </c>
      <c r="F889" s="11">
        <v>1.4863157067131081</v>
      </c>
      <c r="G889" s="11">
        <v>1.08</v>
      </c>
      <c r="H889" s="15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277</v>
      </c>
      <c r="C890" s="29"/>
      <c r="D890" s="24">
        <v>0.19407902170679658</v>
      </c>
      <c r="E890" s="24">
        <v>4.4572039067858116E-2</v>
      </c>
      <c r="F890" s="24">
        <v>3.1528284813772144E-2</v>
      </c>
      <c r="G890" s="24">
        <v>4.8989794855663606E-2</v>
      </c>
      <c r="H890" s="15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86</v>
      </c>
      <c r="C891" s="29"/>
      <c r="D891" s="13">
        <v>0.12004887940626595</v>
      </c>
      <c r="E891" s="13">
        <v>2.9068721131211818E-2</v>
      </c>
      <c r="F891" s="13">
        <v>2.1317850759853665E-2</v>
      </c>
      <c r="G891" s="13">
        <v>4.6216787599682646E-2</v>
      </c>
      <c r="H891" s="15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278</v>
      </c>
      <c r="C892" s="29"/>
      <c r="D892" s="13">
        <v>0.13272202648378473</v>
      </c>
      <c r="E892" s="13">
        <v>7.4334293159878273E-2</v>
      </c>
      <c r="F892" s="13">
        <v>3.6238656478520204E-2</v>
      </c>
      <c r="G892" s="13">
        <v>-0.25730803211991005</v>
      </c>
      <c r="H892" s="15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46" t="s">
        <v>279</v>
      </c>
      <c r="C893" s="47"/>
      <c r="D893" s="45">
        <v>1.08</v>
      </c>
      <c r="E893" s="45">
        <v>0.27</v>
      </c>
      <c r="F893" s="45">
        <v>0.27</v>
      </c>
      <c r="G893" s="45">
        <v>4.37</v>
      </c>
      <c r="H893" s="15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B894" s="31"/>
      <c r="C894" s="20"/>
      <c r="D894" s="20"/>
      <c r="E894" s="20"/>
      <c r="F894" s="20"/>
      <c r="G894" s="20"/>
      <c r="BM894" s="55"/>
    </row>
    <row r="895" spans="1:65" ht="15">
      <c r="B895" s="8" t="s">
        <v>629</v>
      </c>
      <c r="BM895" s="28" t="s">
        <v>66</v>
      </c>
    </row>
    <row r="896" spans="1:65" ht="15">
      <c r="A896" s="25" t="s">
        <v>15</v>
      </c>
      <c r="B896" s="18" t="s">
        <v>111</v>
      </c>
      <c r="C896" s="15" t="s">
        <v>112</v>
      </c>
      <c r="D896" s="16" t="s">
        <v>228</v>
      </c>
      <c r="E896" s="17" t="s">
        <v>228</v>
      </c>
      <c r="F896" s="17" t="s">
        <v>228</v>
      </c>
      <c r="G896" s="17" t="s">
        <v>228</v>
      </c>
      <c r="H896" s="17" t="s">
        <v>228</v>
      </c>
      <c r="I896" s="17" t="s">
        <v>228</v>
      </c>
      <c r="J896" s="17" t="s">
        <v>228</v>
      </c>
      <c r="K896" s="17" t="s">
        <v>228</v>
      </c>
      <c r="L896" s="17" t="s">
        <v>228</v>
      </c>
      <c r="M896" s="17" t="s">
        <v>228</v>
      </c>
      <c r="N896" s="17" t="s">
        <v>228</v>
      </c>
      <c r="O896" s="17" t="s">
        <v>228</v>
      </c>
      <c r="P896" s="17" t="s">
        <v>228</v>
      </c>
      <c r="Q896" s="17" t="s">
        <v>228</v>
      </c>
      <c r="R896" s="17" t="s">
        <v>228</v>
      </c>
      <c r="S896" s="17" t="s">
        <v>228</v>
      </c>
      <c r="T896" s="17" t="s">
        <v>228</v>
      </c>
      <c r="U896" s="17" t="s">
        <v>228</v>
      </c>
      <c r="V896" s="17" t="s">
        <v>228</v>
      </c>
      <c r="W896" s="17" t="s">
        <v>228</v>
      </c>
      <c r="X896" s="17" t="s">
        <v>228</v>
      </c>
      <c r="Y896" s="17" t="s">
        <v>228</v>
      </c>
      <c r="Z896" s="150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9" t="s">
        <v>229</v>
      </c>
      <c r="C897" s="9" t="s">
        <v>229</v>
      </c>
      <c r="D897" s="148" t="s">
        <v>231</v>
      </c>
      <c r="E897" s="149" t="s">
        <v>232</v>
      </c>
      <c r="F897" s="149" t="s">
        <v>233</v>
      </c>
      <c r="G897" s="149" t="s">
        <v>234</v>
      </c>
      <c r="H897" s="149" t="s">
        <v>235</v>
      </c>
      <c r="I897" s="149" t="s">
        <v>236</v>
      </c>
      <c r="J897" s="149" t="s">
        <v>237</v>
      </c>
      <c r="K897" s="149" t="s">
        <v>238</v>
      </c>
      <c r="L897" s="149" t="s">
        <v>239</v>
      </c>
      <c r="M897" s="149" t="s">
        <v>240</v>
      </c>
      <c r="N897" s="149" t="s">
        <v>241</v>
      </c>
      <c r="O897" s="149" t="s">
        <v>242</v>
      </c>
      <c r="P897" s="149" t="s">
        <v>243</v>
      </c>
      <c r="Q897" s="149" t="s">
        <v>249</v>
      </c>
      <c r="R897" s="149" t="s">
        <v>304</v>
      </c>
      <c r="S897" s="149" t="s">
        <v>251</v>
      </c>
      <c r="T897" s="149" t="s">
        <v>253</v>
      </c>
      <c r="U897" s="149" t="s">
        <v>257</v>
      </c>
      <c r="V897" s="149" t="s">
        <v>305</v>
      </c>
      <c r="W897" s="149" t="s">
        <v>266</v>
      </c>
      <c r="X897" s="149" t="s">
        <v>267</v>
      </c>
      <c r="Y897" s="149" t="s">
        <v>268</v>
      </c>
      <c r="Z897" s="150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 t="s">
        <v>3</v>
      </c>
    </row>
    <row r="898" spans="1:65">
      <c r="A898" s="30"/>
      <c r="B898" s="19"/>
      <c r="C898" s="9"/>
      <c r="D898" s="10" t="s">
        <v>339</v>
      </c>
      <c r="E898" s="11" t="s">
        <v>340</v>
      </c>
      <c r="F898" s="11" t="s">
        <v>340</v>
      </c>
      <c r="G898" s="11" t="s">
        <v>339</v>
      </c>
      <c r="H898" s="11" t="s">
        <v>340</v>
      </c>
      <c r="I898" s="11" t="s">
        <v>340</v>
      </c>
      <c r="J898" s="11" t="s">
        <v>339</v>
      </c>
      <c r="K898" s="11" t="s">
        <v>339</v>
      </c>
      <c r="L898" s="11" t="s">
        <v>339</v>
      </c>
      <c r="M898" s="11" t="s">
        <v>339</v>
      </c>
      <c r="N898" s="11" t="s">
        <v>339</v>
      </c>
      <c r="O898" s="11" t="s">
        <v>339</v>
      </c>
      <c r="P898" s="11" t="s">
        <v>339</v>
      </c>
      <c r="Q898" s="11" t="s">
        <v>340</v>
      </c>
      <c r="R898" s="11" t="s">
        <v>340</v>
      </c>
      <c r="S898" s="11" t="s">
        <v>340</v>
      </c>
      <c r="T898" s="11" t="s">
        <v>341</v>
      </c>
      <c r="U898" s="11" t="s">
        <v>339</v>
      </c>
      <c r="V898" s="11" t="s">
        <v>339</v>
      </c>
      <c r="W898" s="11" t="s">
        <v>340</v>
      </c>
      <c r="X898" s="11" t="s">
        <v>339</v>
      </c>
      <c r="Y898" s="11" t="s">
        <v>339</v>
      </c>
      <c r="Z898" s="150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2</v>
      </c>
    </row>
    <row r="899" spans="1:65">
      <c r="A899" s="30"/>
      <c r="B899" s="19"/>
      <c r="C899" s="9"/>
      <c r="D899" s="26" t="s">
        <v>343</v>
      </c>
      <c r="E899" s="26" t="s">
        <v>344</v>
      </c>
      <c r="F899" s="26" t="s">
        <v>343</v>
      </c>
      <c r="G899" s="26" t="s">
        <v>345</v>
      </c>
      <c r="H899" s="26" t="s">
        <v>346</v>
      </c>
      <c r="I899" s="26" t="s">
        <v>344</v>
      </c>
      <c r="J899" s="26" t="s">
        <v>344</v>
      </c>
      <c r="K899" s="26" t="s">
        <v>344</v>
      </c>
      <c r="L899" s="26" t="s">
        <v>344</v>
      </c>
      <c r="M899" s="26" t="s">
        <v>344</v>
      </c>
      <c r="N899" s="26" t="s">
        <v>344</v>
      </c>
      <c r="O899" s="26" t="s">
        <v>344</v>
      </c>
      <c r="P899" s="26" t="s">
        <v>344</v>
      </c>
      <c r="Q899" s="26" t="s">
        <v>343</v>
      </c>
      <c r="R899" s="26" t="s">
        <v>344</v>
      </c>
      <c r="S899" s="26" t="s">
        <v>345</v>
      </c>
      <c r="T899" s="26" t="s">
        <v>346</v>
      </c>
      <c r="U899" s="26" t="s">
        <v>344</v>
      </c>
      <c r="V899" s="26"/>
      <c r="W899" s="26" t="s">
        <v>346</v>
      </c>
      <c r="X899" s="26" t="s">
        <v>346</v>
      </c>
      <c r="Y899" s="26" t="s">
        <v>117</v>
      </c>
      <c r="Z899" s="150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2</v>
      </c>
    </row>
    <row r="900" spans="1:65">
      <c r="A900" s="30"/>
      <c r="B900" s="18">
        <v>1</v>
      </c>
      <c r="C900" s="14">
        <v>1</v>
      </c>
      <c r="D900" s="22">
        <v>0.5</v>
      </c>
      <c r="E900" s="22">
        <v>0.6</v>
      </c>
      <c r="F900" s="22">
        <v>0.6</v>
      </c>
      <c r="G900" s="22">
        <v>0.5</v>
      </c>
      <c r="H900" s="145" t="s">
        <v>308</v>
      </c>
      <c r="I900" s="22">
        <v>0.52</v>
      </c>
      <c r="J900" s="145">
        <v>0.7</v>
      </c>
      <c r="K900" s="22">
        <v>0.47</v>
      </c>
      <c r="L900" s="22">
        <v>0.5</v>
      </c>
      <c r="M900" s="22">
        <v>0.5</v>
      </c>
      <c r="N900" s="22">
        <v>0.6</v>
      </c>
      <c r="O900" s="22">
        <v>0.5</v>
      </c>
      <c r="P900" s="22">
        <v>0.6</v>
      </c>
      <c r="Q900" s="22">
        <v>0.5</v>
      </c>
      <c r="R900" s="22">
        <v>0.4</v>
      </c>
      <c r="S900" s="22">
        <v>0.5</v>
      </c>
      <c r="T900" s="145" t="s">
        <v>105</v>
      </c>
      <c r="U900" s="22">
        <v>0.38</v>
      </c>
      <c r="V900" s="22">
        <v>0.61143242336637049</v>
      </c>
      <c r="W900" s="22">
        <v>0.6</v>
      </c>
      <c r="X900" s="22">
        <v>0.55000000000000004</v>
      </c>
      <c r="Y900" s="22">
        <v>0.49</v>
      </c>
      <c r="Z900" s="150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>
        <v>1</v>
      </c>
      <c r="C901" s="9">
        <v>2</v>
      </c>
      <c r="D901" s="11">
        <v>0.5</v>
      </c>
      <c r="E901" s="11">
        <v>0.6</v>
      </c>
      <c r="F901" s="11">
        <v>0.6</v>
      </c>
      <c r="G901" s="11">
        <v>0.5</v>
      </c>
      <c r="H901" s="146" t="s">
        <v>308</v>
      </c>
      <c r="I901" s="11">
        <v>0.51</v>
      </c>
      <c r="J901" s="146">
        <v>0.7</v>
      </c>
      <c r="K901" s="11">
        <v>0.47</v>
      </c>
      <c r="L901" s="11">
        <v>0.5</v>
      </c>
      <c r="M901" s="11">
        <v>0.5</v>
      </c>
      <c r="N901" s="11">
        <v>0.5</v>
      </c>
      <c r="O901" s="11">
        <v>0.5</v>
      </c>
      <c r="P901" s="11">
        <v>0.6</v>
      </c>
      <c r="Q901" s="11">
        <v>0.4</v>
      </c>
      <c r="R901" s="11">
        <v>0.4</v>
      </c>
      <c r="S901" s="11">
        <v>0.5</v>
      </c>
      <c r="T901" s="146" t="s">
        <v>105</v>
      </c>
      <c r="U901" s="11">
        <v>0.39</v>
      </c>
      <c r="V901" s="151">
        <v>1.1324383127358866</v>
      </c>
      <c r="W901" s="11">
        <v>0.6</v>
      </c>
      <c r="X901" s="11">
        <v>0.57999999999999996</v>
      </c>
      <c r="Y901" s="11">
        <v>0.5</v>
      </c>
      <c r="Z901" s="150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18</v>
      </c>
    </row>
    <row r="902" spans="1:65">
      <c r="A902" s="30"/>
      <c r="B902" s="19">
        <v>1</v>
      </c>
      <c r="C902" s="9">
        <v>3</v>
      </c>
      <c r="D902" s="11">
        <v>0.5</v>
      </c>
      <c r="E902" s="11">
        <v>0.6</v>
      </c>
      <c r="F902" s="11">
        <v>0.6</v>
      </c>
      <c r="G902" s="11">
        <v>0.5</v>
      </c>
      <c r="H902" s="146" t="s">
        <v>308</v>
      </c>
      <c r="I902" s="11">
        <v>0.54</v>
      </c>
      <c r="J902" s="146">
        <v>0.7</v>
      </c>
      <c r="K902" s="11">
        <v>0.5</v>
      </c>
      <c r="L902" s="11">
        <v>0.5</v>
      </c>
      <c r="M902" s="11">
        <v>0.5</v>
      </c>
      <c r="N902" s="11">
        <v>0.6</v>
      </c>
      <c r="O902" s="11">
        <v>0.5</v>
      </c>
      <c r="P902" s="11">
        <v>0.5</v>
      </c>
      <c r="Q902" s="11">
        <v>0.5</v>
      </c>
      <c r="R902" s="11">
        <v>0.4</v>
      </c>
      <c r="S902" s="11">
        <v>0.5</v>
      </c>
      <c r="T902" s="146" t="s">
        <v>105</v>
      </c>
      <c r="U902" s="11">
        <v>0.38</v>
      </c>
      <c r="V902" s="11">
        <v>0.6119941432138909</v>
      </c>
      <c r="W902" s="11">
        <v>0.7</v>
      </c>
      <c r="X902" s="11">
        <v>0.54</v>
      </c>
      <c r="Y902" s="11">
        <v>0.5</v>
      </c>
      <c r="Z902" s="150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16</v>
      </c>
    </row>
    <row r="903" spans="1:65">
      <c r="A903" s="30"/>
      <c r="B903" s="19">
        <v>1</v>
      </c>
      <c r="C903" s="9">
        <v>4</v>
      </c>
      <c r="D903" s="11">
        <v>0.5</v>
      </c>
      <c r="E903" s="11">
        <v>0.6</v>
      </c>
      <c r="F903" s="11">
        <v>0.6</v>
      </c>
      <c r="G903" s="11">
        <v>0.4</v>
      </c>
      <c r="H903" s="146" t="s">
        <v>308</v>
      </c>
      <c r="I903" s="11">
        <v>0.51</v>
      </c>
      <c r="J903" s="146">
        <v>0.7</v>
      </c>
      <c r="K903" s="11">
        <v>0.48</v>
      </c>
      <c r="L903" s="11">
        <v>0.5</v>
      </c>
      <c r="M903" s="11">
        <v>0.5</v>
      </c>
      <c r="N903" s="11">
        <v>0.5</v>
      </c>
      <c r="O903" s="11">
        <v>0.5</v>
      </c>
      <c r="P903" s="11">
        <v>0.5</v>
      </c>
      <c r="Q903" s="11">
        <v>0.4</v>
      </c>
      <c r="R903" s="11">
        <v>0.4</v>
      </c>
      <c r="S903" s="11">
        <v>0.5</v>
      </c>
      <c r="T903" s="146" t="s">
        <v>105</v>
      </c>
      <c r="U903" s="11">
        <v>0.37</v>
      </c>
      <c r="V903" s="11">
        <v>0.54690899905544865</v>
      </c>
      <c r="W903" s="11">
        <v>0.7</v>
      </c>
      <c r="X903" s="11">
        <v>0.54</v>
      </c>
      <c r="Y903" s="11">
        <v>0.49</v>
      </c>
      <c r="Z903" s="150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0.51364131817527348</v>
      </c>
    </row>
    <row r="904" spans="1:65">
      <c r="A904" s="30"/>
      <c r="B904" s="19">
        <v>1</v>
      </c>
      <c r="C904" s="9">
        <v>5</v>
      </c>
      <c r="D904" s="11">
        <v>0.6</v>
      </c>
      <c r="E904" s="11">
        <v>0.5</v>
      </c>
      <c r="F904" s="11">
        <v>0.6</v>
      </c>
      <c r="G904" s="11">
        <v>0.4</v>
      </c>
      <c r="H904" s="146" t="s">
        <v>308</v>
      </c>
      <c r="I904" s="11">
        <v>0.56000000000000005</v>
      </c>
      <c r="J904" s="146">
        <v>0.7</v>
      </c>
      <c r="K904" s="11">
        <v>0.48</v>
      </c>
      <c r="L904" s="11">
        <v>0.5</v>
      </c>
      <c r="M904" s="11">
        <v>0.5</v>
      </c>
      <c r="N904" s="11">
        <v>0.6</v>
      </c>
      <c r="O904" s="11">
        <v>0.5</v>
      </c>
      <c r="P904" s="11">
        <v>0.6</v>
      </c>
      <c r="Q904" s="11">
        <v>0.5</v>
      </c>
      <c r="R904" s="11">
        <v>0.4</v>
      </c>
      <c r="S904" s="11">
        <v>0.5</v>
      </c>
      <c r="T904" s="146" t="s">
        <v>105</v>
      </c>
      <c r="U904" s="11">
        <v>0.4</v>
      </c>
      <c r="V904" s="11">
        <v>0.64134469301618258</v>
      </c>
      <c r="W904" s="11">
        <v>0.6</v>
      </c>
      <c r="X904" s="11">
        <v>0.53</v>
      </c>
      <c r="Y904" s="11">
        <v>0.47</v>
      </c>
      <c r="Z904" s="150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108</v>
      </c>
    </row>
    <row r="905" spans="1:65">
      <c r="A905" s="30"/>
      <c r="B905" s="19">
        <v>1</v>
      </c>
      <c r="C905" s="9">
        <v>6</v>
      </c>
      <c r="D905" s="11">
        <v>0.5</v>
      </c>
      <c r="E905" s="11">
        <v>0.5</v>
      </c>
      <c r="F905" s="11">
        <v>0.6</v>
      </c>
      <c r="G905" s="11">
        <v>0.5</v>
      </c>
      <c r="H905" s="146" t="s">
        <v>308</v>
      </c>
      <c r="I905" s="11">
        <v>0.53</v>
      </c>
      <c r="J905" s="146">
        <v>0.7</v>
      </c>
      <c r="K905" s="11">
        <v>0.52</v>
      </c>
      <c r="L905" s="11">
        <v>0.5</v>
      </c>
      <c r="M905" s="11">
        <v>0.5</v>
      </c>
      <c r="N905" s="11">
        <v>0.5</v>
      </c>
      <c r="O905" s="11">
        <v>0.5</v>
      </c>
      <c r="P905" s="11">
        <v>0.5</v>
      </c>
      <c r="Q905" s="11">
        <v>0.4</v>
      </c>
      <c r="R905" s="11">
        <v>0.4</v>
      </c>
      <c r="S905" s="11">
        <v>0.5</v>
      </c>
      <c r="T905" s="146" t="s">
        <v>105</v>
      </c>
      <c r="U905" s="11">
        <v>0.38</v>
      </c>
      <c r="V905" s="11">
        <v>0.54257830133241169</v>
      </c>
      <c r="W905" s="11">
        <v>0.6</v>
      </c>
      <c r="X905" s="11">
        <v>0.53</v>
      </c>
      <c r="Y905" s="11">
        <v>0.5</v>
      </c>
      <c r="Z905" s="150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20" t="s">
        <v>275</v>
      </c>
      <c r="C906" s="12"/>
      <c r="D906" s="23">
        <v>0.51666666666666672</v>
      </c>
      <c r="E906" s="23">
        <v>0.56666666666666665</v>
      </c>
      <c r="F906" s="23">
        <v>0.6</v>
      </c>
      <c r="G906" s="23">
        <v>0.46666666666666662</v>
      </c>
      <c r="H906" s="23" t="s">
        <v>706</v>
      </c>
      <c r="I906" s="23">
        <v>0.52833333333333332</v>
      </c>
      <c r="J906" s="23">
        <v>0.70000000000000007</v>
      </c>
      <c r="K906" s="23">
        <v>0.48666666666666664</v>
      </c>
      <c r="L906" s="23">
        <v>0.5</v>
      </c>
      <c r="M906" s="23">
        <v>0.5</v>
      </c>
      <c r="N906" s="23">
        <v>0.55000000000000004</v>
      </c>
      <c r="O906" s="23">
        <v>0.5</v>
      </c>
      <c r="P906" s="23">
        <v>0.55000000000000004</v>
      </c>
      <c r="Q906" s="23">
        <v>0.44999999999999996</v>
      </c>
      <c r="R906" s="23">
        <v>0.39999999999999997</v>
      </c>
      <c r="S906" s="23">
        <v>0.5</v>
      </c>
      <c r="T906" s="23" t="s">
        <v>706</v>
      </c>
      <c r="U906" s="23">
        <v>0.3833333333333333</v>
      </c>
      <c r="V906" s="23">
        <v>0.68111614545336518</v>
      </c>
      <c r="W906" s="23">
        <v>0.6333333333333333</v>
      </c>
      <c r="X906" s="23">
        <v>0.54500000000000004</v>
      </c>
      <c r="Y906" s="23">
        <v>0.4916666666666667</v>
      </c>
      <c r="Z906" s="150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276</v>
      </c>
      <c r="C907" s="29"/>
      <c r="D907" s="11">
        <v>0.5</v>
      </c>
      <c r="E907" s="11">
        <v>0.6</v>
      </c>
      <c r="F907" s="11">
        <v>0.6</v>
      </c>
      <c r="G907" s="11">
        <v>0.5</v>
      </c>
      <c r="H907" s="11" t="s">
        <v>706</v>
      </c>
      <c r="I907" s="11">
        <v>0.52500000000000002</v>
      </c>
      <c r="J907" s="11">
        <v>0.7</v>
      </c>
      <c r="K907" s="11">
        <v>0.48</v>
      </c>
      <c r="L907" s="11">
        <v>0.5</v>
      </c>
      <c r="M907" s="11">
        <v>0.5</v>
      </c>
      <c r="N907" s="11">
        <v>0.55000000000000004</v>
      </c>
      <c r="O907" s="11">
        <v>0.5</v>
      </c>
      <c r="P907" s="11">
        <v>0.55000000000000004</v>
      </c>
      <c r="Q907" s="11">
        <v>0.45</v>
      </c>
      <c r="R907" s="11">
        <v>0.4</v>
      </c>
      <c r="S907" s="11">
        <v>0.5</v>
      </c>
      <c r="T907" s="11" t="s">
        <v>706</v>
      </c>
      <c r="U907" s="11">
        <v>0.38</v>
      </c>
      <c r="V907" s="11">
        <v>0.61171328329013064</v>
      </c>
      <c r="W907" s="11">
        <v>0.6</v>
      </c>
      <c r="X907" s="11">
        <v>0.54</v>
      </c>
      <c r="Y907" s="11">
        <v>0.495</v>
      </c>
      <c r="Z907" s="150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277</v>
      </c>
      <c r="C908" s="29"/>
      <c r="D908" s="24">
        <v>4.0824829046386291E-2</v>
      </c>
      <c r="E908" s="24">
        <v>5.1639777949432218E-2</v>
      </c>
      <c r="F908" s="24">
        <v>0</v>
      </c>
      <c r="G908" s="24">
        <v>5.1639777949432822E-2</v>
      </c>
      <c r="H908" s="24" t="s">
        <v>706</v>
      </c>
      <c r="I908" s="24">
        <v>1.9407902170679534E-2</v>
      </c>
      <c r="J908" s="24">
        <v>1.2161883888976234E-16</v>
      </c>
      <c r="K908" s="24">
        <v>1.9663841605003517E-2</v>
      </c>
      <c r="L908" s="24">
        <v>0</v>
      </c>
      <c r="M908" s="24">
        <v>0</v>
      </c>
      <c r="N908" s="24">
        <v>5.4772255750516599E-2</v>
      </c>
      <c r="O908" s="24">
        <v>0</v>
      </c>
      <c r="P908" s="24">
        <v>5.4772255750516599E-2</v>
      </c>
      <c r="Q908" s="24">
        <v>5.4772255750517244E-2</v>
      </c>
      <c r="R908" s="24">
        <v>6.0809419444881171E-17</v>
      </c>
      <c r="S908" s="24">
        <v>0</v>
      </c>
      <c r="T908" s="24" t="s">
        <v>706</v>
      </c>
      <c r="U908" s="24">
        <v>1.0327955589886455E-2</v>
      </c>
      <c r="V908" s="24">
        <v>0.22454907340044847</v>
      </c>
      <c r="W908" s="24">
        <v>5.1639777949432218E-2</v>
      </c>
      <c r="X908" s="24">
        <v>1.8708286933869681E-2</v>
      </c>
      <c r="Y908" s="24">
        <v>1.1690451944500132E-2</v>
      </c>
      <c r="Z908" s="150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86</v>
      </c>
      <c r="C909" s="29"/>
      <c r="D909" s="13">
        <v>7.9015798154296032E-2</v>
      </c>
      <c r="E909" s="13">
        <v>9.1129019910762735E-2</v>
      </c>
      <c r="F909" s="13">
        <v>0</v>
      </c>
      <c r="G909" s="13">
        <v>0.11065666703449892</v>
      </c>
      <c r="H909" s="13" t="s">
        <v>706</v>
      </c>
      <c r="I909" s="13">
        <v>3.6734199692137919E-2</v>
      </c>
      <c r="J909" s="13">
        <v>1.7374119841394619E-16</v>
      </c>
      <c r="K909" s="13">
        <v>4.040515398288394E-2</v>
      </c>
      <c r="L909" s="13">
        <v>0</v>
      </c>
      <c r="M909" s="13">
        <v>0</v>
      </c>
      <c r="N909" s="13">
        <v>9.9585919546393814E-2</v>
      </c>
      <c r="O909" s="13">
        <v>0</v>
      </c>
      <c r="P909" s="13">
        <v>9.9585919546393814E-2</v>
      </c>
      <c r="Q909" s="13">
        <v>0.12171612389003833</v>
      </c>
      <c r="R909" s="13">
        <v>1.5202354861220294E-16</v>
      </c>
      <c r="S909" s="13">
        <v>0</v>
      </c>
      <c r="T909" s="13" t="s">
        <v>706</v>
      </c>
      <c r="U909" s="13">
        <v>2.6942492843182061E-2</v>
      </c>
      <c r="V909" s="13">
        <v>0.32967809513748042</v>
      </c>
      <c r="W909" s="13">
        <v>8.1536491499103511E-2</v>
      </c>
      <c r="X909" s="13">
        <v>3.4327131988751702E-2</v>
      </c>
      <c r="Y909" s="13">
        <v>2.3777190395593489E-2</v>
      </c>
      <c r="Z909" s="150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278</v>
      </c>
      <c r="C910" s="29"/>
      <c r="D910" s="13">
        <v>5.8900021948018466E-3</v>
      </c>
      <c r="E910" s="13">
        <v>0.10323419595558891</v>
      </c>
      <c r="F910" s="13">
        <v>0.16813032512944703</v>
      </c>
      <c r="G910" s="13">
        <v>-9.1454191565985665E-2</v>
      </c>
      <c r="H910" s="13" t="s">
        <v>706</v>
      </c>
      <c r="I910" s="13">
        <v>2.8603647405651911E-2</v>
      </c>
      <c r="J910" s="13">
        <v>0.36281871265102184</v>
      </c>
      <c r="K910" s="13">
        <v>-5.2516514061670683E-2</v>
      </c>
      <c r="L910" s="13">
        <v>-2.6558062392127435E-2</v>
      </c>
      <c r="M910" s="13">
        <v>-2.6558062392127435E-2</v>
      </c>
      <c r="N910" s="13">
        <v>7.0786131368659966E-2</v>
      </c>
      <c r="O910" s="13">
        <v>-2.6558062392127435E-2</v>
      </c>
      <c r="P910" s="13">
        <v>7.0786131368659966E-2</v>
      </c>
      <c r="Q910" s="13">
        <v>-0.12390225615291472</v>
      </c>
      <c r="R910" s="13">
        <v>-0.22124644991370201</v>
      </c>
      <c r="S910" s="13">
        <v>-2.6558062392127435E-2</v>
      </c>
      <c r="T910" s="13" t="s">
        <v>706</v>
      </c>
      <c r="U910" s="13">
        <v>-0.25369451450063107</v>
      </c>
      <c r="V910" s="13">
        <v>0.32605404073225874</v>
      </c>
      <c r="W910" s="13">
        <v>0.23302645430330515</v>
      </c>
      <c r="X910" s="13">
        <v>6.1051711992581303E-2</v>
      </c>
      <c r="Y910" s="13">
        <v>-4.2782094685591909E-2</v>
      </c>
      <c r="Z910" s="150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46" t="s">
        <v>279</v>
      </c>
      <c r="C911" s="47"/>
      <c r="D911" s="45">
        <v>0.22</v>
      </c>
      <c r="E911" s="45">
        <v>0.9</v>
      </c>
      <c r="F911" s="45">
        <v>1.35</v>
      </c>
      <c r="G911" s="45">
        <v>0.45</v>
      </c>
      <c r="H911" s="45">
        <v>3.37</v>
      </c>
      <c r="I911" s="45">
        <v>0.38</v>
      </c>
      <c r="J911" s="45">
        <v>2.7</v>
      </c>
      <c r="K911" s="45">
        <v>0.18</v>
      </c>
      <c r="L911" s="45">
        <v>0</v>
      </c>
      <c r="M911" s="45">
        <v>0</v>
      </c>
      <c r="N911" s="45">
        <v>0.67</v>
      </c>
      <c r="O911" s="45">
        <v>0</v>
      </c>
      <c r="P911" s="45">
        <v>0.67</v>
      </c>
      <c r="Q911" s="45">
        <v>0.67</v>
      </c>
      <c r="R911" s="45">
        <v>1.35</v>
      </c>
      <c r="S911" s="45">
        <v>0</v>
      </c>
      <c r="T911" s="45" t="s">
        <v>280</v>
      </c>
      <c r="U911" s="45">
        <v>1.57</v>
      </c>
      <c r="V911" s="45">
        <v>2.44</v>
      </c>
      <c r="W911" s="45">
        <v>1.8</v>
      </c>
      <c r="X911" s="45">
        <v>0.61</v>
      </c>
      <c r="Y911" s="45">
        <v>0.11</v>
      </c>
      <c r="Z911" s="150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B912" s="31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BM912" s="55"/>
    </row>
    <row r="913" spans="1:65" ht="15">
      <c r="B913" s="8" t="s">
        <v>630</v>
      </c>
      <c r="BM913" s="28" t="s">
        <v>66</v>
      </c>
    </row>
    <row r="914" spans="1:65" ht="15">
      <c r="A914" s="25" t="s">
        <v>18</v>
      </c>
      <c r="B914" s="18" t="s">
        <v>111</v>
      </c>
      <c r="C914" s="15" t="s">
        <v>112</v>
      </c>
      <c r="D914" s="16" t="s">
        <v>228</v>
      </c>
      <c r="E914" s="17" t="s">
        <v>228</v>
      </c>
      <c r="F914" s="17" t="s">
        <v>228</v>
      </c>
      <c r="G914" s="17" t="s">
        <v>228</v>
      </c>
      <c r="H914" s="17" t="s">
        <v>228</v>
      </c>
      <c r="I914" s="17" t="s">
        <v>228</v>
      </c>
      <c r="J914" s="17" t="s">
        <v>228</v>
      </c>
      <c r="K914" s="17" t="s">
        <v>228</v>
      </c>
      <c r="L914" s="17" t="s">
        <v>228</v>
      </c>
      <c r="M914" s="17" t="s">
        <v>228</v>
      </c>
      <c r="N914" s="17" t="s">
        <v>228</v>
      </c>
      <c r="O914" s="17" t="s">
        <v>228</v>
      </c>
      <c r="P914" s="17" t="s">
        <v>228</v>
      </c>
      <c r="Q914" s="17" t="s">
        <v>228</v>
      </c>
      <c r="R914" s="17" t="s">
        <v>228</v>
      </c>
      <c r="S914" s="17" t="s">
        <v>228</v>
      </c>
      <c r="T914" s="17" t="s">
        <v>228</v>
      </c>
      <c r="U914" s="17" t="s">
        <v>228</v>
      </c>
      <c r="V914" s="17" t="s">
        <v>228</v>
      </c>
      <c r="W914" s="17" t="s">
        <v>228</v>
      </c>
      <c r="X914" s="17" t="s">
        <v>228</v>
      </c>
      <c r="Y914" s="17" t="s">
        <v>228</v>
      </c>
      <c r="Z914" s="17" t="s">
        <v>228</v>
      </c>
      <c r="AA914" s="17" t="s">
        <v>228</v>
      </c>
      <c r="AB914" s="17" t="s">
        <v>228</v>
      </c>
      <c r="AC914" s="17" t="s">
        <v>228</v>
      </c>
      <c r="AD914" s="17" t="s">
        <v>228</v>
      </c>
      <c r="AE914" s="150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</v>
      </c>
    </row>
    <row r="915" spans="1:65">
      <c r="A915" s="30"/>
      <c r="B915" s="19" t="s">
        <v>229</v>
      </c>
      <c r="C915" s="9" t="s">
        <v>229</v>
      </c>
      <c r="D915" s="148" t="s">
        <v>231</v>
      </c>
      <c r="E915" s="149" t="s">
        <v>232</v>
      </c>
      <c r="F915" s="149" t="s">
        <v>233</v>
      </c>
      <c r="G915" s="149" t="s">
        <v>234</v>
      </c>
      <c r="H915" s="149" t="s">
        <v>235</v>
      </c>
      <c r="I915" s="149" t="s">
        <v>236</v>
      </c>
      <c r="J915" s="149" t="s">
        <v>237</v>
      </c>
      <c r="K915" s="149" t="s">
        <v>238</v>
      </c>
      <c r="L915" s="149" t="s">
        <v>239</v>
      </c>
      <c r="M915" s="149" t="s">
        <v>240</v>
      </c>
      <c r="N915" s="149" t="s">
        <v>241</v>
      </c>
      <c r="O915" s="149" t="s">
        <v>242</v>
      </c>
      <c r="P915" s="149" t="s">
        <v>243</v>
      </c>
      <c r="Q915" s="149" t="s">
        <v>245</v>
      </c>
      <c r="R915" s="149" t="s">
        <v>248</v>
      </c>
      <c r="S915" s="149" t="s">
        <v>249</v>
      </c>
      <c r="T915" s="149" t="s">
        <v>304</v>
      </c>
      <c r="U915" s="149" t="s">
        <v>250</v>
      </c>
      <c r="V915" s="149" t="s">
        <v>251</v>
      </c>
      <c r="W915" s="149" t="s">
        <v>253</v>
      </c>
      <c r="X915" s="149" t="s">
        <v>256</v>
      </c>
      <c r="Y915" s="149" t="s">
        <v>257</v>
      </c>
      <c r="Z915" s="149" t="s">
        <v>305</v>
      </c>
      <c r="AA915" s="149" t="s">
        <v>260</v>
      </c>
      <c r="AB915" s="149" t="s">
        <v>266</v>
      </c>
      <c r="AC915" s="149" t="s">
        <v>267</v>
      </c>
      <c r="AD915" s="149" t="s">
        <v>268</v>
      </c>
      <c r="AE915" s="150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 t="s">
        <v>3</v>
      </c>
    </row>
    <row r="916" spans="1:65">
      <c r="A916" s="30"/>
      <c r="B916" s="19"/>
      <c r="C916" s="9"/>
      <c r="D916" s="10" t="s">
        <v>341</v>
      </c>
      <c r="E916" s="11" t="s">
        <v>340</v>
      </c>
      <c r="F916" s="11" t="s">
        <v>340</v>
      </c>
      <c r="G916" s="11" t="s">
        <v>339</v>
      </c>
      <c r="H916" s="11" t="s">
        <v>340</v>
      </c>
      <c r="I916" s="11" t="s">
        <v>340</v>
      </c>
      <c r="J916" s="11" t="s">
        <v>339</v>
      </c>
      <c r="K916" s="11" t="s">
        <v>339</v>
      </c>
      <c r="L916" s="11" t="s">
        <v>339</v>
      </c>
      <c r="M916" s="11" t="s">
        <v>339</v>
      </c>
      <c r="N916" s="11" t="s">
        <v>339</v>
      </c>
      <c r="O916" s="11" t="s">
        <v>339</v>
      </c>
      <c r="P916" s="11" t="s">
        <v>339</v>
      </c>
      <c r="Q916" s="11" t="s">
        <v>339</v>
      </c>
      <c r="R916" s="11" t="s">
        <v>339</v>
      </c>
      <c r="S916" s="11" t="s">
        <v>340</v>
      </c>
      <c r="T916" s="11" t="s">
        <v>340</v>
      </c>
      <c r="U916" s="11" t="s">
        <v>341</v>
      </c>
      <c r="V916" s="11" t="s">
        <v>340</v>
      </c>
      <c r="W916" s="11" t="s">
        <v>341</v>
      </c>
      <c r="X916" s="11" t="s">
        <v>341</v>
      </c>
      <c r="Y916" s="11" t="s">
        <v>341</v>
      </c>
      <c r="Z916" s="11" t="s">
        <v>339</v>
      </c>
      <c r="AA916" s="11" t="s">
        <v>340</v>
      </c>
      <c r="AB916" s="11" t="s">
        <v>340</v>
      </c>
      <c r="AC916" s="11" t="s">
        <v>339</v>
      </c>
      <c r="AD916" s="11" t="s">
        <v>339</v>
      </c>
      <c r="AE916" s="150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</v>
      </c>
    </row>
    <row r="917" spans="1:65">
      <c r="A917" s="30"/>
      <c r="B917" s="19"/>
      <c r="C917" s="9"/>
      <c r="D917" s="26" t="s">
        <v>343</v>
      </c>
      <c r="E917" s="26" t="s">
        <v>344</v>
      </c>
      <c r="F917" s="26" t="s">
        <v>343</v>
      </c>
      <c r="G917" s="26" t="s">
        <v>345</v>
      </c>
      <c r="H917" s="26" t="s">
        <v>346</v>
      </c>
      <c r="I917" s="26" t="s">
        <v>344</v>
      </c>
      <c r="J917" s="26" t="s">
        <v>344</v>
      </c>
      <c r="K917" s="26" t="s">
        <v>344</v>
      </c>
      <c r="L917" s="26" t="s">
        <v>344</v>
      </c>
      <c r="M917" s="26" t="s">
        <v>344</v>
      </c>
      <c r="N917" s="26" t="s">
        <v>344</v>
      </c>
      <c r="O917" s="26" t="s">
        <v>344</v>
      </c>
      <c r="P917" s="26" t="s">
        <v>344</v>
      </c>
      <c r="Q917" s="26" t="s">
        <v>347</v>
      </c>
      <c r="R917" s="26" t="s">
        <v>344</v>
      </c>
      <c r="S917" s="26" t="s">
        <v>343</v>
      </c>
      <c r="T917" s="26" t="s">
        <v>344</v>
      </c>
      <c r="U917" s="26" t="s">
        <v>343</v>
      </c>
      <c r="V917" s="26" t="s">
        <v>345</v>
      </c>
      <c r="W917" s="26" t="s">
        <v>346</v>
      </c>
      <c r="X917" s="26" t="s">
        <v>343</v>
      </c>
      <c r="Y917" s="26" t="s">
        <v>344</v>
      </c>
      <c r="Z917" s="26"/>
      <c r="AA917" s="26" t="s">
        <v>343</v>
      </c>
      <c r="AB917" s="26" t="s">
        <v>346</v>
      </c>
      <c r="AC917" s="26" t="s">
        <v>346</v>
      </c>
      <c r="AD917" s="26" t="s">
        <v>117</v>
      </c>
      <c r="AE917" s="150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</v>
      </c>
    </row>
    <row r="918" spans="1:65">
      <c r="A918" s="30"/>
      <c r="B918" s="18">
        <v>1</v>
      </c>
      <c r="C918" s="14">
        <v>1</v>
      </c>
      <c r="D918" s="221">
        <v>48.7</v>
      </c>
      <c r="E918" s="223">
        <v>57.4</v>
      </c>
      <c r="F918" s="221">
        <v>45</v>
      </c>
      <c r="G918" s="221">
        <v>42</v>
      </c>
      <c r="H918" s="221">
        <v>49.205629687305752</v>
      </c>
      <c r="I918" s="221">
        <v>48.9</v>
      </c>
      <c r="J918" s="221">
        <v>49.9</v>
      </c>
      <c r="K918" s="221">
        <v>49.4</v>
      </c>
      <c r="L918" s="221">
        <v>46.8</v>
      </c>
      <c r="M918" s="221">
        <v>48.8</v>
      </c>
      <c r="N918" s="221">
        <v>50.7</v>
      </c>
      <c r="O918" s="221">
        <v>48.7</v>
      </c>
      <c r="P918" s="221">
        <v>52.1</v>
      </c>
      <c r="Q918" s="221">
        <v>48.8</v>
      </c>
      <c r="R918" s="221">
        <v>49</v>
      </c>
      <c r="S918" s="221">
        <v>49.8</v>
      </c>
      <c r="T918" s="221">
        <v>44.2</v>
      </c>
      <c r="U918" s="221">
        <v>50</v>
      </c>
      <c r="V918" s="221">
        <v>47.9</v>
      </c>
      <c r="W918" s="221">
        <v>45.7</v>
      </c>
      <c r="X918" s="221">
        <v>53.58</v>
      </c>
      <c r="Y918" s="223">
        <v>59</v>
      </c>
      <c r="Z918" s="223">
        <v>41.536758422902608</v>
      </c>
      <c r="AA918" s="221">
        <v>46.5</v>
      </c>
      <c r="AB918" s="221">
        <v>47.1</v>
      </c>
      <c r="AC918" s="221">
        <v>48.25</v>
      </c>
      <c r="AD918" s="221">
        <v>47.85</v>
      </c>
      <c r="AE918" s="224"/>
      <c r="AF918" s="225"/>
      <c r="AG918" s="225"/>
      <c r="AH918" s="225"/>
      <c r="AI918" s="225"/>
      <c r="AJ918" s="225"/>
      <c r="AK918" s="225"/>
      <c r="AL918" s="225"/>
      <c r="AM918" s="225"/>
      <c r="AN918" s="225"/>
      <c r="AO918" s="225"/>
      <c r="AP918" s="225"/>
      <c r="AQ918" s="225"/>
      <c r="AR918" s="225"/>
      <c r="AS918" s="225"/>
      <c r="AT918" s="225"/>
      <c r="AU918" s="225"/>
      <c r="AV918" s="225"/>
      <c r="AW918" s="225"/>
      <c r="AX918" s="225"/>
      <c r="AY918" s="225"/>
      <c r="AZ918" s="225"/>
      <c r="BA918" s="225"/>
      <c r="BB918" s="225"/>
      <c r="BC918" s="225"/>
      <c r="BD918" s="225"/>
      <c r="BE918" s="225"/>
      <c r="BF918" s="225"/>
      <c r="BG918" s="225"/>
      <c r="BH918" s="225"/>
      <c r="BI918" s="225"/>
      <c r="BJ918" s="225"/>
      <c r="BK918" s="225"/>
      <c r="BL918" s="225"/>
      <c r="BM918" s="226">
        <v>1</v>
      </c>
    </row>
    <row r="919" spans="1:65">
      <c r="A919" s="30"/>
      <c r="B919" s="19">
        <v>1</v>
      </c>
      <c r="C919" s="9">
        <v>2</v>
      </c>
      <c r="D919" s="227">
        <v>48</v>
      </c>
      <c r="E919" s="228">
        <v>56.8</v>
      </c>
      <c r="F919" s="227">
        <v>45</v>
      </c>
      <c r="G919" s="227">
        <v>42.7</v>
      </c>
      <c r="H919" s="227">
        <v>50.806208226051517</v>
      </c>
      <c r="I919" s="227">
        <v>49.2</v>
      </c>
      <c r="J919" s="227">
        <v>50</v>
      </c>
      <c r="K919" s="227">
        <v>51</v>
      </c>
      <c r="L919" s="227">
        <v>46.7</v>
      </c>
      <c r="M919" s="227">
        <v>49.8</v>
      </c>
      <c r="N919" s="227">
        <v>50</v>
      </c>
      <c r="O919" s="227">
        <v>49.8</v>
      </c>
      <c r="P919" s="227">
        <v>53.4</v>
      </c>
      <c r="Q919" s="227">
        <v>46.7</v>
      </c>
      <c r="R919" s="227">
        <v>49</v>
      </c>
      <c r="S919" s="227">
        <v>47.1</v>
      </c>
      <c r="T919" s="227">
        <v>43.8</v>
      </c>
      <c r="U919" s="227">
        <v>51</v>
      </c>
      <c r="V919" s="227">
        <v>47.2</v>
      </c>
      <c r="W919" s="227">
        <v>44.6</v>
      </c>
      <c r="X919" s="227">
        <v>54.010000000000005</v>
      </c>
      <c r="Y919" s="228">
        <v>61</v>
      </c>
      <c r="Z919" s="228">
        <v>40.937404766602505</v>
      </c>
      <c r="AA919" s="227">
        <v>46</v>
      </c>
      <c r="AB919" s="227">
        <v>49.6</v>
      </c>
      <c r="AC919" s="227">
        <v>49.98</v>
      </c>
      <c r="AD919" s="227">
        <v>49.02</v>
      </c>
      <c r="AE919" s="224"/>
      <c r="AF919" s="225"/>
      <c r="AG919" s="225"/>
      <c r="AH919" s="225"/>
      <c r="AI919" s="225"/>
      <c r="AJ919" s="225"/>
      <c r="AK919" s="225"/>
      <c r="AL919" s="225"/>
      <c r="AM919" s="225"/>
      <c r="AN919" s="225"/>
      <c r="AO919" s="225"/>
      <c r="AP919" s="225"/>
      <c r="AQ919" s="225"/>
      <c r="AR919" s="225"/>
      <c r="AS919" s="225"/>
      <c r="AT919" s="225"/>
      <c r="AU919" s="225"/>
      <c r="AV919" s="225"/>
      <c r="AW919" s="225"/>
      <c r="AX919" s="225"/>
      <c r="AY919" s="225"/>
      <c r="AZ919" s="225"/>
      <c r="BA919" s="225"/>
      <c r="BB919" s="225"/>
      <c r="BC919" s="225"/>
      <c r="BD919" s="225"/>
      <c r="BE919" s="225"/>
      <c r="BF919" s="225"/>
      <c r="BG919" s="225"/>
      <c r="BH919" s="225"/>
      <c r="BI919" s="225"/>
      <c r="BJ919" s="225"/>
      <c r="BK919" s="225"/>
      <c r="BL919" s="225"/>
      <c r="BM919" s="226">
        <v>19</v>
      </c>
    </row>
    <row r="920" spans="1:65">
      <c r="A920" s="30"/>
      <c r="B920" s="19">
        <v>1</v>
      </c>
      <c r="C920" s="9">
        <v>3</v>
      </c>
      <c r="D920" s="227">
        <v>47.7</v>
      </c>
      <c r="E920" s="228">
        <v>57.8</v>
      </c>
      <c r="F920" s="227">
        <v>45.7</v>
      </c>
      <c r="G920" s="227">
        <v>42.8</v>
      </c>
      <c r="H920" s="227">
        <v>48.898127112516441</v>
      </c>
      <c r="I920" s="227">
        <v>51.7</v>
      </c>
      <c r="J920" s="227">
        <v>49.9</v>
      </c>
      <c r="K920" s="227">
        <v>49.7</v>
      </c>
      <c r="L920" s="227">
        <v>48.1</v>
      </c>
      <c r="M920" s="227">
        <v>50.1</v>
      </c>
      <c r="N920" s="227">
        <v>50.4</v>
      </c>
      <c r="O920" s="227">
        <v>48.9</v>
      </c>
      <c r="P920" s="227">
        <v>51.4</v>
      </c>
      <c r="Q920" s="227">
        <v>48</v>
      </c>
      <c r="R920" s="227">
        <v>49</v>
      </c>
      <c r="S920" s="227">
        <v>49.3</v>
      </c>
      <c r="T920" s="227">
        <v>44.1</v>
      </c>
      <c r="U920" s="227">
        <v>50</v>
      </c>
      <c r="V920" s="227">
        <v>47.1</v>
      </c>
      <c r="W920" s="227">
        <v>44.4</v>
      </c>
      <c r="X920" s="227">
        <v>53.372999999999998</v>
      </c>
      <c r="Y920" s="228">
        <v>61</v>
      </c>
      <c r="Z920" s="228">
        <v>41.787023017905554</v>
      </c>
      <c r="AA920" s="227">
        <v>46</v>
      </c>
      <c r="AB920" s="227">
        <v>48.5</v>
      </c>
      <c r="AC920" s="227">
        <v>50.35</v>
      </c>
      <c r="AD920" s="227">
        <v>47.61</v>
      </c>
      <c r="AE920" s="224"/>
      <c r="AF920" s="225"/>
      <c r="AG920" s="225"/>
      <c r="AH920" s="225"/>
      <c r="AI920" s="225"/>
      <c r="AJ920" s="225"/>
      <c r="AK920" s="225"/>
      <c r="AL920" s="225"/>
      <c r="AM920" s="225"/>
      <c r="AN920" s="225"/>
      <c r="AO920" s="225"/>
      <c r="AP920" s="225"/>
      <c r="AQ920" s="225"/>
      <c r="AR920" s="225"/>
      <c r="AS920" s="225"/>
      <c r="AT920" s="225"/>
      <c r="AU920" s="225"/>
      <c r="AV920" s="225"/>
      <c r="AW920" s="225"/>
      <c r="AX920" s="225"/>
      <c r="AY920" s="225"/>
      <c r="AZ920" s="225"/>
      <c r="BA920" s="225"/>
      <c r="BB920" s="225"/>
      <c r="BC920" s="225"/>
      <c r="BD920" s="225"/>
      <c r="BE920" s="225"/>
      <c r="BF920" s="225"/>
      <c r="BG920" s="225"/>
      <c r="BH920" s="225"/>
      <c r="BI920" s="225"/>
      <c r="BJ920" s="225"/>
      <c r="BK920" s="225"/>
      <c r="BL920" s="225"/>
      <c r="BM920" s="226">
        <v>16</v>
      </c>
    </row>
    <row r="921" spans="1:65">
      <c r="A921" s="30"/>
      <c r="B921" s="19">
        <v>1</v>
      </c>
      <c r="C921" s="9">
        <v>4</v>
      </c>
      <c r="D921" s="227">
        <v>46.9</v>
      </c>
      <c r="E921" s="228">
        <v>57.4</v>
      </c>
      <c r="F921" s="227">
        <v>46</v>
      </c>
      <c r="G921" s="227">
        <v>42</v>
      </c>
      <c r="H921" s="227">
        <v>49.465535093412846</v>
      </c>
      <c r="I921" s="227">
        <v>49.7</v>
      </c>
      <c r="J921" s="227">
        <v>49.1</v>
      </c>
      <c r="K921" s="227">
        <v>51</v>
      </c>
      <c r="L921" s="227">
        <v>46</v>
      </c>
      <c r="M921" s="227">
        <v>49.5</v>
      </c>
      <c r="N921" s="227">
        <v>50.4</v>
      </c>
      <c r="O921" s="227">
        <v>47</v>
      </c>
      <c r="P921" s="227">
        <v>54.2</v>
      </c>
      <c r="Q921" s="227">
        <v>46.9</v>
      </c>
      <c r="R921" s="227">
        <v>49</v>
      </c>
      <c r="S921" s="227">
        <v>47.6</v>
      </c>
      <c r="T921" s="227">
        <v>43.7</v>
      </c>
      <c r="U921" s="227">
        <v>50</v>
      </c>
      <c r="V921" s="227">
        <v>47.4</v>
      </c>
      <c r="W921" s="227">
        <v>47.3</v>
      </c>
      <c r="X921" s="227">
        <v>53.314999999999998</v>
      </c>
      <c r="Y921" s="228">
        <v>60</v>
      </c>
      <c r="Z921" s="228">
        <v>41.885895337691494</v>
      </c>
      <c r="AA921" s="227">
        <v>44</v>
      </c>
      <c r="AB921" s="227">
        <v>47.5</v>
      </c>
      <c r="AC921" s="227">
        <v>47.1</v>
      </c>
      <c r="AD921" s="227">
        <v>47.5</v>
      </c>
      <c r="AE921" s="224"/>
      <c r="AF921" s="225"/>
      <c r="AG921" s="225"/>
      <c r="AH921" s="225"/>
      <c r="AI921" s="225"/>
      <c r="AJ921" s="225"/>
      <c r="AK921" s="225"/>
      <c r="AL921" s="225"/>
      <c r="AM921" s="225"/>
      <c r="AN921" s="225"/>
      <c r="AO921" s="225"/>
      <c r="AP921" s="225"/>
      <c r="AQ921" s="225"/>
      <c r="AR921" s="225"/>
      <c r="AS921" s="225"/>
      <c r="AT921" s="225"/>
      <c r="AU921" s="225"/>
      <c r="AV921" s="225"/>
      <c r="AW921" s="225"/>
      <c r="AX921" s="225"/>
      <c r="AY921" s="225"/>
      <c r="AZ921" s="225"/>
      <c r="BA921" s="225"/>
      <c r="BB921" s="225"/>
      <c r="BC921" s="225"/>
      <c r="BD921" s="225"/>
      <c r="BE921" s="225"/>
      <c r="BF921" s="225"/>
      <c r="BG921" s="225"/>
      <c r="BH921" s="225"/>
      <c r="BI921" s="225"/>
      <c r="BJ921" s="225"/>
      <c r="BK921" s="225"/>
      <c r="BL921" s="225"/>
      <c r="BM921" s="226">
        <v>48.258814381214115</v>
      </c>
    </row>
    <row r="922" spans="1:65">
      <c r="A922" s="30"/>
      <c r="B922" s="19">
        <v>1</v>
      </c>
      <c r="C922" s="9">
        <v>5</v>
      </c>
      <c r="D922" s="227">
        <v>47.6</v>
      </c>
      <c r="E922" s="228">
        <v>53.7</v>
      </c>
      <c r="F922" s="227">
        <v>45.3</v>
      </c>
      <c r="G922" s="227">
        <v>41.3</v>
      </c>
      <c r="H922" s="227">
        <v>50.833351920787102</v>
      </c>
      <c r="I922" s="227">
        <v>52.7</v>
      </c>
      <c r="J922" s="227">
        <v>49.5</v>
      </c>
      <c r="K922" s="227">
        <v>51</v>
      </c>
      <c r="L922" s="227">
        <v>47.3</v>
      </c>
      <c r="M922" s="227">
        <v>49.4</v>
      </c>
      <c r="N922" s="227">
        <v>49.3</v>
      </c>
      <c r="O922" s="227">
        <v>47.4</v>
      </c>
      <c r="P922" s="227">
        <v>52.9</v>
      </c>
      <c r="Q922" s="227">
        <v>42.6</v>
      </c>
      <c r="R922" s="227">
        <v>50</v>
      </c>
      <c r="S922" s="227">
        <v>49.9</v>
      </c>
      <c r="T922" s="227">
        <v>44.7</v>
      </c>
      <c r="U922" s="227">
        <v>51</v>
      </c>
      <c r="V922" s="227">
        <v>47.6</v>
      </c>
      <c r="W922" s="227">
        <v>45.2</v>
      </c>
      <c r="X922" s="227">
        <v>53.35</v>
      </c>
      <c r="Y922" s="228">
        <v>61</v>
      </c>
      <c r="Z922" s="228">
        <v>41.462548903454959</v>
      </c>
      <c r="AA922" s="227">
        <v>48</v>
      </c>
      <c r="AB922" s="227">
        <v>48.7</v>
      </c>
      <c r="AC922" s="227">
        <v>47.86</v>
      </c>
      <c r="AD922" s="229">
        <v>45.03</v>
      </c>
      <c r="AE922" s="224"/>
      <c r="AF922" s="225"/>
      <c r="AG922" s="225"/>
      <c r="AH922" s="225"/>
      <c r="AI922" s="225"/>
      <c r="AJ922" s="225"/>
      <c r="AK922" s="225"/>
      <c r="AL922" s="225"/>
      <c r="AM922" s="225"/>
      <c r="AN922" s="225"/>
      <c r="AO922" s="225"/>
      <c r="AP922" s="225"/>
      <c r="AQ922" s="225"/>
      <c r="AR922" s="225"/>
      <c r="AS922" s="225"/>
      <c r="AT922" s="225"/>
      <c r="AU922" s="225"/>
      <c r="AV922" s="225"/>
      <c r="AW922" s="225"/>
      <c r="AX922" s="225"/>
      <c r="AY922" s="225"/>
      <c r="AZ922" s="225"/>
      <c r="BA922" s="225"/>
      <c r="BB922" s="225"/>
      <c r="BC922" s="225"/>
      <c r="BD922" s="225"/>
      <c r="BE922" s="225"/>
      <c r="BF922" s="225"/>
      <c r="BG922" s="225"/>
      <c r="BH922" s="225"/>
      <c r="BI922" s="225"/>
      <c r="BJ922" s="225"/>
      <c r="BK922" s="225"/>
      <c r="BL922" s="225"/>
      <c r="BM922" s="226">
        <v>109</v>
      </c>
    </row>
    <row r="923" spans="1:65">
      <c r="A923" s="30"/>
      <c r="B923" s="19">
        <v>1</v>
      </c>
      <c r="C923" s="9">
        <v>6</v>
      </c>
      <c r="D923" s="227">
        <v>47.5</v>
      </c>
      <c r="E923" s="228">
        <v>53.2</v>
      </c>
      <c r="F923" s="227">
        <v>46.2</v>
      </c>
      <c r="G923" s="227">
        <v>42.3</v>
      </c>
      <c r="H923" s="227">
        <v>49.770418854759484</v>
      </c>
      <c r="I923" s="227">
        <v>48.6</v>
      </c>
      <c r="J923" s="227">
        <v>49.1</v>
      </c>
      <c r="K923" s="227">
        <v>50</v>
      </c>
      <c r="L923" s="227">
        <v>44.7</v>
      </c>
      <c r="M923" s="227">
        <v>50.2</v>
      </c>
      <c r="N923" s="227">
        <v>48.7</v>
      </c>
      <c r="O923" s="227">
        <v>48.7</v>
      </c>
      <c r="P923" s="227">
        <v>51.9</v>
      </c>
      <c r="Q923" s="227">
        <v>43.2</v>
      </c>
      <c r="R923" s="227">
        <v>49</v>
      </c>
      <c r="S923" s="227">
        <v>48.3</v>
      </c>
      <c r="T923" s="227">
        <v>43.6</v>
      </c>
      <c r="U923" s="227">
        <v>51</v>
      </c>
      <c r="V923" s="227">
        <v>47.5</v>
      </c>
      <c r="W923" s="227">
        <v>44.3</v>
      </c>
      <c r="X923" s="227">
        <v>53.164000000000001</v>
      </c>
      <c r="Y923" s="228">
        <v>59</v>
      </c>
      <c r="Z923" s="228">
        <v>41.681761354660637</v>
      </c>
      <c r="AA923" s="227">
        <v>49</v>
      </c>
      <c r="AB923" s="227">
        <v>47.5</v>
      </c>
      <c r="AC923" s="227">
        <v>46.73</v>
      </c>
      <c r="AD923" s="227">
        <v>47.96</v>
      </c>
      <c r="AE923" s="224"/>
      <c r="AF923" s="225"/>
      <c r="AG923" s="225"/>
      <c r="AH923" s="225"/>
      <c r="AI923" s="225"/>
      <c r="AJ923" s="225"/>
      <c r="AK923" s="225"/>
      <c r="AL923" s="225"/>
      <c r="AM923" s="225"/>
      <c r="AN923" s="225"/>
      <c r="AO923" s="225"/>
      <c r="AP923" s="225"/>
      <c r="AQ923" s="225"/>
      <c r="AR923" s="225"/>
      <c r="AS923" s="225"/>
      <c r="AT923" s="225"/>
      <c r="AU923" s="225"/>
      <c r="AV923" s="225"/>
      <c r="AW923" s="225"/>
      <c r="AX923" s="225"/>
      <c r="AY923" s="225"/>
      <c r="AZ923" s="225"/>
      <c r="BA923" s="225"/>
      <c r="BB923" s="225"/>
      <c r="BC923" s="225"/>
      <c r="BD923" s="225"/>
      <c r="BE923" s="225"/>
      <c r="BF923" s="225"/>
      <c r="BG923" s="225"/>
      <c r="BH923" s="225"/>
      <c r="BI923" s="225"/>
      <c r="BJ923" s="225"/>
      <c r="BK923" s="225"/>
      <c r="BL923" s="225"/>
      <c r="BM923" s="230"/>
    </row>
    <row r="924" spans="1:65">
      <c r="A924" s="30"/>
      <c r="B924" s="20" t="s">
        <v>275</v>
      </c>
      <c r="C924" s="12"/>
      <c r="D924" s="231">
        <v>47.733333333333327</v>
      </c>
      <c r="E924" s="231">
        <v>56.050000000000004</v>
      </c>
      <c r="F924" s="231">
        <v>45.533333333333331</v>
      </c>
      <c r="G924" s="231">
        <v>42.183333333333337</v>
      </c>
      <c r="H924" s="231">
        <v>49.829878482472189</v>
      </c>
      <c r="I924" s="231">
        <v>50.133333333333333</v>
      </c>
      <c r="J924" s="231">
        <v>49.583333333333336</v>
      </c>
      <c r="K924" s="231">
        <v>50.35</v>
      </c>
      <c r="L924" s="231">
        <v>46.599999999999994</v>
      </c>
      <c r="M924" s="231">
        <v>49.633333333333333</v>
      </c>
      <c r="N924" s="231">
        <v>49.916666666666664</v>
      </c>
      <c r="O924" s="231">
        <v>48.416666666666664</v>
      </c>
      <c r="P924" s="231">
        <v>52.65</v>
      </c>
      <c r="Q924" s="231">
        <v>46.033333333333331</v>
      </c>
      <c r="R924" s="231">
        <v>49.166666666666664</v>
      </c>
      <c r="S924" s="231">
        <v>48.666666666666664</v>
      </c>
      <c r="T924" s="231">
        <v>44.016666666666673</v>
      </c>
      <c r="U924" s="231">
        <v>50.5</v>
      </c>
      <c r="V924" s="231">
        <v>47.449999999999996</v>
      </c>
      <c r="W924" s="231">
        <v>45.25</v>
      </c>
      <c r="X924" s="231">
        <v>53.465333333333326</v>
      </c>
      <c r="Y924" s="231">
        <v>60.166666666666664</v>
      </c>
      <c r="Z924" s="231">
        <v>41.548565300536289</v>
      </c>
      <c r="AA924" s="231">
        <v>46.583333333333336</v>
      </c>
      <c r="AB924" s="231">
        <v>48.15</v>
      </c>
      <c r="AC924" s="231">
        <v>48.37833333333333</v>
      </c>
      <c r="AD924" s="231">
        <v>47.495000000000005</v>
      </c>
      <c r="AE924" s="224"/>
      <c r="AF924" s="225"/>
      <c r="AG924" s="225"/>
      <c r="AH924" s="225"/>
      <c r="AI924" s="225"/>
      <c r="AJ924" s="225"/>
      <c r="AK924" s="225"/>
      <c r="AL924" s="225"/>
      <c r="AM924" s="225"/>
      <c r="AN924" s="225"/>
      <c r="AO924" s="225"/>
      <c r="AP924" s="225"/>
      <c r="AQ924" s="225"/>
      <c r="AR924" s="225"/>
      <c r="AS924" s="225"/>
      <c r="AT924" s="225"/>
      <c r="AU924" s="225"/>
      <c r="AV924" s="225"/>
      <c r="AW924" s="225"/>
      <c r="AX924" s="225"/>
      <c r="AY924" s="225"/>
      <c r="AZ924" s="225"/>
      <c r="BA924" s="225"/>
      <c r="BB924" s="225"/>
      <c r="BC924" s="225"/>
      <c r="BD924" s="225"/>
      <c r="BE924" s="225"/>
      <c r="BF924" s="225"/>
      <c r="BG924" s="225"/>
      <c r="BH924" s="225"/>
      <c r="BI924" s="225"/>
      <c r="BJ924" s="225"/>
      <c r="BK924" s="225"/>
      <c r="BL924" s="225"/>
      <c r="BM924" s="230"/>
    </row>
    <row r="925" spans="1:65">
      <c r="A925" s="30"/>
      <c r="B925" s="3" t="s">
        <v>276</v>
      </c>
      <c r="C925" s="29"/>
      <c r="D925" s="227">
        <v>47.650000000000006</v>
      </c>
      <c r="E925" s="227">
        <v>57.099999999999994</v>
      </c>
      <c r="F925" s="227">
        <v>45.5</v>
      </c>
      <c r="G925" s="227">
        <v>42.15</v>
      </c>
      <c r="H925" s="227">
        <v>49.617976974086162</v>
      </c>
      <c r="I925" s="227">
        <v>49.45</v>
      </c>
      <c r="J925" s="227">
        <v>49.7</v>
      </c>
      <c r="K925" s="227">
        <v>50.5</v>
      </c>
      <c r="L925" s="227">
        <v>46.75</v>
      </c>
      <c r="M925" s="227">
        <v>49.65</v>
      </c>
      <c r="N925" s="227">
        <v>50.2</v>
      </c>
      <c r="O925" s="227">
        <v>48.7</v>
      </c>
      <c r="P925" s="227">
        <v>52.5</v>
      </c>
      <c r="Q925" s="227">
        <v>46.8</v>
      </c>
      <c r="R925" s="227">
        <v>49</v>
      </c>
      <c r="S925" s="227">
        <v>48.8</v>
      </c>
      <c r="T925" s="227">
        <v>43.95</v>
      </c>
      <c r="U925" s="227">
        <v>50.5</v>
      </c>
      <c r="V925" s="227">
        <v>47.45</v>
      </c>
      <c r="W925" s="227">
        <v>44.900000000000006</v>
      </c>
      <c r="X925" s="227">
        <v>53.361499999999999</v>
      </c>
      <c r="Y925" s="227">
        <v>60.5</v>
      </c>
      <c r="Z925" s="227">
        <v>41.609259888781622</v>
      </c>
      <c r="AA925" s="227">
        <v>46.25</v>
      </c>
      <c r="AB925" s="227">
        <v>48</v>
      </c>
      <c r="AC925" s="227">
        <v>48.055</v>
      </c>
      <c r="AD925" s="227">
        <v>47.730000000000004</v>
      </c>
      <c r="AE925" s="224"/>
      <c r="AF925" s="225"/>
      <c r="AG925" s="225"/>
      <c r="AH925" s="225"/>
      <c r="AI925" s="225"/>
      <c r="AJ925" s="225"/>
      <c r="AK925" s="225"/>
      <c r="AL925" s="225"/>
      <c r="AM925" s="225"/>
      <c r="AN925" s="225"/>
      <c r="AO925" s="225"/>
      <c r="AP925" s="225"/>
      <c r="AQ925" s="225"/>
      <c r="AR925" s="225"/>
      <c r="AS925" s="225"/>
      <c r="AT925" s="225"/>
      <c r="AU925" s="225"/>
      <c r="AV925" s="225"/>
      <c r="AW925" s="225"/>
      <c r="AX925" s="225"/>
      <c r="AY925" s="225"/>
      <c r="AZ925" s="225"/>
      <c r="BA925" s="225"/>
      <c r="BB925" s="225"/>
      <c r="BC925" s="225"/>
      <c r="BD925" s="225"/>
      <c r="BE925" s="225"/>
      <c r="BF925" s="225"/>
      <c r="BG925" s="225"/>
      <c r="BH925" s="225"/>
      <c r="BI925" s="225"/>
      <c r="BJ925" s="225"/>
      <c r="BK925" s="225"/>
      <c r="BL925" s="225"/>
      <c r="BM925" s="230"/>
    </row>
    <row r="926" spans="1:65">
      <c r="A926" s="30"/>
      <c r="B926" s="3" t="s">
        <v>277</v>
      </c>
      <c r="C926" s="29"/>
      <c r="D926" s="24">
        <v>0.59553897157672908</v>
      </c>
      <c r="E926" s="24">
        <v>2.0452383724153012</v>
      </c>
      <c r="F926" s="24">
        <v>0.51251016250086967</v>
      </c>
      <c r="G926" s="24">
        <v>0.54924190177613674</v>
      </c>
      <c r="H926" s="24">
        <v>0.81906134517035689</v>
      </c>
      <c r="I926" s="24">
        <v>1.6717256553234654</v>
      </c>
      <c r="J926" s="24">
        <v>0.41190613817551414</v>
      </c>
      <c r="K926" s="24">
        <v>0.73688533707762149</v>
      </c>
      <c r="L926" s="24">
        <v>1.1627553482998898</v>
      </c>
      <c r="M926" s="24">
        <v>0.51639777949432397</v>
      </c>
      <c r="N926" s="24">
        <v>0.76789756261279174</v>
      </c>
      <c r="O926" s="24">
        <v>1.0342469079802299</v>
      </c>
      <c r="P926" s="24">
        <v>1.0445094542415603</v>
      </c>
      <c r="Q926" s="24">
        <v>2.5508168626278636</v>
      </c>
      <c r="R926" s="24">
        <v>0.40824829046386302</v>
      </c>
      <c r="S926" s="24">
        <v>1.1775681155103781</v>
      </c>
      <c r="T926" s="24">
        <v>0.40702170294305851</v>
      </c>
      <c r="U926" s="24">
        <v>0.54772255750516607</v>
      </c>
      <c r="V926" s="24">
        <v>0.28809720581775761</v>
      </c>
      <c r="W926" s="24">
        <v>1.1362218093312586</v>
      </c>
      <c r="X926" s="24">
        <v>0.29834186207548496</v>
      </c>
      <c r="Y926" s="24">
        <v>0.98319208025017502</v>
      </c>
      <c r="Z926" s="24">
        <v>0.33747599823955665</v>
      </c>
      <c r="AA926" s="24">
        <v>1.7440374613713625</v>
      </c>
      <c r="AB926" s="24">
        <v>0.94604439642122551</v>
      </c>
      <c r="AC926" s="24">
        <v>1.489233583648538</v>
      </c>
      <c r="AD926" s="24">
        <v>1.3234311466789652</v>
      </c>
      <c r="AE926" s="150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86</v>
      </c>
      <c r="C927" s="29"/>
      <c r="D927" s="13">
        <v>1.2476375102864437E-2</v>
      </c>
      <c r="E927" s="13">
        <v>3.648953385219092E-2</v>
      </c>
      <c r="F927" s="13">
        <v>1.1255713671322175E-2</v>
      </c>
      <c r="G927" s="13">
        <v>1.3020353262176295E-2</v>
      </c>
      <c r="H927" s="13">
        <v>1.6437153172237099E-2</v>
      </c>
      <c r="I927" s="13">
        <v>3.3345591529058485E-2</v>
      </c>
      <c r="J927" s="13">
        <v>8.3073506858927209E-3</v>
      </c>
      <c r="K927" s="13">
        <v>1.4635259922097745E-2</v>
      </c>
      <c r="L927" s="13">
        <v>2.4951831508581331E-2</v>
      </c>
      <c r="M927" s="13">
        <v>1.0404253448508878E-2</v>
      </c>
      <c r="N927" s="13">
        <v>1.5383590569872289E-2</v>
      </c>
      <c r="O927" s="13">
        <v>2.1361381920417831E-2</v>
      </c>
      <c r="P927" s="13">
        <v>1.983873607296411E-2</v>
      </c>
      <c r="Q927" s="13">
        <v>5.5412386588585015E-2</v>
      </c>
      <c r="R927" s="13">
        <v>8.3033550602819601E-3</v>
      </c>
      <c r="S927" s="13">
        <v>2.4196605113226948E-2</v>
      </c>
      <c r="T927" s="13">
        <v>9.2469906007510445E-3</v>
      </c>
      <c r="U927" s="13">
        <v>1.084599123772606E-2</v>
      </c>
      <c r="V927" s="13">
        <v>6.0715954861487384E-3</v>
      </c>
      <c r="W927" s="13">
        <v>2.5109874239364831E-2</v>
      </c>
      <c r="X927" s="13">
        <v>5.5800991684733722E-3</v>
      </c>
      <c r="Y927" s="13">
        <v>1.6341142608036152E-2</v>
      </c>
      <c r="Z927" s="13">
        <v>8.1224464863820615E-3</v>
      </c>
      <c r="AA927" s="13">
        <v>3.7439086827292217E-2</v>
      </c>
      <c r="AB927" s="13">
        <v>1.964785870033698E-2</v>
      </c>
      <c r="AC927" s="13">
        <v>3.0783069217939257E-2</v>
      </c>
      <c r="AD927" s="13">
        <v>2.7864641471290981E-2</v>
      </c>
      <c r="AE927" s="150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278</v>
      </c>
      <c r="C928" s="29"/>
      <c r="D928" s="13">
        <v>-1.088880973597528E-2</v>
      </c>
      <c r="E928" s="13">
        <v>0.16144585644480292</v>
      </c>
      <c r="F928" s="13">
        <v>-5.6476336661551718E-2</v>
      </c>
      <c r="G928" s="13">
        <v>-0.12589370720731596</v>
      </c>
      <c r="H928" s="13">
        <v>3.2554966826322307E-2</v>
      </c>
      <c r="I928" s="13">
        <v>3.8843037819199289E-2</v>
      </c>
      <c r="J928" s="13">
        <v>2.7446156087805207E-2</v>
      </c>
      <c r="K928" s="13">
        <v>4.3332718501263745E-2</v>
      </c>
      <c r="L928" s="13">
        <v>-3.4373293303696539E-2</v>
      </c>
      <c r="M928" s="13">
        <v>2.8482236245204628E-2</v>
      </c>
      <c r="N928" s="13">
        <v>3.4353357137134832E-2</v>
      </c>
      <c r="O928" s="13">
        <v>3.2709524151508518E-3</v>
      </c>
      <c r="P928" s="13">
        <v>9.0992405741639137E-2</v>
      </c>
      <c r="Q928" s="13">
        <v>-4.6115535087557058E-2</v>
      </c>
      <c r="R928" s="13">
        <v>1.8812154776142842E-2</v>
      </c>
      <c r="S928" s="13">
        <v>8.4513532021481819E-3</v>
      </c>
      <c r="T928" s="13">
        <v>-8.7904101436002136E-2</v>
      </c>
      <c r="U928" s="13">
        <v>4.644095897346201E-2</v>
      </c>
      <c r="V928" s="13">
        <v>-1.6759930627905595E-2</v>
      </c>
      <c r="W928" s="13">
        <v>-6.2347457553482033E-2</v>
      </c>
      <c r="X928" s="13">
        <v>0.10788741950829972</v>
      </c>
      <c r="Y928" s="13">
        <v>0.24674978940402559</v>
      </c>
      <c r="Z928" s="13">
        <v>-0.13904711847396622</v>
      </c>
      <c r="AA928" s="13">
        <v>-3.4718653356162865E-2</v>
      </c>
      <c r="AB928" s="13">
        <v>-2.2548084243129152E-3</v>
      </c>
      <c r="AC928" s="13">
        <v>2.4766242944778138E-3</v>
      </c>
      <c r="AD928" s="13">
        <v>-1.5827458486245893E-2</v>
      </c>
      <c r="AE928" s="150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46" t="s">
        <v>279</v>
      </c>
      <c r="C929" s="47"/>
      <c r="D929" s="45">
        <v>0.25</v>
      </c>
      <c r="E929" s="45">
        <v>2.83</v>
      </c>
      <c r="F929" s="45">
        <v>1.07</v>
      </c>
      <c r="G929" s="45">
        <v>2.31</v>
      </c>
      <c r="H929" s="45">
        <v>0.52</v>
      </c>
      <c r="I929" s="45">
        <v>0.64</v>
      </c>
      <c r="J929" s="45">
        <v>0.43</v>
      </c>
      <c r="K929" s="45">
        <v>0.72</v>
      </c>
      <c r="L929" s="45">
        <v>0.67</v>
      </c>
      <c r="M929" s="45">
        <v>0.45</v>
      </c>
      <c r="N929" s="45">
        <v>0.56000000000000005</v>
      </c>
      <c r="O929" s="45">
        <v>0</v>
      </c>
      <c r="P929" s="45">
        <v>1.57</v>
      </c>
      <c r="Q929" s="45">
        <v>0.88</v>
      </c>
      <c r="R929" s="45">
        <v>0.28000000000000003</v>
      </c>
      <c r="S929" s="45">
        <v>0.09</v>
      </c>
      <c r="T929" s="45">
        <v>1.63</v>
      </c>
      <c r="U929" s="45">
        <v>0.77</v>
      </c>
      <c r="V929" s="45">
        <v>0.36</v>
      </c>
      <c r="W929" s="45">
        <v>1.18</v>
      </c>
      <c r="X929" s="45">
        <v>1.87</v>
      </c>
      <c r="Y929" s="45">
        <v>4.3600000000000003</v>
      </c>
      <c r="Z929" s="45">
        <v>2.5499999999999998</v>
      </c>
      <c r="AA929" s="45">
        <v>0.68</v>
      </c>
      <c r="AB929" s="45">
        <v>0.1</v>
      </c>
      <c r="AC929" s="45">
        <v>0.01</v>
      </c>
      <c r="AD929" s="45">
        <v>0.34</v>
      </c>
      <c r="AE929" s="150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B930" s="31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BM930" s="55"/>
    </row>
    <row r="931" spans="1:65" ht="15">
      <c r="B931" s="8" t="s">
        <v>631</v>
      </c>
      <c r="BM931" s="28" t="s">
        <v>66</v>
      </c>
    </row>
    <row r="932" spans="1:65" ht="15">
      <c r="A932" s="25" t="s">
        <v>21</v>
      </c>
      <c r="B932" s="18" t="s">
        <v>111</v>
      </c>
      <c r="C932" s="15" t="s">
        <v>112</v>
      </c>
      <c r="D932" s="16" t="s">
        <v>228</v>
      </c>
      <c r="E932" s="17" t="s">
        <v>228</v>
      </c>
      <c r="F932" s="17" t="s">
        <v>228</v>
      </c>
      <c r="G932" s="17" t="s">
        <v>228</v>
      </c>
      <c r="H932" s="17" t="s">
        <v>228</v>
      </c>
      <c r="I932" s="17" t="s">
        <v>228</v>
      </c>
      <c r="J932" s="17" t="s">
        <v>228</v>
      </c>
      <c r="K932" s="17" t="s">
        <v>228</v>
      </c>
      <c r="L932" s="17" t="s">
        <v>228</v>
      </c>
      <c r="M932" s="17" t="s">
        <v>228</v>
      </c>
      <c r="N932" s="17" t="s">
        <v>228</v>
      </c>
      <c r="O932" s="17" t="s">
        <v>228</v>
      </c>
      <c r="P932" s="17" t="s">
        <v>228</v>
      </c>
      <c r="Q932" s="17" t="s">
        <v>228</v>
      </c>
      <c r="R932" s="17" t="s">
        <v>228</v>
      </c>
      <c r="S932" s="17" t="s">
        <v>228</v>
      </c>
      <c r="T932" s="17" t="s">
        <v>228</v>
      </c>
      <c r="U932" s="17" t="s">
        <v>228</v>
      </c>
      <c r="V932" s="17" t="s">
        <v>228</v>
      </c>
      <c r="W932" s="17" t="s">
        <v>228</v>
      </c>
      <c r="X932" s="150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</v>
      </c>
    </row>
    <row r="933" spans="1:65">
      <c r="A933" s="30"/>
      <c r="B933" s="19" t="s">
        <v>229</v>
      </c>
      <c r="C933" s="9" t="s">
        <v>229</v>
      </c>
      <c r="D933" s="148" t="s">
        <v>231</v>
      </c>
      <c r="E933" s="149" t="s">
        <v>232</v>
      </c>
      <c r="F933" s="149" t="s">
        <v>233</v>
      </c>
      <c r="G933" s="149" t="s">
        <v>234</v>
      </c>
      <c r="H933" s="149" t="s">
        <v>235</v>
      </c>
      <c r="I933" s="149" t="s">
        <v>236</v>
      </c>
      <c r="J933" s="149" t="s">
        <v>237</v>
      </c>
      <c r="K933" s="149" t="s">
        <v>238</v>
      </c>
      <c r="L933" s="149" t="s">
        <v>239</v>
      </c>
      <c r="M933" s="149" t="s">
        <v>240</v>
      </c>
      <c r="N933" s="149" t="s">
        <v>241</v>
      </c>
      <c r="O933" s="149" t="s">
        <v>242</v>
      </c>
      <c r="P933" s="149" t="s">
        <v>243</v>
      </c>
      <c r="Q933" s="149" t="s">
        <v>249</v>
      </c>
      <c r="R933" s="149" t="s">
        <v>304</v>
      </c>
      <c r="S933" s="149" t="s">
        <v>257</v>
      </c>
      <c r="T933" s="149" t="s">
        <v>305</v>
      </c>
      <c r="U933" s="149" t="s">
        <v>266</v>
      </c>
      <c r="V933" s="149" t="s">
        <v>267</v>
      </c>
      <c r="W933" s="149" t="s">
        <v>268</v>
      </c>
      <c r="X933" s="150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 t="s">
        <v>3</v>
      </c>
    </row>
    <row r="934" spans="1:65">
      <c r="A934" s="30"/>
      <c r="B934" s="19"/>
      <c r="C934" s="9"/>
      <c r="D934" s="10" t="s">
        <v>339</v>
      </c>
      <c r="E934" s="11" t="s">
        <v>340</v>
      </c>
      <c r="F934" s="11" t="s">
        <v>340</v>
      </c>
      <c r="G934" s="11" t="s">
        <v>339</v>
      </c>
      <c r="H934" s="11" t="s">
        <v>340</v>
      </c>
      <c r="I934" s="11" t="s">
        <v>340</v>
      </c>
      <c r="J934" s="11" t="s">
        <v>339</v>
      </c>
      <c r="K934" s="11" t="s">
        <v>339</v>
      </c>
      <c r="L934" s="11" t="s">
        <v>339</v>
      </c>
      <c r="M934" s="11" t="s">
        <v>339</v>
      </c>
      <c r="N934" s="11" t="s">
        <v>339</v>
      </c>
      <c r="O934" s="11" t="s">
        <v>339</v>
      </c>
      <c r="P934" s="11" t="s">
        <v>339</v>
      </c>
      <c r="Q934" s="11" t="s">
        <v>340</v>
      </c>
      <c r="R934" s="11" t="s">
        <v>340</v>
      </c>
      <c r="S934" s="11" t="s">
        <v>339</v>
      </c>
      <c r="T934" s="11" t="s">
        <v>339</v>
      </c>
      <c r="U934" s="11" t="s">
        <v>340</v>
      </c>
      <c r="V934" s="11" t="s">
        <v>339</v>
      </c>
      <c r="W934" s="11" t="s">
        <v>339</v>
      </c>
      <c r="X934" s="150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3</v>
      </c>
    </row>
    <row r="935" spans="1:65">
      <c r="A935" s="30"/>
      <c r="B935" s="19"/>
      <c r="C935" s="9"/>
      <c r="D935" s="26" t="s">
        <v>343</v>
      </c>
      <c r="E935" s="26" t="s">
        <v>344</v>
      </c>
      <c r="F935" s="26" t="s">
        <v>343</v>
      </c>
      <c r="G935" s="26" t="s">
        <v>345</v>
      </c>
      <c r="H935" s="26" t="s">
        <v>346</v>
      </c>
      <c r="I935" s="26" t="s">
        <v>344</v>
      </c>
      <c r="J935" s="26" t="s">
        <v>344</v>
      </c>
      <c r="K935" s="26" t="s">
        <v>344</v>
      </c>
      <c r="L935" s="26" t="s">
        <v>344</v>
      </c>
      <c r="M935" s="26" t="s">
        <v>344</v>
      </c>
      <c r="N935" s="26" t="s">
        <v>344</v>
      </c>
      <c r="O935" s="26" t="s">
        <v>344</v>
      </c>
      <c r="P935" s="26" t="s">
        <v>344</v>
      </c>
      <c r="Q935" s="26" t="s">
        <v>343</v>
      </c>
      <c r="R935" s="26" t="s">
        <v>344</v>
      </c>
      <c r="S935" s="26" t="s">
        <v>344</v>
      </c>
      <c r="T935" s="26"/>
      <c r="U935" s="26" t="s">
        <v>346</v>
      </c>
      <c r="V935" s="26" t="s">
        <v>346</v>
      </c>
      <c r="W935" s="26" t="s">
        <v>117</v>
      </c>
      <c r="X935" s="150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3</v>
      </c>
    </row>
    <row r="936" spans="1:65">
      <c r="A936" s="30"/>
      <c r="B936" s="18">
        <v>1</v>
      </c>
      <c r="C936" s="14">
        <v>1</v>
      </c>
      <c r="D936" s="205" t="s">
        <v>107</v>
      </c>
      <c r="E936" s="205" t="s">
        <v>107</v>
      </c>
      <c r="F936" s="205" t="s">
        <v>209</v>
      </c>
      <c r="G936" s="205" t="s">
        <v>107</v>
      </c>
      <c r="H936" s="205" t="s">
        <v>209</v>
      </c>
      <c r="I936" s="205" t="s">
        <v>209</v>
      </c>
      <c r="J936" s="205" t="s">
        <v>107</v>
      </c>
      <c r="K936" s="205">
        <v>2.1999999999999999E-2</v>
      </c>
      <c r="L936" s="205" t="s">
        <v>107</v>
      </c>
      <c r="M936" s="205" t="s">
        <v>107</v>
      </c>
      <c r="N936" s="205" t="s">
        <v>107</v>
      </c>
      <c r="O936" s="205" t="s">
        <v>107</v>
      </c>
      <c r="P936" s="205" t="s">
        <v>107</v>
      </c>
      <c r="Q936" s="205" t="s">
        <v>209</v>
      </c>
      <c r="R936" s="205" t="s">
        <v>107</v>
      </c>
      <c r="S936" s="205">
        <v>0.01</v>
      </c>
      <c r="T936" s="205" t="s">
        <v>107</v>
      </c>
      <c r="U936" s="205" t="s">
        <v>209</v>
      </c>
      <c r="V936" s="205" t="s">
        <v>107</v>
      </c>
      <c r="W936" s="205" t="s">
        <v>107</v>
      </c>
      <c r="X936" s="203"/>
      <c r="Y936" s="204"/>
      <c r="Z936" s="204"/>
      <c r="AA936" s="204"/>
      <c r="AB936" s="204"/>
      <c r="AC936" s="204"/>
      <c r="AD936" s="204"/>
      <c r="AE936" s="204"/>
      <c r="AF936" s="204"/>
      <c r="AG936" s="204"/>
      <c r="AH936" s="204"/>
      <c r="AI936" s="204"/>
      <c r="AJ936" s="204"/>
      <c r="AK936" s="204"/>
      <c r="AL936" s="204"/>
      <c r="AM936" s="204"/>
      <c r="AN936" s="204"/>
      <c r="AO936" s="204"/>
      <c r="AP936" s="204"/>
      <c r="AQ936" s="204"/>
      <c r="AR936" s="204"/>
      <c r="AS936" s="204"/>
      <c r="AT936" s="204"/>
      <c r="AU936" s="204"/>
      <c r="AV936" s="204"/>
      <c r="AW936" s="204"/>
      <c r="AX936" s="204"/>
      <c r="AY936" s="204"/>
      <c r="AZ936" s="204"/>
      <c r="BA936" s="204"/>
      <c r="BB936" s="204"/>
      <c r="BC936" s="204"/>
      <c r="BD936" s="204"/>
      <c r="BE936" s="204"/>
      <c r="BF936" s="204"/>
      <c r="BG936" s="204"/>
      <c r="BH936" s="204"/>
      <c r="BI936" s="204"/>
      <c r="BJ936" s="204"/>
      <c r="BK936" s="204"/>
      <c r="BL936" s="204"/>
      <c r="BM936" s="208">
        <v>1</v>
      </c>
    </row>
    <row r="937" spans="1:65">
      <c r="A937" s="30"/>
      <c r="B937" s="19">
        <v>1</v>
      </c>
      <c r="C937" s="9">
        <v>2</v>
      </c>
      <c r="D937" s="24" t="s">
        <v>107</v>
      </c>
      <c r="E937" s="24" t="s">
        <v>107</v>
      </c>
      <c r="F937" s="24" t="s">
        <v>209</v>
      </c>
      <c r="G937" s="24" t="s">
        <v>107</v>
      </c>
      <c r="H937" s="24" t="s">
        <v>209</v>
      </c>
      <c r="I937" s="24" t="s">
        <v>209</v>
      </c>
      <c r="J937" s="24" t="s">
        <v>107</v>
      </c>
      <c r="K937" s="24">
        <v>2.3E-2</v>
      </c>
      <c r="L937" s="24" t="s">
        <v>107</v>
      </c>
      <c r="M937" s="24" t="s">
        <v>107</v>
      </c>
      <c r="N937" s="24" t="s">
        <v>107</v>
      </c>
      <c r="O937" s="24" t="s">
        <v>107</v>
      </c>
      <c r="P937" s="24" t="s">
        <v>107</v>
      </c>
      <c r="Q937" s="24" t="s">
        <v>209</v>
      </c>
      <c r="R937" s="24" t="s">
        <v>107</v>
      </c>
      <c r="S937" s="24">
        <v>0.01</v>
      </c>
      <c r="T937" s="233">
        <v>1.039775299824686E-2</v>
      </c>
      <c r="U937" s="24" t="s">
        <v>209</v>
      </c>
      <c r="V937" s="24" t="s">
        <v>107</v>
      </c>
      <c r="W937" s="24" t="s">
        <v>107</v>
      </c>
      <c r="X937" s="203"/>
      <c r="Y937" s="204"/>
      <c r="Z937" s="204"/>
      <c r="AA937" s="204"/>
      <c r="AB937" s="204"/>
      <c r="AC937" s="204"/>
      <c r="AD937" s="204"/>
      <c r="AE937" s="204"/>
      <c r="AF937" s="204"/>
      <c r="AG937" s="204"/>
      <c r="AH937" s="204"/>
      <c r="AI937" s="204"/>
      <c r="AJ937" s="204"/>
      <c r="AK937" s="204"/>
      <c r="AL937" s="204"/>
      <c r="AM937" s="204"/>
      <c r="AN937" s="204"/>
      <c r="AO937" s="204"/>
      <c r="AP937" s="204"/>
      <c r="AQ937" s="204"/>
      <c r="AR937" s="204"/>
      <c r="AS937" s="204"/>
      <c r="AT937" s="204"/>
      <c r="AU937" s="204"/>
      <c r="AV937" s="204"/>
      <c r="AW937" s="204"/>
      <c r="AX937" s="204"/>
      <c r="AY937" s="204"/>
      <c r="AZ937" s="204"/>
      <c r="BA937" s="204"/>
      <c r="BB937" s="204"/>
      <c r="BC937" s="204"/>
      <c r="BD937" s="204"/>
      <c r="BE937" s="204"/>
      <c r="BF937" s="204"/>
      <c r="BG937" s="204"/>
      <c r="BH937" s="204"/>
      <c r="BI937" s="204"/>
      <c r="BJ937" s="204"/>
      <c r="BK937" s="204"/>
      <c r="BL937" s="204"/>
      <c r="BM937" s="208">
        <v>1</v>
      </c>
    </row>
    <row r="938" spans="1:65">
      <c r="A938" s="30"/>
      <c r="B938" s="19">
        <v>1</v>
      </c>
      <c r="C938" s="9">
        <v>3</v>
      </c>
      <c r="D938" s="24" t="s">
        <v>107</v>
      </c>
      <c r="E938" s="24" t="s">
        <v>107</v>
      </c>
      <c r="F938" s="24" t="s">
        <v>209</v>
      </c>
      <c r="G938" s="24" t="s">
        <v>107</v>
      </c>
      <c r="H938" s="24" t="s">
        <v>209</v>
      </c>
      <c r="I938" s="24" t="s">
        <v>209</v>
      </c>
      <c r="J938" s="24" t="s">
        <v>107</v>
      </c>
      <c r="K938" s="24">
        <v>2.1999999999999999E-2</v>
      </c>
      <c r="L938" s="24" t="s">
        <v>107</v>
      </c>
      <c r="M938" s="24" t="s">
        <v>107</v>
      </c>
      <c r="N938" s="24" t="s">
        <v>107</v>
      </c>
      <c r="O938" s="24" t="s">
        <v>107</v>
      </c>
      <c r="P938" s="24" t="s">
        <v>107</v>
      </c>
      <c r="Q938" s="24" t="s">
        <v>209</v>
      </c>
      <c r="R938" s="24" t="s">
        <v>107</v>
      </c>
      <c r="S938" s="24">
        <v>0.01</v>
      </c>
      <c r="T938" s="24" t="s">
        <v>107</v>
      </c>
      <c r="U938" s="24" t="s">
        <v>209</v>
      </c>
      <c r="V938" s="24" t="s">
        <v>107</v>
      </c>
      <c r="W938" s="24" t="s">
        <v>107</v>
      </c>
      <c r="X938" s="203"/>
      <c r="Y938" s="204"/>
      <c r="Z938" s="204"/>
      <c r="AA938" s="204"/>
      <c r="AB938" s="204"/>
      <c r="AC938" s="204"/>
      <c r="AD938" s="204"/>
      <c r="AE938" s="204"/>
      <c r="AF938" s="204"/>
      <c r="AG938" s="204"/>
      <c r="AH938" s="204"/>
      <c r="AI938" s="204"/>
      <c r="AJ938" s="204"/>
      <c r="AK938" s="204"/>
      <c r="AL938" s="204"/>
      <c r="AM938" s="204"/>
      <c r="AN938" s="204"/>
      <c r="AO938" s="204"/>
      <c r="AP938" s="204"/>
      <c r="AQ938" s="204"/>
      <c r="AR938" s="204"/>
      <c r="AS938" s="204"/>
      <c r="AT938" s="204"/>
      <c r="AU938" s="204"/>
      <c r="AV938" s="204"/>
      <c r="AW938" s="204"/>
      <c r="AX938" s="204"/>
      <c r="AY938" s="204"/>
      <c r="AZ938" s="204"/>
      <c r="BA938" s="204"/>
      <c r="BB938" s="204"/>
      <c r="BC938" s="204"/>
      <c r="BD938" s="204"/>
      <c r="BE938" s="204"/>
      <c r="BF938" s="204"/>
      <c r="BG938" s="204"/>
      <c r="BH938" s="204"/>
      <c r="BI938" s="204"/>
      <c r="BJ938" s="204"/>
      <c r="BK938" s="204"/>
      <c r="BL938" s="204"/>
      <c r="BM938" s="208">
        <v>16</v>
      </c>
    </row>
    <row r="939" spans="1:65">
      <c r="A939" s="30"/>
      <c r="B939" s="19">
        <v>1</v>
      </c>
      <c r="C939" s="9">
        <v>4</v>
      </c>
      <c r="D939" s="24" t="s">
        <v>107</v>
      </c>
      <c r="E939" s="24" t="s">
        <v>107</v>
      </c>
      <c r="F939" s="24" t="s">
        <v>209</v>
      </c>
      <c r="G939" s="24" t="s">
        <v>107</v>
      </c>
      <c r="H939" s="24" t="s">
        <v>209</v>
      </c>
      <c r="I939" s="24" t="s">
        <v>209</v>
      </c>
      <c r="J939" s="24" t="s">
        <v>107</v>
      </c>
      <c r="K939" s="24">
        <v>2.3E-2</v>
      </c>
      <c r="L939" s="24" t="s">
        <v>107</v>
      </c>
      <c r="M939" s="24" t="s">
        <v>107</v>
      </c>
      <c r="N939" s="24" t="s">
        <v>107</v>
      </c>
      <c r="O939" s="24" t="s">
        <v>107</v>
      </c>
      <c r="P939" s="24" t="s">
        <v>107</v>
      </c>
      <c r="Q939" s="24" t="s">
        <v>209</v>
      </c>
      <c r="R939" s="24" t="s">
        <v>107</v>
      </c>
      <c r="S939" s="24">
        <v>0.01</v>
      </c>
      <c r="T939" s="24" t="s">
        <v>107</v>
      </c>
      <c r="U939" s="24" t="s">
        <v>209</v>
      </c>
      <c r="V939" s="24" t="s">
        <v>107</v>
      </c>
      <c r="W939" s="24" t="s">
        <v>107</v>
      </c>
      <c r="X939" s="203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4"/>
      <c r="AT939" s="204"/>
      <c r="AU939" s="204"/>
      <c r="AV939" s="204"/>
      <c r="AW939" s="204"/>
      <c r="AX939" s="204"/>
      <c r="AY939" s="204"/>
      <c r="AZ939" s="204"/>
      <c r="BA939" s="204"/>
      <c r="BB939" s="204"/>
      <c r="BC939" s="204"/>
      <c r="BD939" s="204"/>
      <c r="BE939" s="204"/>
      <c r="BF939" s="204"/>
      <c r="BG939" s="204"/>
      <c r="BH939" s="204"/>
      <c r="BI939" s="204"/>
      <c r="BJ939" s="204"/>
      <c r="BK939" s="204"/>
      <c r="BL939" s="204"/>
      <c r="BM939" s="208" t="s">
        <v>107</v>
      </c>
    </row>
    <row r="940" spans="1:65">
      <c r="A940" s="30"/>
      <c r="B940" s="19">
        <v>1</v>
      </c>
      <c r="C940" s="9">
        <v>5</v>
      </c>
      <c r="D940" s="24" t="s">
        <v>107</v>
      </c>
      <c r="E940" s="24" t="s">
        <v>107</v>
      </c>
      <c r="F940" s="24" t="s">
        <v>209</v>
      </c>
      <c r="G940" s="24" t="s">
        <v>107</v>
      </c>
      <c r="H940" s="24" t="s">
        <v>209</v>
      </c>
      <c r="I940" s="24" t="s">
        <v>209</v>
      </c>
      <c r="J940" s="24" t="s">
        <v>107</v>
      </c>
      <c r="K940" s="24">
        <v>2.5000000000000001E-2</v>
      </c>
      <c r="L940" s="24" t="s">
        <v>107</v>
      </c>
      <c r="M940" s="24" t="s">
        <v>107</v>
      </c>
      <c r="N940" s="24" t="s">
        <v>107</v>
      </c>
      <c r="O940" s="24" t="s">
        <v>107</v>
      </c>
      <c r="P940" s="24" t="s">
        <v>107</v>
      </c>
      <c r="Q940" s="24" t="s">
        <v>209</v>
      </c>
      <c r="R940" s="24" t="s">
        <v>107</v>
      </c>
      <c r="S940" s="24">
        <v>0.01</v>
      </c>
      <c r="T940" s="24" t="s">
        <v>107</v>
      </c>
      <c r="U940" s="24" t="s">
        <v>209</v>
      </c>
      <c r="V940" s="24" t="s">
        <v>107</v>
      </c>
      <c r="W940" s="24" t="s">
        <v>107</v>
      </c>
      <c r="X940" s="203"/>
      <c r="Y940" s="204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4"/>
      <c r="AT940" s="204"/>
      <c r="AU940" s="204"/>
      <c r="AV940" s="204"/>
      <c r="AW940" s="204"/>
      <c r="AX940" s="204"/>
      <c r="AY940" s="204"/>
      <c r="AZ940" s="204"/>
      <c r="BA940" s="204"/>
      <c r="BB940" s="204"/>
      <c r="BC940" s="204"/>
      <c r="BD940" s="204"/>
      <c r="BE940" s="204"/>
      <c r="BF940" s="204"/>
      <c r="BG940" s="204"/>
      <c r="BH940" s="204"/>
      <c r="BI940" s="204"/>
      <c r="BJ940" s="204"/>
      <c r="BK940" s="204"/>
      <c r="BL940" s="204"/>
      <c r="BM940" s="208">
        <v>110</v>
      </c>
    </row>
    <row r="941" spans="1:65">
      <c r="A941" s="30"/>
      <c r="B941" s="19">
        <v>1</v>
      </c>
      <c r="C941" s="9">
        <v>6</v>
      </c>
      <c r="D941" s="24" t="s">
        <v>107</v>
      </c>
      <c r="E941" s="24" t="s">
        <v>107</v>
      </c>
      <c r="F941" s="24" t="s">
        <v>209</v>
      </c>
      <c r="G941" s="24" t="s">
        <v>107</v>
      </c>
      <c r="H941" s="24" t="s">
        <v>209</v>
      </c>
      <c r="I941" s="24" t="s">
        <v>209</v>
      </c>
      <c r="J941" s="24" t="s">
        <v>107</v>
      </c>
      <c r="K941" s="24">
        <v>2.5999999999999999E-2</v>
      </c>
      <c r="L941" s="24" t="s">
        <v>107</v>
      </c>
      <c r="M941" s="24" t="s">
        <v>107</v>
      </c>
      <c r="N941" s="24" t="s">
        <v>107</v>
      </c>
      <c r="O941" s="24" t="s">
        <v>107</v>
      </c>
      <c r="P941" s="24" t="s">
        <v>107</v>
      </c>
      <c r="Q941" s="24" t="s">
        <v>209</v>
      </c>
      <c r="R941" s="24" t="s">
        <v>107</v>
      </c>
      <c r="S941" s="24">
        <v>0.01</v>
      </c>
      <c r="T941" s="24" t="s">
        <v>107</v>
      </c>
      <c r="U941" s="24" t="s">
        <v>209</v>
      </c>
      <c r="V941" s="24" t="s">
        <v>107</v>
      </c>
      <c r="W941" s="24" t="s">
        <v>107</v>
      </c>
      <c r="X941" s="203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4"/>
      <c r="AT941" s="204"/>
      <c r="AU941" s="204"/>
      <c r="AV941" s="204"/>
      <c r="AW941" s="204"/>
      <c r="AX941" s="204"/>
      <c r="AY941" s="204"/>
      <c r="AZ941" s="204"/>
      <c r="BA941" s="204"/>
      <c r="BB941" s="204"/>
      <c r="BC941" s="204"/>
      <c r="BD941" s="204"/>
      <c r="BE941" s="204"/>
      <c r="BF941" s="204"/>
      <c r="BG941" s="204"/>
      <c r="BH941" s="204"/>
      <c r="BI941" s="204"/>
      <c r="BJ941" s="204"/>
      <c r="BK941" s="204"/>
      <c r="BL941" s="204"/>
      <c r="BM941" s="56"/>
    </row>
    <row r="942" spans="1:65">
      <c r="A942" s="30"/>
      <c r="B942" s="20" t="s">
        <v>275</v>
      </c>
      <c r="C942" s="12"/>
      <c r="D942" s="210" t="s">
        <v>706</v>
      </c>
      <c r="E942" s="210" t="s">
        <v>706</v>
      </c>
      <c r="F942" s="210" t="s">
        <v>706</v>
      </c>
      <c r="G942" s="210" t="s">
        <v>706</v>
      </c>
      <c r="H942" s="210" t="s">
        <v>706</v>
      </c>
      <c r="I942" s="210" t="s">
        <v>706</v>
      </c>
      <c r="J942" s="210" t="s">
        <v>706</v>
      </c>
      <c r="K942" s="210">
        <v>2.3499999999999997E-2</v>
      </c>
      <c r="L942" s="210" t="s">
        <v>706</v>
      </c>
      <c r="M942" s="210" t="s">
        <v>706</v>
      </c>
      <c r="N942" s="210" t="s">
        <v>706</v>
      </c>
      <c r="O942" s="210" t="s">
        <v>706</v>
      </c>
      <c r="P942" s="210" t="s">
        <v>706</v>
      </c>
      <c r="Q942" s="210" t="s">
        <v>706</v>
      </c>
      <c r="R942" s="210" t="s">
        <v>706</v>
      </c>
      <c r="S942" s="210">
        <v>0.01</v>
      </c>
      <c r="T942" s="210">
        <v>1.039775299824686E-2</v>
      </c>
      <c r="U942" s="210" t="s">
        <v>706</v>
      </c>
      <c r="V942" s="210" t="s">
        <v>706</v>
      </c>
      <c r="W942" s="210" t="s">
        <v>706</v>
      </c>
      <c r="X942" s="203"/>
      <c r="Y942" s="204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4"/>
      <c r="AT942" s="204"/>
      <c r="AU942" s="204"/>
      <c r="AV942" s="204"/>
      <c r="AW942" s="204"/>
      <c r="AX942" s="204"/>
      <c r="AY942" s="204"/>
      <c r="AZ942" s="204"/>
      <c r="BA942" s="204"/>
      <c r="BB942" s="204"/>
      <c r="BC942" s="204"/>
      <c r="BD942" s="204"/>
      <c r="BE942" s="204"/>
      <c r="BF942" s="204"/>
      <c r="BG942" s="204"/>
      <c r="BH942" s="204"/>
      <c r="BI942" s="204"/>
      <c r="BJ942" s="204"/>
      <c r="BK942" s="204"/>
      <c r="BL942" s="204"/>
      <c r="BM942" s="56"/>
    </row>
    <row r="943" spans="1:65">
      <c r="A943" s="30"/>
      <c r="B943" s="3" t="s">
        <v>276</v>
      </c>
      <c r="C943" s="29"/>
      <c r="D943" s="24" t="s">
        <v>706</v>
      </c>
      <c r="E943" s="24" t="s">
        <v>706</v>
      </c>
      <c r="F943" s="24" t="s">
        <v>706</v>
      </c>
      <c r="G943" s="24" t="s">
        <v>706</v>
      </c>
      <c r="H943" s="24" t="s">
        <v>706</v>
      </c>
      <c r="I943" s="24" t="s">
        <v>706</v>
      </c>
      <c r="J943" s="24" t="s">
        <v>706</v>
      </c>
      <c r="K943" s="24">
        <v>2.3E-2</v>
      </c>
      <c r="L943" s="24" t="s">
        <v>706</v>
      </c>
      <c r="M943" s="24" t="s">
        <v>706</v>
      </c>
      <c r="N943" s="24" t="s">
        <v>706</v>
      </c>
      <c r="O943" s="24" t="s">
        <v>706</v>
      </c>
      <c r="P943" s="24" t="s">
        <v>706</v>
      </c>
      <c r="Q943" s="24" t="s">
        <v>706</v>
      </c>
      <c r="R943" s="24" t="s">
        <v>706</v>
      </c>
      <c r="S943" s="24">
        <v>0.01</v>
      </c>
      <c r="T943" s="24">
        <v>1.039775299824686E-2</v>
      </c>
      <c r="U943" s="24" t="s">
        <v>706</v>
      </c>
      <c r="V943" s="24" t="s">
        <v>706</v>
      </c>
      <c r="W943" s="24" t="s">
        <v>706</v>
      </c>
      <c r="X943" s="203"/>
      <c r="Y943" s="204"/>
      <c r="Z943" s="204"/>
      <c r="AA943" s="204"/>
      <c r="AB943" s="204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4"/>
      <c r="AT943" s="204"/>
      <c r="AU943" s="204"/>
      <c r="AV943" s="204"/>
      <c r="AW943" s="204"/>
      <c r="AX943" s="204"/>
      <c r="AY943" s="204"/>
      <c r="AZ943" s="204"/>
      <c r="BA943" s="204"/>
      <c r="BB943" s="204"/>
      <c r="BC943" s="204"/>
      <c r="BD943" s="204"/>
      <c r="BE943" s="204"/>
      <c r="BF943" s="204"/>
      <c r="BG943" s="204"/>
      <c r="BH943" s="204"/>
      <c r="BI943" s="204"/>
      <c r="BJ943" s="204"/>
      <c r="BK943" s="204"/>
      <c r="BL943" s="204"/>
      <c r="BM943" s="56"/>
    </row>
    <row r="944" spans="1:65">
      <c r="A944" s="30"/>
      <c r="B944" s="3" t="s">
        <v>277</v>
      </c>
      <c r="C944" s="29"/>
      <c r="D944" s="24" t="s">
        <v>706</v>
      </c>
      <c r="E944" s="24" t="s">
        <v>706</v>
      </c>
      <c r="F944" s="24" t="s">
        <v>706</v>
      </c>
      <c r="G944" s="24" t="s">
        <v>706</v>
      </c>
      <c r="H944" s="24" t="s">
        <v>706</v>
      </c>
      <c r="I944" s="24" t="s">
        <v>706</v>
      </c>
      <c r="J944" s="24" t="s">
        <v>706</v>
      </c>
      <c r="K944" s="24">
        <v>1.6431676725154987E-3</v>
      </c>
      <c r="L944" s="24" t="s">
        <v>706</v>
      </c>
      <c r="M944" s="24" t="s">
        <v>706</v>
      </c>
      <c r="N944" s="24" t="s">
        <v>706</v>
      </c>
      <c r="O944" s="24" t="s">
        <v>706</v>
      </c>
      <c r="P944" s="24" t="s">
        <v>706</v>
      </c>
      <c r="Q944" s="24" t="s">
        <v>706</v>
      </c>
      <c r="R944" s="24" t="s">
        <v>706</v>
      </c>
      <c r="S944" s="24">
        <v>0</v>
      </c>
      <c r="T944" s="24" t="s">
        <v>706</v>
      </c>
      <c r="U944" s="24" t="s">
        <v>706</v>
      </c>
      <c r="V944" s="24" t="s">
        <v>706</v>
      </c>
      <c r="W944" s="24" t="s">
        <v>706</v>
      </c>
      <c r="X944" s="203"/>
      <c r="Y944" s="204"/>
      <c r="Z944" s="204"/>
      <c r="AA944" s="204"/>
      <c r="AB944" s="204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4"/>
      <c r="AT944" s="204"/>
      <c r="AU944" s="204"/>
      <c r="AV944" s="204"/>
      <c r="AW944" s="204"/>
      <c r="AX944" s="204"/>
      <c r="AY944" s="204"/>
      <c r="AZ944" s="204"/>
      <c r="BA944" s="204"/>
      <c r="BB944" s="204"/>
      <c r="BC944" s="204"/>
      <c r="BD944" s="204"/>
      <c r="BE944" s="204"/>
      <c r="BF944" s="204"/>
      <c r="BG944" s="204"/>
      <c r="BH944" s="204"/>
      <c r="BI944" s="204"/>
      <c r="BJ944" s="204"/>
      <c r="BK944" s="204"/>
      <c r="BL944" s="204"/>
      <c r="BM944" s="56"/>
    </row>
    <row r="945" spans="1:65">
      <c r="A945" s="30"/>
      <c r="B945" s="3" t="s">
        <v>86</v>
      </c>
      <c r="C945" s="29"/>
      <c r="D945" s="13" t="s">
        <v>706</v>
      </c>
      <c r="E945" s="13" t="s">
        <v>706</v>
      </c>
      <c r="F945" s="13" t="s">
        <v>706</v>
      </c>
      <c r="G945" s="13" t="s">
        <v>706</v>
      </c>
      <c r="H945" s="13" t="s">
        <v>706</v>
      </c>
      <c r="I945" s="13" t="s">
        <v>706</v>
      </c>
      <c r="J945" s="13" t="s">
        <v>706</v>
      </c>
      <c r="K945" s="13">
        <v>6.9922028617680806E-2</v>
      </c>
      <c r="L945" s="13" t="s">
        <v>706</v>
      </c>
      <c r="M945" s="13" t="s">
        <v>706</v>
      </c>
      <c r="N945" s="13" t="s">
        <v>706</v>
      </c>
      <c r="O945" s="13" t="s">
        <v>706</v>
      </c>
      <c r="P945" s="13" t="s">
        <v>706</v>
      </c>
      <c r="Q945" s="13" t="s">
        <v>706</v>
      </c>
      <c r="R945" s="13" t="s">
        <v>706</v>
      </c>
      <c r="S945" s="13">
        <v>0</v>
      </c>
      <c r="T945" s="13" t="s">
        <v>706</v>
      </c>
      <c r="U945" s="13" t="s">
        <v>706</v>
      </c>
      <c r="V945" s="13" t="s">
        <v>706</v>
      </c>
      <c r="W945" s="13" t="s">
        <v>706</v>
      </c>
      <c r="X945" s="150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278</v>
      </c>
      <c r="C946" s="29"/>
      <c r="D946" s="13" t="s">
        <v>706</v>
      </c>
      <c r="E946" s="13" t="s">
        <v>706</v>
      </c>
      <c r="F946" s="13" t="s">
        <v>706</v>
      </c>
      <c r="G946" s="13" t="s">
        <v>706</v>
      </c>
      <c r="H946" s="13" t="s">
        <v>706</v>
      </c>
      <c r="I946" s="13" t="s">
        <v>706</v>
      </c>
      <c r="J946" s="13" t="s">
        <v>706</v>
      </c>
      <c r="K946" s="13" t="s">
        <v>706</v>
      </c>
      <c r="L946" s="13" t="s">
        <v>706</v>
      </c>
      <c r="M946" s="13" t="s">
        <v>706</v>
      </c>
      <c r="N946" s="13" t="s">
        <v>706</v>
      </c>
      <c r="O946" s="13" t="s">
        <v>706</v>
      </c>
      <c r="P946" s="13" t="s">
        <v>706</v>
      </c>
      <c r="Q946" s="13" t="s">
        <v>706</v>
      </c>
      <c r="R946" s="13" t="s">
        <v>706</v>
      </c>
      <c r="S946" s="13" t="s">
        <v>706</v>
      </c>
      <c r="T946" s="13" t="s">
        <v>706</v>
      </c>
      <c r="U946" s="13" t="s">
        <v>706</v>
      </c>
      <c r="V946" s="13" t="s">
        <v>706</v>
      </c>
      <c r="W946" s="13" t="s">
        <v>706</v>
      </c>
      <c r="X946" s="150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46" t="s">
        <v>279</v>
      </c>
      <c r="C947" s="47"/>
      <c r="D947" s="45" t="s">
        <v>280</v>
      </c>
      <c r="E947" s="45" t="s">
        <v>280</v>
      </c>
      <c r="F947" s="45" t="s">
        <v>280</v>
      </c>
      <c r="G947" s="45" t="s">
        <v>280</v>
      </c>
      <c r="H947" s="45" t="s">
        <v>280</v>
      </c>
      <c r="I947" s="45" t="s">
        <v>280</v>
      </c>
      <c r="J947" s="45" t="s">
        <v>280</v>
      </c>
      <c r="K947" s="45" t="s">
        <v>280</v>
      </c>
      <c r="L947" s="45" t="s">
        <v>280</v>
      </c>
      <c r="M947" s="45" t="s">
        <v>280</v>
      </c>
      <c r="N947" s="45" t="s">
        <v>280</v>
      </c>
      <c r="O947" s="45" t="s">
        <v>280</v>
      </c>
      <c r="P947" s="45" t="s">
        <v>280</v>
      </c>
      <c r="Q947" s="45" t="s">
        <v>280</v>
      </c>
      <c r="R947" s="45" t="s">
        <v>280</v>
      </c>
      <c r="S947" s="45" t="s">
        <v>280</v>
      </c>
      <c r="T947" s="45" t="s">
        <v>280</v>
      </c>
      <c r="U947" s="45" t="s">
        <v>280</v>
      </c>
      <c r="V947" s="45" t="s">
        <v>280</v>
      </c>
      <c r="W947" s="45" t="s">
        <v>280</v>
      </c>
      <c r="X947" s="150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B948" s="31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BM948" s="55"/>
    </row>
    <row r="949" spans="1:65" ht="15">
      <c r="B949" s="8" t="s">
        <v>632</v>
      </c>
      <c r="BM949" s="28" t="s">
        <v>66</v>
      </c>
    </row>
    <row r="950" spans="1:65" ht="15">
      <c r="A950" s="25" t="s">
        <v>24</v>
      </c>
      <c r="B950" s="18" t="s">
        <v>111</v>
      </c>
      <c r="C950" s="15" t="s">
        <v>112</v>
      </c>
      <c r="D950" s="16" t="s">
        <v>228</v>
      </c>
      <c r="E950" s="17" t="s">
        <v>228</v>
      </c>
      <c r="F950" s="17" t="s">
        <v>228</v>
      </c>
      <c r="G950" s="17" t="s">
        <v>228</v>
      </c>
      <c r="H950" s="17" t="s">
        <v>228</v>
      </c>
      <c r="I950" s="17" t="s">
        <v>228</v>
      </c>
      <c r="J950" s="17" t="s">
        <v>228</v>
      </c>
      <c r="K950" s="17" t="s">
        <v>228</v>
      </c>
      <c r="L950" s="150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</v>
      </c>
    </row>
    <row r="951" spans="1:65">
      <c r="A951" s="30"/>
      <c r="B951" s="19" t="s">
        <v>229</v>
      </c>
      <c r="C951" s="9" t="s">
        <v>229</v>
      </c>
      <c r="D951" s="148" t="s">
        <v>231</v>
      </c>
      <c r="E951" s="149" t="s">
        <v>233</v>
      </c>
      <c r="F951" s="149" t="s">
        <v>236</v>
      </c>
      <c r="G951" s="149" t="s">
        <v>238</v>
      </c>
      <c r="H951" s="149" t="s">
        <v>249</v>
      </c>
      <c r="I951" s="149" t="s">
        <v>251</v>
      </c>
      <c r="J951" s="149" t="s">
        <v>256</v>
      </c>
      <c r="K951" s="149" t="s">
        <v>257</v>
      </c>
      <c r="L951" s="150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 t="s">
        <v>3</v>
      </c>
    </row>
    <row r="952" spans="1:65">
      <c r="A952" s="30"/>
      <c r="B952" s="19"/>
      <c r="C952" s="9"/>
      <c r="D952" s="10" t="s">
        <v>339</v>
      </c>
      <c r="E952" s="11" t="s">
        <v>340</v>
      </c>
      <c r="F952" s="11" t="s">
        <v>340</v>
      </c>
      <c r="G952" s="11" t="s">
        <v>339</v>
      </c>
      <c r="H952" s="11" t="s">
        <v>340</v>
      </c>
      <c r="I952" s="11" t="s">
        <v>340</v>
      </c>
      <c r="J952" s="11" t="s">
        <v>339</v>
      </c>
      <c r="K952" s="11" t="s">
        <v>339</v>
      </c>
      <c r="L952" s="150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</v>
      </c>
    </row>
    <row r="953" spans="1:65">
      <c r="A953" s="30"/>
      <c r="B953" s="19"/>
      <c r="C953" s="9"/>
      <c r="D953" s="26" t="s">
        <v>343</v>
      </c>
      <c r="E953" s="26" t="s">
        <v>343</v>
      </c>
      <c r="F953" s="26" t="s">
        <v>344</v>
      </c>
      <c r="G953" s="26" t="s">
        <v>344</v>
      </c>
      <c r="H953" s="26" t="s">
        <v>343</v>
      </c>
      <c r="I953" s="26" t="s">
        <v>345</v>
      </c>
      <c r="J953" s="26" t="s">
        <v>343</v>
      </c>
      <c r="K953" s="26" t="s">
        <v>344</v>
      </c>
      <c r="L953" s="150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3</v>
      </c>
    </row>
    <row r="954" spans="1:65">
      <c r="A954" s="30"/>
      <c r="B954" s="18">
        <v>1</v>
      </c>
      <c r="C954" s="14">
        <v>1</v>
      </c>
      <c r="D954" s="22">
        <v>0.19</v>
      </c>
      <c r="E954" s="22">
        <v>0.17</v>
      </c>
      <c r="F954" s="145">
        <v>0.2</v>
      </c>
      <c r="G954" s="22">
        <v>0.19</v>
      </c>
      <c r="H954" s="22">
        <v>0.18</v>
      </c>
      <c r="I954" s="145">
        <v>0.2</v>
      </c>
      <c r="J954" s="22">
        <v>0.19411802954101393</v>
      </c>
      <c r="K954" s="145">
        <v>0.12</v>
      </c>
      <c r="L954" s="150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>
        <v>1</v>
      </c>
      <c r="C955" s="9">
        <v>2</v>
      </c>
      <c r="D955" s="11">
        <v>0.2</v>
      </c>
      <c r="E955" s="11">
        <v>0.17</v>
      </c>
      <c r="F955" s="146">
        <v>0.2</v>
      </c>
      <c r="G955" s="11">
        <v>0.18</v>
      </c>
      <c r="H955" s="11">
        <v>0.17</v>
      </c>
      <c r="I955" s="146">
        <v>0.2</v>
      </c>
      <c r="J955" s="11">
        <v>0.20308316939853141</v>
      </c>
      <c r="K955" s="146">
        <v>0.14000000000000001</v>
      </c>
      <c r="L955" s="150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21</v>
      </c>
    </row>
    <row r="956" spans="1:65">
      <c r="A956" s="30"/>
      <c r="B956" s="19">
        <v>1</v>
      </c>
      <c r="C956" s="9">
        <v>3</v>
      </c>
      <c r="D956" s="11">
        <v>0.19</v>
      </c>
      <c r="E956" s="11">
        <v>0.17</v>
      </c>
      <c r="F956" s="146">
        <v>0.2</v>
      </c>
      <c r="G956" s="11">
        <v>0.17</v>
      </c>
      <c r="H956" s="11">
        <v>0.18</v>
      </c>
      <c r="I956" s="146">
        <v>0.2</v>
      </c>
      <c r="J956" s="11">
        <v>0.2056286441274508</v>
      </c>
      <c r="K956" s="146">
        <v>0.13</v>
      </c>
      <c r="L956" s="150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16</v>
      </c>
    </row>
    <row r="957" spans="1:65">
      <c r="A957" s="30"/>
      <c r="B957" s="19">
        <v>1</v>
      </c>
      <c r="C957" s="9">
        <v>4</v>
      </c>
      <c r="D957" s="11">
        <v>0.19</v>
      </c>
      <c r="E957" s="11">
        <v>0.18</v>
      </c>
      <c r="F957" s="146">
        <v>0.2</v>
      </c>
      <c r="G957" s="11">
        <v>0.17</v>
      </c>
      <c r="H957" s="11">
        <v>0.17</v>
      </c>
      <c r="I957" s="146">
        <v>0.2</v>
      </c>
      <c r="J957" s="11">
        <v>0.19729585579492037</v>
      </c>
      <c r="K957" s="146">
        <v>0.13</v>
      </c>
      <c r="L957" s="150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0.18365457642800248</v>
      </c>
    </row>
    <row r="958" spans="1:65">
      <c r="A958" s="30"/>
      <c r="B958" s="19">
        <v>1</v>
      </c>
      <c r="C958" s="9">
        <v>5</v>
      </c>
      <c r="D958" s="11">
        <v>0.2</v>
      </c>
      <c r="E958" s="11">
        <v>0.18</v>
      </c>
      <c r="F958" s="146">
        <v>0.2</v>
      </c>
      <c r="G958" s="11">
        <v>0.17</v>
      </c>
      <c r="H958" s="11">
        <v>0.18</v>
      </c>
      <c r="I958" s="146">
        <v>0.2</v>
      </c>
      <c r="J958" s="11">
        <v>0.20910120454063377</v>
      </c>
      <c r="K958" s="146">
        <v>0.13</v>
      </c>
      <c r="L958" s="150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111</v>
      </c>
    </row>
    <row r="959" spans="1:65">
      <c r="A959" s="30"/>
      <c r="B959" s="19">
        <v>1</v>
      </c>
      <c r="C959" s="9">
        <v>6</v>
      </c>
      <c r="D959" s="11">
        <v>0.19</v>
      </c>
      <c r="E959" s="11">
        <v>0.17</v>
      </c>
      <c r="F959" s="146">
        <v>0.2</v>
      </c>
      <c r="G959" s="11">
        <v>0.17</v>
      </c>
      <c r="H959" s="11">
        <v>0.18</v>
      </c>
      <c r="I959" s="146">
        <v>0.2</v>
      </c>
      <c r="J959" s="11">
        <v>0.19041038943752397</v>
      </c>
      <c r="K959" s="146">
        <v>0.13</v>
      </c>
      <c r="L959" s="150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20" t="s">
        <v>275</v>
      </c>
      <c r="C960" s="12"/>
      <c r="D960" s="23">
        <v>0.19333333333333333</v>
      </c>
      <c r="E960" s="23">
        <v>0.17333333333333331</v>
      </c>
      <c r="F960" s="23">
        <v>0.19999999999999998</v>
      </c>
      <c r="G960" s="23">
        <v>0.17500000000000002</v>
      </c>
      <c r="H960" s="23">
        <v>0.17666666666666667</v>
      </c>
      <c r="I960" s="23">
        <v>0.19999999999999998</v>
      </c>
      <c r="J960" s="23">
        <v>0.19993954880667905</v>
      </c>
      <c r="K960" s="23">
        <v>0.13</v>
      </c>
      <c r="L960" s="150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276</v>
      </c>
      <c r="C961" s="29"/>
      <c r="D961" s="11">
        <v>0.19</v>
      </c>
      <c r="E961" s="11">
        <v>0.17</v>
      </c>
      <c r="F961" s="11">
        <v>0.2</v>
      </c>
      <c r="G961" s="11">
        <v>0.17</v>
      </c>
      <c r="H961" s="11">
        <v>0.18</v>
      </c>
      <c r="I961" s="11">
        <v>0.2</v>
      </c>
      <c r="J961" s="11">
        <v>0.2001895125967259</v>
      </c>
      <c r="K961" s="11">
        <v>0.13</v>
      </c>
      <c r="L961" s="150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277</v>
      </c>
      <c r="C962" s="29"/>
      <c r="D962" s="24">
        <v>5.1639777949432277E-3</v>
      </c>
      <c r="E962" s="24">
        <v>5.163977794943213E-3</v>
      </c>
      <c r="F962" s="24">
        <v>3.0404709722440586E-17</v>
      </c>
      <c r="G962" s="24">
        <v>8.3666002653407512E-3</v>
      </c>
      <c r="H962" s="24">
        <v>5.163977794943213E-3</v>
      </c>
      <c r="I962" s="24">
        <v>3.0404709722440586E-17</v>
      </c>
      <c r="J962" s="24">
        <v>7.1814785297393807E-3</v>
      </c>
      <c r="K962" s="24">
        <v>6.324555320336764E-3</v>
      </c>
      <c r="L962" s="203"/>
      <c r="M962" s="204"/>
      <c r="N962" s="204"/>
      <c r="O962" s="204"/>
      <c r="P962" s="204"/>
      <c r="Q962" s="204"/>
      <c r="R962" s="204"/>
      <c r="S962" s="204"/>
      <c r="T962" s="204"/>
      <c r="U962" s="204"/>
      <c r="V962" s="204"/>
      <c r="W962" s="204"/>
      <c r="X962" s="204"/>
      <c r="Y962" s="204"/>
      <c r="Z962" s="204"/>
      <c r="AA962" s="204"/>
      <c r="AB962" s="204"/>
      <c r="AC962" s="204"/>
      <c r="AD962" s="204"/>
      <c r="AE962" s="204"/>
      <c r="AF962" s="204"/>
      <c r="AG962" s="204"/>
      <c r="AH962" s="204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56"/>
    </row>
    <row r="963" spans="1:65">
      <c r="A963" s="30"/>
      <c r="B963" s="3" t="s">
        <v>86</v>
      </c>
      <c r="C963" s="29"/>
      <c r="D963" s="13">
        <v>2.6710229973844282E-2</v>
      </c>
      <c r="E963" s="13">
        <v>2.9792179586210849E-2</v>
      </c>
      <c r="F963" s="13">
        <v>1.5202354861220294E-16</v>
      </c>
      <c r="G963" s="13">
        <v>4.7809144373375717E-2</v>
      </c>
      <c r="H963" s="13">
        <v>2.9230062990244603E-2</v>
      </c>
      <c r="I963" s="13">
        <v>1.5202354861220294E-16</v>
      </c>
      <c r="J963" s="13">
        <v>3.5918249153813642E-2</v>
      </c>
      <c r="K963" s="13">
        <v>4.8650425541052027E-2</v>
      </c>
      <c r="L963" s="150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3" t="s">
        <v>278</v>
      </c>
      <c r="C964" s="29"/>
      <c r="D964" s="13">
        <v>5.2700875162374095E-2</v>
      </c>
      <c r="E964" s="13">
        <v>-5.6199215371664724E-2</v>
      </c>
      <c r="F964" s="13">
        <v>8.9000905340386849E-2</v>
      </c>
      <c r="G964" s="13">
        <v>-4.7124207827161313E-2</v>
      </c>
      <c r="H964" s="13">
        <v>-3.8049200282658124E-2</v>
      </c>
      <c r="I964" s="13">
        <v>8.9000905340386849E-2</v>
      </c>
      <c r="J964" s="13">
        <v>8.8671748319109955E-2</v>
      </c>
      <c r="K964" s="13">
        <v>-0.2921494115287484</v>
      </c>
      <c r="L964" s="150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46" t="s">
        <v>279</v>
      </c>
      <c r="C965" s="47"/>
      <c r="D965" s="45">
        <v>1.18</v>
      </c>
      <c r="E965" s="45">
        <v>0.17</v>
      </c>
      <c r="F965" s="45" t="s">
        <v>280</v>
      </c>
      <c r="G965" s="45">
        <v>0.06</v>
      </c>
      <c r="H965" s="45">
        <v>0.06</v>
      </c>
      <c r="I965" s="45" t="s">
        <v>280</v>
      </c>
      <c r="J965" s="45">
        <v>1.63</v>
      </c>
      <c r="K965" s="45">
        <v>3.09</v>
      </c>
      <c r="L965" s="150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B966" s="31" t="s">
        <v>357</v>
      </c>
      <c r="C966" s="20"/>
      <c r="D966" s="20"/>
      <c r="E966" s="20"/>
      <c r="F966" s="20"/>
      <c r="G966" s="20"/>
      <c r="H966" s="20"/>
      <c r="I966" s="20"/>
      <c r="J966" s="20"/>
      <c r="K966" s="20"/>
      <c r="BM966" s="55"/>
    </row>
    <row r="967" spans="1:65">
      <c r="BM967" s="55"/>
    </row>
    <row r="968" spans="1:65" ht="15">
      <c r="B968" s="8" t="s">
        <v>571</v>
      </c>
      <c r="BM968" s="28" t="s">
        <v>66</v>
      </c>
    </row>
    <row r="969" spans="1:65" ht="15">
      <c r="A969" s="25" t="s">
        <v>27</v>
      </c>
      <c r="B969" s="18" t="s">
        <v>111</v>
      </c>
      <c r="C969" s="15" t="s">
        <v>112</v>
      </c>
      <c r="D969" s="16" t="s">
        <v>228</v>
      </c>
      <c r="E969" s="17" t="s">
        <v>228</v>
      </c>
      <c r="F969" s="17" t="s">
        <v>228</v>
      </c>
      <c r="G969" s="17" t="s">
        <v>228</v>
      </c>
      <c r="H969" s="17" t="s">
        <v>228</v>
      </c>
      <c r="I969" s="17" t="s">
        <v>228</v>
      </c>
      <c r="J969" s="17" t="s">
        <v>228</v>
      </c>
      <c r="K969" s="17" t="s">
        <v>228</v>
      </c>
      <c r="L969" s="17" t="s">
        <v>228</v>
      </c>
      <c r="M969" s="17" t="s">
        <v>228</v>
      </c>
      <c r="N969" s="17" t="s">
        <v>228</v>
      </c>
      <c r="O969" s="17" t="s">
        <v>228</v>
      </c>
      <c r="P969" s="17" t="s">
        <v>228</v>
      </c>
      <c r="Q969" s="17" t="s">
        <v>228</v>
      </c>
      <c r="R969" s="17" t="s">
        <v>228</v>
      </c>
      <c r="S969" s="17" t="s">
        <v>228</v>
      </c>
      <c r="T969" s="17" t="s">
        <v>228</v>
      </c>
      <c r="U969" s="17" t="s">
        <v>228</v>
      </c>
      <c r="V969" s="17" t="s">
        <v>228</v>
      </c>
      <c r="W969" s="17" t="s">
        <v>228</v>
      </c>
      <c r="X969" s="17" t="s">
        <v>228</v>
      </c>
      <c r="Y969" s="17" t="s">
        <v>228</v>
      </c>
      <c r="Z969" s="17" t="s">
        <v>228</v>
      </c>
      <c r="AA969" s="17" t="s">
        <v>228</v>
      </c>
      <c r="AB969" s="17" t="s">
        <v>228</v>
      </c>
      <c r="AC969" s="150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 t="s">
        <v>229</v>
      </c>
      <c r="C970" s="9" t="s">
        <v>229</v>
      </c>
      <c r="D970" s="148" t="s">
        <v>231</v>
      </c>
      <c r="E970" s="149" t="s">
        <v>232</v>
      </c>
      <c r="F970" s="149" t="s">
        <v>233</v>
      </c>
      <c r="G970" s="149" t="s">
        <v>234</v>
      </c>
      <c r="H970" s="149" t="s">
        <v>235</v>
      </c>
      <c r="I970" s="149" t="s">
        <v>236</v>
      </c>
      <c r="J970" s="149" t="s">
        <v>237</v>
      </c>
      <c r="K970" s="149" t="s">
        <v>238</v>
      </c>
      <c r="L970" s="149" t="s">
        <v>239</v>
      </c>
      <c r="M970" s="149" t="s">
        <v>240</v>
      </c>
      <c r="N970" s="149" t="s">
        <v>241</v>
      </c>
      <c r="O970" s="149" t="s">
        <v>242</v>
      </c>
      <c r="P970" s="149" t="s">
        <v>243</v>
      </c>
      <c r="Q970" s="149" t="s">
        <v>245</v>
      </c>
      <c r="R970" s="149" t="s">
        <v>248</v>
      </c>
      <c r="S970" s="149" t="s">
        <v>249</v>
      </c>
      <c r="T970" s="149" t="s">
        <v>304</v>
      </c>
      <c r="U970" s="149" t="s">
        <v>257</v>
      </c>
      <c r="V970" s="149" t="s">
        <v>258</v>
      </c>
      <c r="W970" s="149" t="s">
        <v>305</v>
      </c>
      <c r="X970" s="149" t="s">
        <v>260</v>
      </c>
      <c r="Y970" s="149" t="s">
        <v>261</v>
      </c>
      <c r="Z970" s="149" t="s">
        <v>266</v>
      </c>
      <c r="AA970" s="149" t="s">
        <v>267</v>
      </c>
      <c r="AB970" s="149" t="s">
        <v>268</v>
      </c>
      <c r="AC970" s="150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 t="s">
        <v>3</v>
      </c>
    </row>
    <row r="971" spans="1:65">
      <c r="A971" s="30"/>
      <c r="B971" s="19"/>
      <c r="C971" s="9"/>
      <c r="D971" s="10" t="s">
        <v>339</v>
      </c>
      <c r="E971" s="11" t="s">
        <v>340</v>
      </c>
      <c r="F971" s="11" t="s">
        <v>340</v>
      </c>
      <c r="G971" s="11" t="s">
        <v>339</v>
      </c>
      <c r="H971" s="11" t="s">
        <v>340</v>
      </c>
      <c r="I971" s="11" t="s">
        <v>340</v>
      </c>
      <c r="J971" s="11" t="s">
        <v>339</v>
      </c>
      <c r="K971" s="11" t="s">
        <v>339</v>
      </c>
      <c r="L971" s="11" t="s">
        <v>339</v>
      </c>
      <c r="M971" s="11" t="s">
        <v>339</v>
      </c>
      <c r="N971" s="11" t="s">
        <v>339</v>
      </c>
      <c r="O971" s="11" t="s">
        <v>339</v>
      </c>
      <c r="P971" s="11" t="s">
        <v>339</v>
      </c>
      <c r="Q971" s="11" t="s">
        <v>339</v>
      </c>
      <c r="R971" s="11" t="s">
        <v>339</v>
      </c>
      <c r="S971" s="11" t="s">
        <v>340</v>
      </c>
      <c r="T971" s="11" t="s">
        <v>340</v>
      </c>
      <c r="U971" s="11" t="s">
        <v>339</v>
      </c>
      <c r="V971" s="11" t="s">
        <v>341</v>
      </c>
      <c r="W971" s="11" t="s">
        <v>339</v>
      </c>
      <c r="X971" s="11" t="s">
        <v>340</v>
      </c>
      <c r="Y971" s="11" t="s">
        <v>340</v>
      </c>
      <c r="Z971" s="11" t="s">
        <v>340</v>
      </c>
      <c r="AA971" s="11" t="s">
        <v>339</v>
      </c>
      <c r="AB971" s="11" t="s">
        <v>339</v>
      </c>
      <c r="AC971" s="150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2</v>
      </c>
    </row>
    <row r="972" spans="1:65">
      <c r="A972" s="30"/>
      <c r="B972" s="19"/>
      <c r="C972" s="9"/>
      <c r="D972" s="26" t="s">
        <v>343</v>
      </c>
      <c r="E972" s="26" t="s">
        <v>344</v>
      </c>
      <c r="F972" s="26" t="s">
        <v>343</v>
      </c>
      <c r="G972" s="26" t="s">
        <v>345</v>
      </c>
      <c r="H972" s="26" t="s">
        <v>346</v>
      </c>
      <c r="I972" s="26" t="s">
        <v>344</v>
      </c>
      <c r="J972" s="26" t="s">
        <v>344</v>
      </c>
      <c r="K972" s="26" t="s">
        <v>344</v>
      </c>
      <c r="L972" s="26" t="s">
        <v>344</v>
      </c>
      <c r="M972" s="26" t="s">
        <v>344</v>
      </c>
      <c r="N972" s="26" t="s">
        <v>344</v>
      </c>
      <c r="O972" s="26" t="s">
        <v>344</v>
      </c>
      <c r="P972" s="26" t="s">
        <v>344</v>
      </c>
      <c r="Q972" s="26" t="s">
        <v>347</v>
      </c>
      <c r="R972" s="26" t="s">
        <v>344</v>
      </c>
      <c r="S972" s="26" t="s">
        <v>343</v>
      </c>
      <c r="T972" s="26" t="s">
        <v>344</v>
      </c>
      <c r="U972" s="26" t="s">
        <v>344</v>
      </c>
      <c r="V972" s="26" t="s">
        <v>344</v>
      </c>
      <c r="W972" s="26"/>
      <c r="X972" s="26" t="s">
        <v>343</v>
      </c>
      <c r="Y972" s="26" t="s">
        <v>344</v>
      </c>
      <c r="Z972" s="26" t="s">
        <v>346</v>
      </c>
      <c r="AA972" s="26" t="s">
        <v>346</v>
      </c>
      <c r="AB972" s="26" t="s">
        <v>117</v>
      </c>
      <c r="AC972" s="150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</v>
      </c>
    </row>
    <row r="973" spans="1:65">
      <c r="A973" s="30"/>
      <c r="B973" s="18">
        <v>1</v>
      </c>
      <c r="C973" s="14">
        <v>1</v>
      </c>
      <c r="D973" s="22">
        <v>0.48</v>
      </c>
      <c r="E973" s="22">
        <v>0.49</v>
      </c>
      <c r="F973" s="22">
        <v>0.42</v>
      </c>
      <c r="G973" s="22">
        <v>0.38</v>
      </c>
      <c r="H973" s="22">
        <v>0.50772190530693095</v>
      </c>
      <c r="I973" s="22">
        <v>0.46</v>
      </c>
      <c r="J973" s="145">
        <v>0.3</v>
      </c>
      <c r="K973" s="145">
        <v>0.28999999999999998</v>
      </c>
      <c r="L973" s="22">
        <v>0.47</v>
      </c>
      <c r="M973" s="22">
        <v>0.42</v>
      </c>
      <c r="N973" s="22">
        <v>0.47</v>
      </c>
      <c r="O973" s="22">
        <v>0.47</v>
      </c>
      <c r="P973" s="22">
        <v>0.48</v>
      </c>
      <c r="Q973" s="22">
        <v>0.46</v>
      </c>
      <c r="R973" s="145">
        <v>0.3</v>
      </c>
      <c r="S973" s="22">
        <v>0.45</v>
      </c>
      <c r="T973" s="22">
        <v>0.39</v>
      </c>
      <c r="U973" s="22">
        <v>0.4</v>
      </c>
      <c r="V973" s="145" t="s">
        <v>325</v>
      </c>
      <c r="W973" s="145">
        <v>0.32220066907703043</v>
      </c>
      <c r="X973" s="22">
        <v>0.30000000000000004</v>
      </c>
      <c r="Y973" s="22">
        <v>0.4</v>
      </c>
      <c r="Z973" s="22">
        <v>0.4</v>
      </c>
      <c r="AA973" s="145">
        <v>0.4</v>
      </c>
      <c r="AB973" s="145">
        <v>0.5</v>
      </c>
      <c r="AC973" s="150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>
        <v>1</v>
      </c>
      <c r="C974" s="9">
        <v>2</v>
      </c>
      <c r="D974" s="11">
        <v>0.48</v>
      </c>
      <c r="E974" s="11">
        <v>0.49</v>
      </c>
      <c r="F974" s="11">
        <v>0.41</v>
      </c>
      <c r="G974" s="11">
        <v>0.4</v>
      </c>
      <c r="H974" s="11">
        <v>0.39856346751070099</v>
      </c>
      <c r="I974" s="11">
        <v>0.44</v>
      </c>
      <c r="J974" s="146" t="s">
        <v>107</v>
      </c>
      <c r="K974" s="146">
        <v>0.31</v>
      </c>
      <c r="L974" s="11">
        <v>0.44</v>
      </c>
      <c r="M974" s="11">
        <v>0.41</v>
      </c>
      <c r="N974" s="11">
        <v>0.48</v>
      </c>
      <c r="O974" s="11">
        <v>0.48</v>
      </c>
      <c r="P974" s="11">
        <v>0.42</v>
      </c>
      <c r="Q974" s="11">
        <v>0.44</v>
      </c>
      <c r="R974" s="146">
        <v>0.4</v>
      </c>
      <c r="S974" s="11">
        <v>0.48</v>
      </c>
      <c r="T974" s="11">
        <v>0.44</v>
      </c>
      <c r="U974" s="11">
        <v>0.4</v>
      </c>
      <c r="V974" s="146" t="s">
        <v>325</v>
      </c>
      <c r="W974" s="146">
        <v>0.23625942986602402</v>
      </c>
      <c r="X974" s="11">
        <v>0.35</v>
      </c>
      <c r="Y974" s="11">
        <v>0.38</v>
      </c>
      <c r="Z974" s="11">
        <v>0.46</v>
      </c>
      <c r="AA974" s="146">
        <v>0.4</v>
      </c>
      <c r="AB974" s="146">
        <v>0.5</v>
      </c>
      <c r="AC974" s="150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22</v>
      </c>
    </row>
    <row r="975" spans="1:65">
      <c r="A975" s="30"/>
      <c r="B975" s="19">
        <v>1</v>
      </c>
      <c r="C975" s="9">
        <v>3</v>
      </c>
      <c r="D975" s="11">
        <v>0.45</v>
      </c>
      <c r="E975" s="11">
        <v>0.49</v>
      </c>
      <c r="F975" s="11">
        <v>0.35</v>
      </c>
      <c r="G975" s="11">
        <v>0.44</v>
      </c>
      <c r="H975" s="11">
        <v>0.40006855760321602</v>
      </c>
      <c r="I975" s="11">
        <v>0.45</v>
      </c>
      <c r="J975" s="146">
        <v>0.22</v>
      </c>
      <c r="K975" s="146">
        <v>0.32</v>
      </c>
      <c r="L975" s="11">
        <v>0.41</v>
      </c>
      <c r="M975" s="11">
        <v>0.44</v>
      </c>
      <c r="N975" s="11">
        <v>0.49</v>
      </c>
      <c r="O975" s="11">
        <v>0.47</v>
      </c>
      <c r="P975" s="11">
        <v>0.43</v>
      </c>
      <c r="Q975" s="11">
        <v>0.44</v>
      </c>
      <c r="R975" s="146">
        <v>0.4</v>
      </c>
      <c r="S975" s="11">
        <v>0.46</v>
      </c>
      <c r="T975" s="11">
        <v>0.4</v>
      </c>
      <c r="U975" s="11">
        <v>0.43</v>
      </c>
      <c r="V975" s="146" t="s">
        <v>325</v>
      </c>
      <c r="W975" s="146">
        <v>0.34234638943886719</v>
      </c>
      <c r="X975" s="11">
        <v>0.4</v>
      </c>
      <c r="Y975" s="11">
        <v>0.37</v>
      </c>
      <c r="Z975" s="11">
        <v>0.46</v>
      </c>
      <c r="AA975" s="146">
        <v>0.4</v>
      </c>
      <c r="AB975" s="146">
        <v>0.5</v>
      </c>
      <c r="AC975" s="150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16</v>
      </c>
    </row>
    <row r="976" spans="1:65">
      <c r="A976" s="30"/>
      <c r="B976" s="19">
        <v>1</v>
      </c>
      <c r="C976" s="9">
        <v>4</v>
      </c>
      <c r="D976" s="11">
        <v>0.46</v>
      </c>
      <c r="E976" s="11">
        <v>0.51</v>
      </c>
      <c r="F976" s="11">
        <v>0.47</v>
      </c>
      <c r="G976" s="11">
        <v>0.37</v>
      </c>
      <c r="H976" s="11">
        <v>0.43831166896759499</v>
      </c>
      <c r="I976" s="11">
        <v>0.47</v>
      </c>
      <c r="J976" s="151">
        <v>0.9900000000000001</v>
      </c>
      <c r="K976" s="146">
        <v>0.3</v>
      </c>
      <c r="L976" s="11">
        <v>0.46</v>
      </c>
      <c r="M976" s="11">
        <v>0.41</v>
      </c>
      <c r="N976" s="11">
        <v>0.47</v>
      </c>
      <c r="O976" s="11">
        <v>0.44</v>
      </c>
      <c r="P976" s="11">
        <v>0.48</v>
      </c>
      <c r="Q976" s="11">
        <v>0.48</v>
      </c>
      <c r="R976" s="146">
        <v>0.4</v>
      </c>
      <c r="S976" s="11">
        <v>0.48</v>
      </c>
      <c r="T976" s="11">
        <v>0.43</v>
      </c>
      <c r="U976" s="11">
        <v>0.38</v>
      </c>
      <c r="V976" s="146" t="s">
        <v>325</v>
      </c>
      <c r="W976" s="146">
        <v>0.3928589702668368</v>
      </c>
      <c r="X976" s="11">
        <v>0.35</v>
      </c>
      <c r="Y976" s="11">
        <v>0.32</v>
      </c>
      <c r="Z976" s="11">
        <v>0.46</v>
      </c>
      <c r="AA976" s="146">
        <v>0.4</v>
      </c>
      <c r="AB976" s="146">
        <v>0.5</v>
      </c>
      <c r="AC976" s="150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0.43652139927969541</v>
      </c>
    </row>
    <row r="977" spans="1:65">
      <c r="A977" s="30"/>
      <c r="B977" s="19">
        <v>1</v>
      </c>
      <c r="C977" s="9">
        <v>5</v>
      </c>
      <c r="D977" s="11">
        <v>0.49</v>
      </c>
      <c r="E977" s="11">
        <v>0.48</v>
      </c>
      <c r="F977" s="11">
        <v>0.45</v>
      </c>
      <c r="G977" s="11">
        <v>0.43</v>
      </c>
      <c r="H977" s="11">
        <v>0.49319497504523396</v>
      </c>
      <c r="I977" s="11">
        <v>0.47</v>
      </c>
      <c r="J977" s="146">
        <v>0.4</v>
      </c>
      <c r="K977" s="146">
        <v>0.28000000000000003</v>
      </c>
      <c r="L977" s="11">
        <v>0.44</v>
      </c>
      <c r="M977" s="11">
        <v>0.47</v>
      </c>
      <c r="N977" s="11">
        <v>0.5</v>
      </c>
      <c r="O977" s="11">
        <v>0.39</v>
      </c>
      <c r="P977" s="11">
        <v>0.41</v>
      </c>
      <c r="Q977" s="11">
        <v>0.43</v>
      </c>
      <c r="R977" s="146">
        <v>0.5</v>
      </c>
      <c r="S977" s="11">
        <v>0.45</v>
      </c>
      <c r="T977" s="11">
        <v>0.41</v>
      </c>
      <c r="U977" s="11">
        <v>0.34</v>
      </c>
      <c r="V977" s="146" t="s">
        <v>325</v>
      </c>
      <c r="W977" s="146">
        <v>0.29543618454788478</v>
      </c>
      <c r="X977" s="11">
        <v>0.4</v>
      </c>
      <c r="Y977" s="11">
        <v>0.41</v>
      </c>
      <c r="Z977" s="11">
        <v>0.43</v>
      </c>
      <c r="AA977" s="146">
        <v>0.4</v>
      </c>
      <c r="AB977" s="146">
        <v>0.5</v>
      </c>
      <c r="AC977" s="150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112</v>
      </c>
    </row>
    <row r="978" spans="1:65">
      <c r="A978" s="30"/>
      <c r="B978" s="19">
        <v>1</v>
      </c>
      <c r="C978" s="9">
        <v>6</v>
      </c>
      <c r="D978" s="11">
        <v>0.46</v>
      </c>
      <c r="E978" s="11">
        <v>0.47</v>
      </c>
      <c r="F978" s="11">
        <v>0.44</v>
      </c>
      <c r="G978" s="11">
        <v>0.45</v>
      </c>
      <c r="H978" s="11">
        <v>0.46845054777342598</v>
      </c>
      <c r="I978" s="151">
        <v>0.53</v>
      </c>
      <c r="J978" s="146">
        <v>0.41</v>
      </c>
      <c r="K978" s="146">
        <v>0.26</v>
      </c>
      <c r="L978" s="11">
        <v>0.48</v>
      </c>
      <c r="M978" s="11">
        <v>0.45</v>
      </c>
      <c r="N978" s="11">
        <v>0.54</v>
      </c>
      <c r="O978" s="11">
        <v>0.42</v>
      </c>
      <c r="P978" s="11">
        <v>0.47</v>
      </c>
      <c r="Q978" s="11">
        <v>0.43</v>
      </c>
      <c r="R978" s="146">
        <v>0.4</v>
      </c>
      <c r="S978" s="11">
        <v>0.49</v>
      </c>
      <c r="T978" s="11">
        <v>0.42</v>
      </c>
      <c r="U978" s="11">
        <v>0.34</v>
      </c>
      <c r="V978" s="146" t="s">
        <v>325</v>
      </c>
      <c r="W978" s="146">
        <v>0.19651266606512</v>
      </c>
      <c r="X978" s="11">
        <v>0.35</v>
      </c>
      <c r="Y978" s="11">
        <v>0.33</v>
      </c>
      <c r="Z978" s="11">
        <v>0.48</v>
      </c>
      <c r="AA978" s="146">
        <v>0.4</v>
      </c>
      <c r="AB978" s="146">
        <v>0.5</v>
      </c>
      <c r="AC978" s="150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20" t="s">
        <v>275</v>
      </c>
      <c r="C979" s="12"/>
      <c r="D979" s="23">
        <v>0.47</v>
      </c>
      <c r="E979" s="23">
        <v>0.48833333333333329</v>
      </c>
      <c r="F979" s="23">
        <v>0.42333333333333334</v>
      </c>
      <c r="G979" s="23">
        <v>0.41166666666666668</v>
      </c>
      <c r="H979" s="23">
        <v>0.45105185370118384</v>
      </c>
      <c r="I979" s="23">
        <v>0.47000000000000003</v>
      </c>
      <c r="J979" s="23">
        <v>0.46400000000000008</v>
      </c>
      <c r="K979" s="23">
        <v>0.29333333333333333</v>
      </c>
      <c r="L979" s="23">
        <v>0.44999999999999996</v>
      </c>
      <c r="M979" s="23">
        <v>0.43333333333333335</v>
      </c>
      <c r="N979" s="23">
        <v>0.4916666666666667</v>
      </c>
      <c r="O979" s="23">
        <v>0.44500000000000001</v>
      </c>
      <c r="P979" s="23">
        <v>0.44833333333333325</v>
      </c>
      <c r="Q979" s="23">
        <v>0.44666666666666671</v>
      </c>
      <c r="R979" s="23">
        <v>0.39999999999999997</v>
      </c>
      <c r="S979" s="23">
        <v>0.46833333333333327</v>
      </c>
      <c r="T979" s="23">
        <v>0.41499999999999998</v>
      </c>
      <c r="U979" s="23">
        <v>0.38166666666666665</v>
      </c>
      <c r="V979" s="23" t="s">
        <v>706</v>
      </c>
      <c r="W979" s="23">
        <v>0.2976023848769605</v>
      </c>
      <c r="X979" s="23">
        <v>0.35833333333333334</v>
      </c>
      <c r="Y979" s="23">
        <v>0.36833333333333335</v>
      </c>
      <c r="Z979" s="23">
        <v>0.44833333333333331</v>
      </c>
      <c r="AA979" s="23">
        <v>0.39999999999999997</v>
      </c>
      <c r="AB979" s="23">
        <v>0.5</v>
      </c>
      <c r="AC979" s="150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276</v>
      </c>
      <c r="C980" s="29"/>
      <c r="D980" s="11">
        <v>0.47</v>
      </c>
      <c r="E980" s="11">
        <v>0.49</v>
      </c>
      <c r="F980" s="11">
        <v>0.43</v>
      </c>
      <c r="G980" s="11">
        <v>0.41500000000000004</v>
      </c>
      <c r="H980" s="11">
        <v>0.45338110837051049</v>
      </c>
      <c r="I980" s="11">
        <v>0.46499999999999997</v>
      </c>
      <c r="J980" s="11">
        <v>0.4</v>
      </c>
      <c r="K980" s="11">
        <v>0.29499999999999998</v>
      </c>
      <c r="L980" s="11">
        <v>0.45</v>
      </c>
      <c r="M980" s="11">
        <v>0.43</v>
      </c>
      <c r="N980" s="11">
        <v>0.48499999999999999</v>
      </c>
      <c r="O980" s="11">
        <v>0.45499999999999996</v>
      </c>
      <c r="P980" s="11">
        <v>0.44999999999999996</v>
      </c>
      <c r="Q980" s="11">
        <v>0.44</v>
      </c>
      <c r="R980" s="11">
        <v>0.4</v>
      </c>
      <c r="S980" s="11">
        <v>0.47</v>
      </c>
      <c r="T980" s="11">
        <v>0.41499999999999998</v>
      </c>
      <c r="U980" s="11">
        <v>0.39</v>
      </c>
      <c r="V980" s="11" t="s">
        <v>706</v>
      </c>
      <c r="W980" s="11">
        <v>0.30881842681245764</v>
      </c>
      <c r="X980" s="11">
        <v>0.35</v>
      </c>
      <c r="Y980" s="11">
        <v>0.375</v>
      </c>
      <c r="Z980" s="11">
        <v>0.46</v>
      </c>
      <c r="AA980" s="11">
        <v>0.4</v>
      </c>
      <c r="AB980" s="11">
        <v>0.5</v>
      </c>
      <c r="AC980" s="150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277</v>
      </c>
      <c r="C981" s="29"/>
      <c r="D981" s="24">
        <v>1.5491933384829652E-2</v>
      </c>
      <c r="E981" s="24">
        <v>1.3291601358251269E-2</v>
      </c>
      <c r="F981" s="24">
        <v>4.1793141383086617E-2</v>
      </c>
      <c r="G981" s="24">
        <v>3.3115957885386113E-2</v>
      </c>
      <c r="H981" s="24">
        <v>4.6490625837854987E-2</v>
      </c>
      <c r="I981" s="24">
        <v>3.1622776601683798E-2</v>
      </c>
      <c r="J981" s="24">
        <v>0.30418744221285654</v>
      </c>
      <c r="K981" s="24">
        <v>2.1602468994692862E-2</v>
      </c>
      <c r="L981" s="24">
        <v>2.5298221281347035E-2</v>
      </c>
      <c r="M981" s="24">
        <v>2.4221202832779939E-2</v>
      </c>
      <c r="N981" s="24">
        <v>2.6394443859772229E-2</v>
      </c>
      <c r="O981" s="24">
        <v>3.5071355833500351E-2</v>
      </c>
      <c r="P981" s="24">
        <v>3.1885210782848318E-2</v>
      </c>
      <c r="Q981" s="24">
        <v>1.96638416050035E-2</v>
      </c>
      <c r="R981" s="24">
        <v>6.3245553203367791E-2</v>
      </c>
      <c r="S981" s="24">
        <v>1.7224014243685068E-2</v>
      </c>
      <c r="T981" s="24">
        <v>1.8708286933869698E-2</v>
      </c>
      <c r="U981" s="24">
        <v>3.6009258068817052E-2</v>
      </c>
      <c r="V981" s="24" t="s">
        <v>706</v>
      </c>
      <c r="W981" s="24">
        <v>7.1648726984865088E-2</v>
      </c>
      <c r="X981" s="24">
        <v>3.7638632635454049E-2</v>
      </c>
      <c r="Y981" s="24">
        <v>3.6560452221856693E-2</v>
      </c>
      <c r="Z981" s="24">
        <v>2.8577380332470405E-2</v>
      </c>
      <c r="AA981" s="24">
        <v>6.0809419444881171E-17</v>
      </c>
      <c r="AB981" s="24">
        <v>0</v>
      </c>
      <c r="AC981" s="150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86</v>
      </c>
      <c r="C982" s="29"/>
      <c r="D982" s="13">
        <v>3.2961560393254583E-2</v>
      </c>
      <c r="E982" s="13">
        <v>2.7218296296760279E-2</v>
      </c>
      <c r="F982" s="13">
        <v>9.8723956023039253E-2</v>
      </c>
      <c r="G982" s="13">
        <v>8.044362239365048E-2</v>
      </c>
      <c r="H982" s="13">
        <v>0.10307157692927794</v>
      </c>
      <c r="I982" s="13">
        <v>6.7282503407837868E-2</v>
      </c>
      <c r="J982" s="13">
        <v>0.65557638407943208</v>
      </c>
      <c r="K982" s="13">
        <v>7.3644780663725665E-2</v>
      </c>
      <c r="L982" s="13">
        <v>5.6218269514104531E-2</v>
      </c>
      <c r="M982" s="13">
        <v>5.5895083460261397E-2</v>
      </c>
      <c r="N982" s="13">
        <v>5.3683614630045208E-2</v>
      </c>
      <c r="O982" s="13">
        <v>7.8812035580899664E-2</v>
      </c>
      <c r="P982" s="13">
        <v>7.1119429255423777E-2</v>
      </c>
      <c r="Q982" s="13">
        <v>4.4023525981351112E-2</v>
      </c>
      <c r="R982" s="13">
        <v>0.1581138830084195</v>
      </c>
      <c r="S982" s="13">
        <v>3.6777254612850682E-2</v>
      </c>
      <c r="T982" s="13">
        <v>4.5080209479204096E-2</v>
      </c>
      <c r="U982" s="13">
        <v>9.4347401053669136E-2</v>
      </c>
      <c r="V982" s="13" t="s">
        <v>706</v>
      </c>
      <c r="W982" s="13">
        <v>0.24075320167372732</v>
      </c>
      <c r="X982" s="13">
        <v>0.10503804456405781</v>
      </c>
      <c r="Y982" s="13">
        <v>9.9259146303683321E-2</v>
      </c>
      <c r="Z982" s="13">
        <v>6.3741368771309453E-2</v>
      </c>
      <c r="AA982" s="13">
        <v>1.5202354861220294E-16</v>
      </c>
      <c r="AB982" s="13">
        <v>0</v>
      </c>
      <c r="AC982" s="150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278</v>
      </c>
      <c r="C983" s="29"/>
      <c r="D983" s="13">
        <v>7.6694065343755558E-2</v>
      </c>
      <c r="E983" s="13">
        <v>0.11869277002028489</v>
      </c>
      <c r="F983" s="13">
        <v>-3.0211728378319425E-2</v>
      </c>
      <c r="G983" s="13">
        <v>-5.693817680883817E-2</v>
      </c>
      <c r="H983" s="13">
        <v>3.3286923494392662E-2</v>
      </c>
      <c r="I983" s="13">
        <v>7.669406534375578E-2</v>
      </c>
      <c r="J983" s="13">
        <v>6.2949034722346031E-2</v>
      </c>
      <c r="K983" s="13">
        <v>-0.32802072517552838</v>
      </c>
      <c r="L983" s="13">
        <v>3.0877296605723359E-2</v>
      </c>
      <c r="M983" s="13">
        <v>-7.3033440093033253E-3</v>
      </c>
      <c r="N983" s="13">
        <v>0.1263288981432904</v>
      </c>
      <c r="O983" s="13">
        <v>1.942310442121542E-2</v>
      </c>
      <c r="P983" s="13">
        <v>2.7059232544220491E-2</v>
      </c>
      <c r="Q983" s="13">
        <v>2.3241168482718289E-2</v>
      </c>
      <c r="R983" s="13">
        <v>-8.3664625239357027E-2</v>
      </c>
      <c r="S983" s="13">
        <v>7.2876001282252689E-2</v>
      </c>
      <c r="T983" s="13">
        <v>-4.9302048685832878E-2</v>
      </c>
      <c r="U983" s="13">
        <v>-0.12566332991588647</v>
      </c>
      <c r="V983" s="13" t="s">
        <v>706</v>
      </c>
      <c r="W983" s="13">
        <v>-0.31824101781027314</v>
      </c>
      <c r="X983" s="13">
        <v>-0.17911622677692396</v>
      </c>
      <c r="Y983" s="13">
        <v>-0.15620784240790786</v>
      </c>
      <c r="Z983" s="13">
        <v>2.7059232544220713E-2</v>
      </c>
      <c r="AA983" s="13">
        <v>-8.3664625239357027E-2</v>
      </c>
      <c r="AB983" s="13">
        <v>0.14541921845080386</v>
      </c>
      <c r="AC983" s="150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46" t="s">
        <v>279</v>
      </c>
      <c r="C984" s="47"/>
      <c r="D984" s="45">
        <v>0.67</v>
      </c>
      <c r="E984" s="45">
        <v>1.17</v>
      </c>
      <c r="F984" s="45">
        <v>0.57999999999999996</v>
      </c>
      <c r="G984" s="45">
        <v>0.9</v>
      </c>
      <c r="H984" s="45">
        <v>0.16</v>
      </c>
      <c r="I984" s="45">
        <v>0.67</v>
      </c>
      <c r="J984" s="45">
        <v>1.55</v>
      </c>
      <c r="K984" s="45">
        <v>4.09</v>
      </c>
      <c r="L984" s="45">
        <v>0.13</v>
      </c>
      <c r="M984" s="45">
        <v>0.31</v>
      </c>
      <c r="N984" s="45">
        <v>1.26</v>
      </c>
      <c r="O984" s="45">
        <v>0</v>
      </c>
      <c r="P984" s="45">
        <v>0.09</v>
      </c>
      <c r="Q984" s="45">
        <v>0.04</v>
      </c>
      <c r="R984" s="45" t="s">
        <v>280</v>
      </c>
      <c r="S984" s="45">
        <v>0.63</v>
      </c>
      <c r="T984" s="45">
        <v>0.81</v>
      </c>
      <c r="U984" s="45">
        <v>1.71</v>
      </c>
      <c r="V984" s="45" t="s">
        <v>280</v>
      </c>
      <c r="W984" s="45">
        <v>3.98</v>
      </c>
      <c r="X984" s="45">
        <v>2.34</v>
      </c>
      <c r="Y984" s="45">
        <v>2.0699999999999998</v>
      </c>
      <c r="Z984" s="45">
        <v>0.09</v>
      </c>
      <c r="AA984" s="45" t="s">
        <v>280</v>
      </c>
      <c r="AB984" s="45" t="s">
        <v>280</v>
      </c>
      <c r="AC984" s="150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1" t="s">
        <v>362</v>
      </c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BM985" s="55"/>
    </row>
    <row r="986" spans="1:65">
      <c r="BM986" s="55"/>
    </row>
    <row r="987" spans="1:65" ht="15">
      <c r="B987" s="8" t="s">
        <v>633</v>
      </c>
      <c r="BM987" s="28" t="s">
        <v>66</v>
      </c>
    </row>
    <row r="988" spans="1:65" ht="15">
      <c r="A988" s="25" t="s">
        <v>30</v>
      </c>
      <c r="B988" s="18" t="s">
        <v>111</v>
      </c>
      <c r="C988" s="15" t="s">
        <v>112</v>
      </c>
      <c r="D988" s="16" t="s">
        <v>228</v>
      </c>
      <c r="E988" s="17" t="s">
        <v>228</v>
      </c>
      <c r="F988" s="17" t="s">
        <v>228</v>
      </c>
      <c r="G988" s="17" t="s">
        <v>228</v>
      </c>
      <c r="H988" s="17" t="s">
        <v>228</v>
      </c>
      <c r="I988" s="17" t="s">
        <v>228</v>
      </c>
      <c r="J988" s="17" t="s">
        <v>228</v>
      </c>
      <c r="K988" s="17" t="s">
        <v>228</v>
      </c>
      <c r="L988" s="17" t="s">
        <v>228</v>
      </c>
      <c r="M988" s="17" t="s">
        <v>228</v>
      </c>
      <c r="N988" s="17" t="s">
        <v>228</v>
      </c>
      <c r="O988" s="17" t="s">
        <v>228</v>
      </c>
      <c r="P988" s="17" t="s">
        <v>228</v>
      </c>
      <c r="Q988" s="17" t="s">
        <v>228</v>
      </c>
      <c r="R988" s="17" t="s">
        <v>228</v>
      </c>
      <c r="S988" s="17" t="s">
        <v>228</v>
      </c>
      <c r="T988" s="17" t="s">
        <v>228</v>
      </c>
      <c r="U988" s="17" t="s">
        <v>228</v>
      </c>
      <c r="V988" s="17" t="s">
        <v>228</v>
      </c>
      <c r="W988" s="17" t="s">
        <v>228</v>
      </c>
      <c r="X988" s="17" t="s">
        <v>228</v>
      </c>
      <c r="Y988" s="17" t="s">
        <v>228</v>
      </c>
      <c r="Z988" s="17" t="s">
        <v>228</v>
      </c>
      <c r="AA988" s="17" t="s">
        <v>228</v>
      </c>
      <c r="AB988" s="17" t="s">
        <v>228</v>
      </c>
      <c r="AC988" s="150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</v>
      </c>
    </row>
    <row r="989" spans="1:65">
      <c r="A989" s="30"/>
      <c r="B989" s="19" t="s">
        <v>229</v>
      </c>
      <c r="C989" s="9" t="s">
        <v>229</v>
      </c>
      <c r="D989" s="148" t="s">
        <v>231</v>
      </c>
      <c r="E989" s="149" t="s">
        <v>232</v>
      </c>
      <c r="F989" s="149" t="s">
        <v>233</v>
      </c>
      <c r="G989" s="149" t="s">
        <v>234</v>
      </c>
      <c r="H989" s="149" t="s">
        <v>235</v>
      </c>
      <c r="I989" s="149" t="s">
        <v>236</v>
      </c>
      <c r="J989" s="149" t="s">
        <v>237</v>
      </c>
      <c r="K989" s="149" t="s">
        <v>238</v>
      </c>
      <c r="L989" s="149" t="s">
        <v>239</v>
      </c>
      <c r="M989" s="149" t="s">
        <v>240</v>
      </c>
      <c r="N989" s="149" t="s">
        <v>241</v>
      </c>
      <c r="O989" s="149" t="s">
        <v>242</v>
      </c>
      <c r="P989" s="149" t="s">
        <v>243</v>
      </c>
      <c r="Q989" s="149" t="s">
        <v>245</v>
      </c>
      <c r="R989" s="149" t="s">
        <v>248</v>
      </c>
      <c r="S989" s="149" t="s">
        <v>249</v>
      </c>
      <c r="T989" s="149" t="s">
        <v>304</v>
      </c>
      <c r="U989" s="149" t="s">
        <v>253</v>
      </c>
      <c r="V989" s="149" t="s">
        <v>256</v>
      </c>
      <c r="W989" s="149" t="s">
        <v>257</v>
      </c>
      <c r="X989" s="149" t="s">
        <v>305</v>
      </c>
      <c r="Y989" s="149" t="s">
        <v>260</v>
      </c>
      <c r="Z989" s="149" t="s">
        <v>266</v>
      </c>
      <c r="AA989" s="149" t="s">
        <v>267</v>
      </c>
      <c r="AB989" s="149" t="s">
        <v>268</v>
      </c>
      <c r="AC989" s="150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 t="s">
        <v>3</v>
      </c>
    </row>
    <row r="990" spans="1:65">
      <c r="A990" s="30"/>
      <c r="B990" s="19"/>
      <c r="C990" s="9"/>
      <c r="D990" s="10" t="s">
        <v>339</v>
      </c>
      <c r="E990" s="11" t="s">
        <v>340</v>
      </c>
      <c r="F990" s="11" t="s">
        <v>340</v>
      </c>
      <c r="G990" s="11" t="s">
        <v>339</v>
      </c>
      <c r="H990" s="11" t="s">
        <v>340</v>
      </c>
      <c r="I990" s="11" t="s">
        <v>340</v>
      </c>
      <c r="J990" s="11" t="s">
        <v>339</v>
      </c>
      <c r="K990" s="11" t="s">
        <v>339</v>
      </c>
      <c r="L990" s="11" t="s">
        <v>339</v>
      </c>
      <c r="M990" s="11" t="s">
        <v>339</v>
      </c>
      <c r="N990" s="11" t="s">
        <v>339</v>
      </c>
      <c r="O990" s="11" t="s">
        <v>339</v>
      </c>
      <c r="P990" s="11" t="s">
        <v>339</v>
      </c>
      <c r="Q990" s="11" t="s">
        <v>339</v>
      </c>
      <c r="R990" s="11" t="s">
        <v>339</v>
      </c>
      <c r="S990" s="11" t="s">
        <v>340</v>
      </c>
      <c r="T990" s="11" t="s">
        <v>340</v>
      </c>
      <c r="U990" s="11" t="s">
        <v>341</v>
      </c>
      <c r="V990" s="11" t="s">
        <v>339</v>
      </c>
      <c r="W990" s="11" t="s">
        <v>339</v>
      </c>
      <c r="X990" s="11" t="s">
        <v>339</v>
      </c>
      <c r="Y990" s="11" t="s">
        <v>340</v>
      </c>
      <c r="Z990" s="11" t="s">
        <v>340</v>
      </c>
      <c r="AA990" s="11" t="s">
        <v>339</v>
      </c>
      <c r="AB990" s="11" t="s">
        <v>339</v>
      </c>
      <c r="AC990" s="150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</v>
      </c>
    </row>
    <row r="991" spans="1:65">
      <c r="A991" s="30"/>
      <c r="B991" s="19"/>
      <c r="C991" s="9"/>
      <c r="D991" s="26" t="s">
        <v>343</v>
      </c>
      <c r="E991" s="26" t="s">
        <v>344</v>
      </c>
      <c r="F991" s="26" t="s">
        <v>343</v>
      </c>
      <c r="G991" s="26" t="s">
        <v>345</v>
      </c>
      <c r="H991" s="26" t="s">
        <v>346</v>
      </c>
      <c r="I991" s="26" t="s">
        <v>344</v>
      </c>
      <c r="J991" s="26" t="s">
        <v>344</v>
      </c>
      <c r="K991" s="26" t="s">
        <v>344</v>
      </c>
      <c r="L991" s="26" t="s">
        <v>344</v>
      </c>
      <c r="M991" s="26" t="s">
        <v>344</v>
      </c>
      <c r="N991" s="26" t="s">
        <v>344</v>
      </c>
      <c r="O991" s="26" t="s">
        <v>344</v>
      </c>
      <c r="P991" s="26" t="s">
        <v>344</v>
      </c>
      <c r="Q991" s="26" t="s">
        <v>347</v>
      </c>
      <c r="R991" s="26" t="s">
        <v>344</v>
      </c>
      <c r="S991" s="26" t="s">
        <v>343</v>
      </c>
      <c r="T991" s="26" t="s">
        <v>344</v>
      </c>
      <c r="U991" s="26" t="s">
        <v>346</v>
      </c>
      <c r="V991" s="26" t="s">
        <v>343</v>
      </c>
      <c r="W991" s="26" t="s">
        <v>344</v>
      </c>
      <c r="X991" s="26"/>
      <c r="Y991" s="26" t="s">
        <v>343</v>
      </c>
      <c r="Z991" s="26" t="s">
        <v>346</v>
      </c>
      <c r="AA991" s="26" t="s">
        <v>346</v>
      </c>
      <c r="AB991" s="26" t="s">
        <v>117</v>
      </c>
      <c r="AC991" s="150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2</v>
      </c>
    </row>
    <row r="992" spans="1:65">
      <c r="A992" s="30"/>
      <c r="B992" s="18">
        <v>1</v>
      </c>
      <c r="C992" s="14">
        <v>1</v>
      </c>
      <c r="D992" s="22">
        <v>2.78</v>
      </c>
      <c r="E992" s="22">
        <v>3</v>
      </c>
      <c r="F992" s="22">
        <v>3</v>
      </c>
      <c r="G992" s="22">
        <v>2.6</v>
      </c>
      <c r="H992" s="22">
        <v>3.1695012078784388</v>
      </c>
      <c r="I992" s="22">
        <v>3.1</v>
      </c>
      <c r="J992" s="22">
        <v>3.1</v>
      </c>
      <c r="K992" s="22">
        <v>3.15</v>
      </c>
      <c r="L992" s="22">
        <v>2.5</v>
      </c>
      <c r="M992" s="22">
        <v>2.6</v>
      </c>
      <c r="N992" s="22">
        <v>3.1</v>
      </c>
      <c r="O992" s="22">
        <v>2.6</v>
      </c>
      <c r="P992" s="22">
        <v>2.9</v>
      </c>
      <c r="Q992" s="22">
        <v>2.8</v>
      </c>
      <c r="R992" s="22">
        <v>2.7</v>
      </c>
      <c r="S992" s="22">
        <v>2.9</v>
      </c>
      <c r="T992" s="22">
        <v>2.5</v>
      </c>
      <c r="U992" s="145" t="s">
        <v>105</v>
      </c>
      <c r="V992" s="22">
        <v>2.2430569544937198</v>
      </c>
      <c r="W992" s="22">
        <v>3.15</v>
      </c>
      <c r="X992" s="22">
        <v>2.5341277700283897</v>
      </c>
      <c r="Y992" s="22">
        <v>2.25</v>
      </c>
      <c r="Z992" s="22">
        <v>3.09</v>
      </c>
      <c r="AA992" s="22">
        <v>3.08</v>
      </c>
      <c r="AB992" s="22">
        <v>2.87</v>
      </c>
      <c r="AC992" s="150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>
        <v>1</v>
      </c>
      <c r="C993" s="9">
        <v>2</v>
      </c>
      <c r="D993" s="11">
        <v>2.86</v>
      </c>
      <c r="E993" s="11">
        <v>2.9</v>
      </c>
      <c r="F993" s="11">
        <v>3.2</v>
      </c>
      <c r="G993" s="11">
        <v>2.6</v>
      </c>
      <c r="H993" s="11">
        <v>3.1542964195931145</v>
      </c>
      <c r="I993" s="11">
        <v>3.1</v>
      </c>
      <c r="J993" s="11">
        <v>3.3</v>
      </c>
      <c r="K993" s="11">
        <v>3.21</v>
      </c>
      <c r="L993" s="11">
        <v>2.5</v>
      </c>
      <c r="M993" s="11">
        <v>2.6</v>
      </c>
      <c r="N993" s="11">
        <v>3.1</v>
      </c>
      <c r="O993" s="11">
        <v>2.6</v>
      </c>
      <c r="P993" s="11">
        <v>2.9</v>
      </c>
      <c r="Q993" s="11">
        <v>2.7</v>
      </c>
      <c r="R993" s="11">
        <v>2.8</v>
      </c>
      <c r="S993" s="11">
        <v>2.9</v>
      </c>
      <c r="T993" s="11">
        <v>2.5</v>
      </c>
      <c r="U993" s="146" t="s">
        <v>105</v>
      </c>
      <c r="V993" s="11">
        <v>2.2343688855039598</v>
      </c>
      <c r="W993" s="11">
        <v>3.33</v>
      </c>
      <c r="X993" s="11">
        <v>2.4956941846181513</v>
      </c>
      <c r="Y993" s="11">
        <v>2.25</v>
      </c>
      <c r="Z993" s="151">
        <v>3.21</v>
      </c>
      <c r="AA993" s="11">
        <v>3.14</v>
      </c>
      <c r="AB993" s="11">
        <v>2.89</v>
      </c>
      <c r="AC993" s="150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23</v>
      </c>
    </row>
    <row r="994" spans="1:65">
      <c r="A994" s="30"/>
      <c r="B994" s="19">
        <v>1</v>
      </c>
      <c r="C994" s="9">
        <v>3</v>
      </c>
      <c r="D994" s="11">
        <v>2.88</v>
      </c>
      <c r="E994" s="11">
        <v>3</v>
      </c>
      <c r="F994" s="11">
        <v>3.1</v>
      </c>
      <c r="G994" s="11">
        <v>2.8</v>
      </c>
      <c r="H994" s="11">
        <v>3.0512161573425773</v>
      </c>
      <c r="I994" s="11">
        <v>3.3</v>
      </c>
      <c r="J994" s="11">
        <v>3.3</v>
      </c>
      <c r="K994" s="11">
        <v>3.19</v>
      </c>
      <c r="L994" s="11">
        <v>2.5</v>
      </c>
      <c r="M994" s="11">
        <v>2.6</v>
      </c>
      <c r="N994" s="11">
        <v>3</v>
      </c>
      <c r="O994" s="11">
        <v>2.6</v>
      </c>
      <c r="P994" s="11">
        <v>2.8</v>
      </c>
      <c r="Q994" s="11">
        <v>2.9</v>
      </c>
      <c r="R994" s="11">
        <v>2.7</v>
      </c>
      <c r="S994" s="11">
        <v>2.9</v>
      </c>
      <c r="T994" s="11">
        <v>2.5</v>
      </c>
      <c r="U994" s="146" t="s">
        <v>105</v>
      </c>
      <c r="V994" s="11">
        <v>2.2917487266159999</v>
      </c>
      <c r="W994" s="11">
        <v>3.23</v>
      </c>
      <c r="X994" s="11">
        <v>2.5336257244526434</v>
      </c>
      <c r="Y994" s="151">
        <v>2.1</v>
      </c>
      <c r="Z994" s="11">
        <v>3.07</v>
      </c>
      <c r="AA994" s="11">
        <v>3.14</v>
      </c>
      <c r="AB994" s="11">
        <v>2.82</v>
      </c>
      <c r="AC994" s="150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16</v>
      </c>
    </row>
    <row r="995" spans="1:65">
      <c r="A995" s="30"/>
      <c r="B995" s="19">
        <v>1</v>
      </c>
      <c r="C995" s="9">
        <v>4</v>
      </c>
      <c r="D995" s="11">
        <v>2.93</v>
      </c>
      <c r="E995" s="11">
        <v>3</v>
      </c>
      <c r="F995" s="11">
        <v>2.9</v>
      </c>
      <c r="G995" s="11">
        <v>2.5</v>
      </c>
      <c r="H995" s="11">
        <v>3.037089004893295</v>
      </c>
      <c r="I995" s="11">
        <v>3.1</v>
      </c>
      <c r="J995" s="11">
        <v>3.5</v>
      </c>
      <c r="K995" s="11">
        <v>3.18</v>
      </c>
      <c r="L995" s="11">
        <v>2.5</v>
      </c>
      <c r="M995" s="11">
        <v>2.6</v>
      </c>
      <c r="N995" s="11">
        <v>3</v>
      </c>
      <c r="O995" s="11">
        <v>2.6</v>
      </c>
      <c r="P995" s="11">
        <v>2.8</v>
      </c>
      <c r="Q995" s="11">
        <v>2.9</v>
      </c>
      <c r="R995" s="11">
        <v>2.7</v>
      </c>
      <c r="S995" s="11">
        <v>2.9</v>
      </c>
      <c r="T995" s="11">
        <v>2.5</v>
      </c>
      <c r="U995" s="146" t="s">
        <v>105</v>
      </c>
      <c r="V995" s="11">
        <v>2.2137432276309101</v>
      </c>
      <c r="W995" s="11">
        <v>3.1</v>
      </c>
      <c r="X995" s="11">
        <v>2.5767349795587</v>
      </c>
      <c r="Y995" s="11">
        <v>2.2999999999999998</v>
      </c>
      <c r="Z995" s="11">
        <v>3.09</v>
      </c>
      <c r="AA995" s="11">
        <v>3.01</v>
      </c>
      <c r="AB995" s="11">
        <v>2.75</v>
      </c>
      <c r="AC995" s="150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2.8314037924718289</v>
      </c>
    </row>
    <row r="996" spans="1:65">
      <c r="A996" s="30"/>
      <c r="B996" s="19">
        <v>1</v>
      </c>
      <c r="C996" s="9">
        <v>5</v>
      </c>
      <c r="D996" s="11">
        <v>2.89</v>
      </c>
      <c r="E996" s="11">
        <v>2.8</v>
      </c>
      <c r="F996" s="11">
        <v>3.1</v>
      </c>
      <c r="G996" s="11">
        <v>2.8</v>
      </c>
      <c r="H996" s="11">
        <v>3.0388126362515169</v>
      </c>
      <c r="I996" s="11">
        <v>3.2</v>
      </c>
      <c r="J996" s="11">
        <v>3.4</v>
      </c>
      <c r="K996" s="11">
        <v>3.18</v>
      </c>
      <c r="L996" s="11">
        <v>2.5</v>
      </c>
      <c r="M996" s="11">
        <v>2.6</v>
      </c>
      <c r="N996" s="11">
        <v>3.2</v>
      </c>
      <c r="O996" s="11">
        <v>2.5</v>
      </c>
      <c r="P996" s="11">
        <v>2.9</v>
      </c>
      <c r="Q996" s="11">
        <v>2.6</v>
      </c>
      <c r="R996" s="11">
        <v>2.8</v>
      </c>
      <c r="S996" s="11">
        <v>2.9</v>
      </c>
      <c r="T996" s="11">
        <v>2.5</v>
      </c>
      <c r="U996" s="146" t="s">
        <v>105</v>
      </c>
      <c r="V996" s="11">
        <v>2.2522470244625379</v>
      </c>
      <c r="W996" s="11">
        <v>3.25</v>
      </c>
      <c r="X996" s="11">
        <v>2.5622759928572849</v>
      </c>
      <c r="Y996" s="11">
        <v>2.2999999999999998</v>
      </c>
      <c r="Z996" s="11">
        <v>3.06</v>
      </c>
      <c r="AA996" s="11">
        <v>3.13</v>
      </c>
      <c r="AB996" s="11">
        <v>2.58</v>
      </c>
      <c r="AC996" s="150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113</v>
      </c>
    </row>
    <row r="997" spans="1:65">
      <c r="A997" s="30"/>
      <c r="B997" s="19">
        <v>1</v>
      </c>
      <c r="C997" s="9">
        <v>6</v>
      </c>
      <c r="D997" s="11">
        <v>2.8</v>
      </c>
      <c r="E997" s="11">
        <v>2.8</v>
      </c>
      <c r="F997" s="11">
        <v>2.9</v>
      </c>
      <c r="G997" s="11">
        <v>2.8</v>
      </c>
      <c r="H997" s="11">
        <v>3.0527214271702432</v>
      </c>
      <c r="I997" s="11">
        <v>3.1</v>
      </c>
      <c r="J997" s="11">
        <v>3.4</v>
      </c>
      <c r="K997" s="11">
        <v>3.14</v>
      </c>
      <c r="L997" s="11">
        <v>2.5</v>
      </c>
      <c r="M997" s="11">
        <v>2.6</v>
      </c>
      <c r="N997" s="11">
        <v>3.1</v>
      </c>
      <c r="O997" s="11">
        <v>2.6</v>
      </c>
      <c r="P997" s="11">
        <v>2.8</v>
      </c>
      <c r="Q997" s="11">
        <v>2.6</v>
      </c>
      <c r="R997" s="11">
        <v>2.7</v>
      </c>
      <c r="S997" s="11">
        <v>2.9</v>
      </c>
      <c r="T997" s="11">
        <v>2.5</v>
      </c>
      <c r="U997" s="146" t="s">
        <v>105</v>
      </c>
      <c r="V997" s="11">
        <v>2.29214879357079</v>
      </c>
      <c r="W997" s="11">
        <v>3.21</v>
      </c>
      <c r="X997" s="11">
        <v>2.5467369990210713</v>
      </c>
      <c r="Y997" s="11">
        <v>2.2999999999999998</v>
      </c>
      <c r="Z997" s="11">
        <v>3.05</v>
      </c>
      <c r="AA997" s="11">
        <v>3.01</v>
      </c>
      <c r="AB997" s="11">
        <v>2.75</v>
      </c>
      <c r="AC997" s="150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20" t="s">
        <v>275</v>
      </c>
      <c r="C998" s="12"/>
      <c r="D998" s="23">
        <v>2.8566666666666669</v>
      </c>
      <c r="E998" s="23">
        <v>2.9166666666666665</v>
      </c>
      <c r="F998" s="23">
        <v>3.0333333333333332</v>
      </c>
      <c r="G998" s="23">
        <v>2.6833333333333336</v>
      </c>
      <c r="H998" s="23">
        <v>3.0839394755215306</v>
      </c>
      <c r="I998" s="23">
        <v>3.1500000000000004</v>
      </c>
      <c r="J998" s="23">
        <v>3.3333333333333326</v>
      </c>
      <c r="K998" s="23">
        <v>3.1749999999999994</v>
      </c>
      <c r="L998" s="23">
        <v>2.5</v>
      </c>
      <c r="M998" s="23">
        <v>2.6</v>
      </c>
      <c r="N998" s="23">
        <v>3.0833333333333335</v>
      </c>
      <c r="O998" s="23">
        <v>2.5833333333333335</v>
      </c>
      <c r="P998" s="23">
        <v>2.8499999999999996</v>
      </c>
      <c r="Q998" s="23">
        <v>2.75</v>
      </c>
      <c r="R998" s="23">
        <v>2.7333333333333329</v>
      </c>
      <c r="S998" s="23">
        <v>2.9</v>
      </c>
      <c r="T998" s="23">
        <v>2.5</v>
      </c>
      <c r="U998" s="23" t="s">
        <v>706</v>
      </c>
      <c r="V998" s="23">
        <v>2.2545522687129864</v>
      </c>
      <c r="W998" s="23">
        <v>3.2116666666666673</v>
      </c>
      <c r="X998" s="23">
        <v>2.5415326084227066</v>
      </c>
      <c r="Y998" s="23">
        <v>2.25</v>
      </c>
      <c r="Z998" s="23">
        <v>3.0950000000000002</v>
      </c>
      <c r="AA998" s="23">
        <v>3.0849999999999995</v>
      </c>
      <c r="AB998" s="23">
        <v>2.7766666666666668</v>
      </c>
      <c r="AC998" s="150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276</v>
      </c>
      <c r="C999" s="29"/>
      <c r="D999" s="11">
        <v>2.87</v>
      </c>
      <c r="E999" s="11">
        <v>2.95</v>
      </c>
      <c r="F999" s="11">
        <v>3.05</v>
      </c>
      <c r="G999" s="11">
        <v>2.7</v>
      </c>
      <c r="H999" s="11">
        <v>3.0519687922564103</v>
      </c>
      <c r="I999" s="11">
        <v>3.1</v>
      </c>
      <c r="J999" s="11">
        <v>3.3499999999999996</v>
      </c>
      <c r="K999" s="11">
        <v>3.18</v>
      </c>
      <c r="L999" s="11">
        <v>2.5</v>
      </c>
      <c r="M999" s="11">
        <v>2.6</v>
      </c>
      <c r="N999" s="11">
        <v>3.1</v>
      </c>
      <c r="O999" s="11">
        <v>2.6</v>
      </c>
      <c r="P999" s="11">
        <v>2.8499999999999996</v>
      </c>
      <c r="Q999" s="11">
        <v>2.75</v>
      </c>
      <c r="R999" s="11">
        <v>2.7</v>
      </c>
      <c r="S999" s="11">
        <v>2.9</v>
      </c>
      <c r="T999" s="11">
        <v>2.5</v>
      </c>
      <c r="U999" s="11" t="s">
        <v>706</v>
      </c>
      <c r="V999" s="11">
        <v>2.2476519894781291</v>
      </c>
      <c r="W999" s="11">
        <v>3.2199999999999998</v>
      </c>
      <c r="X999" s="11">
        <v>2.5404323845247303</v>
      </c>
      <c r="Y999" s="11">
        <v>2.2749999999999999</v>
      </c>
      <c r="Z999" s="11">
        <v>3.08</v>
      </c>
      <c r="AA999" s="11">
        <v>3.105</v>
      </c>
      <c r="AB999" s="11">
        <v>2.7850000000000001</v>
      </c>
      <c r="AC999" s="150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277</v>
      </c>
      <c r="C1000" s="29"/>
      <c r="D1000" s="24">
        <v>5.6803755744375579E-2</v>
      </c>
      <c r="E1000" s="24">
        <v>9.831920802501759E-2</v>
      </c>
      <c r="F1000" s="24">
        <v>0.12110601416389977</v>
      </c>
      <c r="G1000" s="24">
        <v>0.13291601358251245</v>
      </c>
      <c r="H1000" s="24">
        <v>6.0905976618227414E-2</v>
      </c>
      <c r="I1000" s="24">
        <v>8.3666002653407484E-2</v>
      </c>
      <c r="J1000" s="24">
        <v>0.13662601021279461</v>
      </c>
      <c r="K1000" s="24">
        <v>2.5884358211089548E-2</v>
      </c>
      <c r="L1000" s="24">
        <v>0</v>
      </c>
      <c r="M1000" s="24">
        <v>0</v>
      </c>
      <c r="N1000" s="24">
        <v>7.5277265270908153E-2</v>
      </c>
      <c r="O1000" s="24">
        <v>4.0824829046386339E-2</v>
      </c>
      <c r="P1000" s="24">
        <v>5.4772255750516662E-2</v>
      </c>
      <c r="Q1000" s="24">
        <v>0.13784048752090214</v>
      </c>
      <c r="R1000" s="24">
        <v>5.1639777949432045E-2</v>
      </c>
      <c r="S1000" s="24">
        <v>0</v>
      </c>
      <c r="T1000" s="24">
        <v>0</v>
      </c>
      <c r="U1000" s="24" t="s">
        <v>706</v>
      </c>
      <c r="V1000" s="24">
        <v>3.1645784407307739E-2</v>
      </c>
      <c r="W1000" s="24">
        <v>8.0104098937986118E-2</v>
      </c>
      <c r="X1000" s="24">
        <v>2.7982466494379257E-2</v>
      </c>
      <c r="Y1000" s="24">
        <v>7.7459666924148227E-2</v>
      </c>
      <c r="Z1000" s="24">
        <v>5.8566201857385314E-2</v>
      </c>
      <c r="AA1000" s="24">
        <v>6.2209324059983299E-2</v>
      </c>
      <c r="AB1000" s="24">
        <v>0.1127238513654793</v>
      </c>
      <c r="AC1000" s="150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86</v>
      </c>
      <c r="C1001" s="29"/>
      <c r="D1001" s="13">
        <v>1.9884628615300669E-2</v>
      </c>
      <c r="E1001" s="13">
        <v>3.3709442751434601E-2</v>
      </c>
      <c r="F1001" s="13">
        <v>3.9925059614472451E-2</v>
      </c>
      <c r="G1001" s="13">
        <v>4.9533918105284139E-2</v>
      </c>
      <c r="H1001" s="13">
        <v>1.974940724409888E-2</v>
      </c>
      <c r="I1001" s="13">
        <v>2.6560635762986499E-2</v>
      </c>
      <c r="J1001" s="13">
        <v>4.0987803063838389E-2</v>
      </c>
      <c r="K1001" s="13">
        <v>8.1525537672723011E-3</v>
      </c>
      <c r="L1001" s="13">
        <v>0</v>
      </c>
      <c r="M1001" s="13">
        <v>0</v>
      </c>
      <c r="N1001" s="13">
        <v>2.4414248195970212E-2</v>
      </c>
      <c r="O1001" s="13">
        <v>1.5803159630859227E-2</v>
      </c>
      <c r="P1001" s="13">
        <v>1.921833535105848E-2</v>
      </c>
      <c r="Q1001" s="13">
        <v>5.0123813643964413E-2</v>
      </c>
      <c r="R1001" s="13">
        <v>1.8892601688816603E-2</v>
      </c>
      <c r="S1001" s="13">
        <v>0</v>
      </c>
      <c r="T1001" s="13">
        <v>0</v>
      </c>
      <c r="U1001" s="13" t="s">
        <v>706</v>
      </c>
      <c r="V1001" s="13">
        <v>1.403639420849301E-2</v>
      </c>
      <c r="W1001" s="13">
        <v>2.4941598008713886E-2</v>
      </c>
      <c r="X1001" s="13">
        <v>1.1010075732117156E-2</v>
      </c>
      <c r="Y1001" s="13">
        <v>3.4426518632954768E-2</v>
      </c>
      <c r="Z1001" s="13">
        <v>1.8922843895762622E-2</v>
      </c>
      <c r="AA1001" s="13">
        <v>2.0165096940027005E-2</v>
      </c>
      <c r="AB1001" s="13">
        <v>4.0596825221661206E-2</v>
      </c>
      <c r="AC1001" s="150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278</v>
      </c>
      <c r="C1002" s="29"/>
      <c r="D1002" s="13">
        <v>8.9223848120876248E-3</v>
      </c>
      <c r="E1002" s="13">
        <v>3.0113286710124365E-2</v>
      </c>
      <c r="F1002" s="13">
        <v>7.1317818178529224E-2</v>
      </c>
      <c r="G1002" s="13">
        <v>-5.2295776226685464E-2</v>
      </c>
      <c r="H1002" s="13">
        <v>8.9190981420999238E-2</v>
      </c>
      <c r="I1002" s="13">
        <v>0.11252234964693453</v>
      </c>
      <c r="J1002" s="13">
        <v>0.17727232766871337</v>
      </c>
      <c r="K1002" s="13">
        <v>0.12135189210444941</v>
      </c>
      <c r="L1002" s="13">
        <v>-0.11704575424846486</v>
      </c>
      <c r="M1002" s="13">
        <v>-8.1727584418403332E-2</v>
      </c>
      <c r="N1002" s="13">
        <v>8.89769030935601E-2</v>
      </c>
      <c r="O1002" s="13">
        <v>-8.7613946056746883E-2</v>
      </c>
      <c r="P1002" s="13">
        <v>6.5678401567499378E-3</v>
      </c>
      <c r="Q1002" s="13">
        <v>-2.8750329673311259E-2</v>
      </c>
      <c r="R1002" s="13">
        <v>-3.4636691311655032E-2</v>
      </c>
      <c r="S1002" s="13">
        <v>2.4226925071780814E-2</v>
      </c>
      <c r="T1002" s="13">
        <v>-0.11704575424846486</v>
      </c>
      <c r="U1002" s="13" t="s">
        <v>706</v>
      </c>
      <c r="V1002" s="13">
        <v>-0.20373340082844504</v>
      </c>
      <c r="W1002" s="13">
        <v>0.1343018877088058</v>
      </c>
      <c r="X1002" s="13">
        <v>-0.10237719707087889</v>
      </c>
      <c r="Y1002" s="13">
        <v>-0.20534117882361835</v>
      </c>
      <c r="Z1002" s="13">
        <v>9.3097356240400719E-2</v>
      </c>
      <c r="AA1002" s="13">
        <v>8.9565539257394189E-2</v>
      </c>
      <c r="AB1002" s="13">
        <v>-1.933215105196151E-2</v>
      </c>
      <c r="AC1002" s="150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46" t="s">
        <v>279</v>
      </c>
      <c r="C1003" s="47"/>
      <c r="D1003" s="45">
        <v>0.02</v>
      </c>
      <c r="E1003" s="45">
        <v>0.18</v>
      </c>
      <c r="F1003" s="45">
        <v>0.5</v>
      </c>
      <c r="G1003" s="45">
        <v>0.46</v>
      </c>
      <c r="H1003" s="45">
        <v>0.64</v>
      </c>
      <c r="I1003" s="45">
        <v>0.83</v>
      </c>
      <c r="J1003" s="45">
        <v>1.33</v>
      </c>
      <c r="K1003" s="45">
        <v>0.89</v>
      </c>
      <c r="L1003" s="45">
        <v>0.96</v>
      </c>
      <c r="M1003" s="45">
        <v>0.69</v>
      </c>
      <c r="N1003" s="45">
        <v>0.64</v>
      </c>
      <c r="O1003" s="45">
        <v>0.73</v>
      </c>
      <c r="P1003" s="45">
        <v>0</v>
      </c>
      <c r="Q1003" s="45">
        <v>0.28000000000000003</v>
      </c>
      <c r="R1003" s="45">
        <v>0.32</v>
      </c>
      <c r="S1003" s="45">
        <v>0.14000000000000001</v>
      </c>
      <c r="T1003" s="45">
        <v>0.96</v>
      </c>
      <c r="U1003" s="45">
        <v>0.96</v>
      </c>
      <c r="V1003" s="45">
        <v>1.64</v>
      </c>
      <c r="W1003" s="45">
        <v>1</v>
      </c>
      <c r="X1003" s="45">
        <v>0.85</v>
      </c>
      <c r="Y1003" s="45">
        <v>1.65</v>
      </c>
      <c r="Z1003" s="45">
        <v>0.67</v>
      </c>
      <c r="AA1003" s="45">
        <v>0.65</v>
      </c>
      <c r="AB1003" s="45">
        <v>0.2</v>
      </c>
      <c r="AC1003" s="150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B1004" s="31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BM1004" s="55"/>
    </row>
    <row r="1005" spans="1:65" ht="15">
      <c r="B1005" s="8" t="s">
        <v>634</v>
      </c>
      <c r="BM1005" s="28" t="s">
        <v>66</v>
      </c>
    </row>
    <row r="1006" spans="1:65" ht="15">
      <c r="A1006" s="25" t="s">
        <v>62</v>
      </c>
      <c r="B1006" s="18" t="s">
        <v>111</v>
      </c>
      <c r="C1006" s="15" t="s">
        <v>112</v>
      </c>
      <c r="D1006" s="16" t="s">
        <v>228</v>
      </c>
      <c r="E1006" s="17" t="s">
        <v>228</v>
      </c>
      <c r="F1006" s="17" t="s">
        <v>228</v>
      </c>
      <c r="G1006" s="17" t="s">
        <v>228</v>
      </c>
      <c r="H1006" s="17" t="s">
        <v>228</v>
      </c>
      <c r="I1006" s="17" t="s">
        <v>228</v>
      </c>
      <c r="J1006" s="17" t="s">
        <v>228</v>
      </c>
      <c r="K1006" s="17" t="s">
        <v>228</v>
      </c>
      <c r="L1006" s="17" t="s">
        <v>228</v>
      </c>
      <c r="M1006" s="17" t="s">
        <v>228</v>
      </c>
      <c r="N1006" s="17" t="s">
        <v>228</v>
      </c>
      <c r="O1006" s="17" t="s">
        <v>228</v>
      </c>
      <c r="P1006" s="17" t="s">
        <v>228</v>
      </c>
      <c r="Q1006" s="17" t="s">
        <v>228</v>
      </c>
      <c r="R1006" s="17" t="s">
        <v>228</v>
      </c>
      <c r="S1006" s="17" t="s">
        <v>228</v>
      </c>
      <c r="T1006" s="17" t="s">
        <v>228</v>
      </c>
      <c r="U1006" s="17" t="s">
        <v>228</v>
      </c>
      <c r="V1006" s="17" t="s">
        <v>228</v>
      </c>
      <c r="W1006" s="17" t="s">
        <v>228</v>
      </c>
      <c r="X1006" s="17" t="s">
        <v>228</v>
      </c>
      <c r="Y1006" s="17" t="s">
        <v>228</v>
      </c>
      <c r="Z1006" s="17" t="s">
        <v>228</v>
      </c>
      <c r="AA1006" s="17" t="s">
        <v>228</v>
      </c>
      <c r="AB1006" s="17" t="s">
        <v>228</v>
      </c>
      <c r="AC1006" s="17" t="s">
        <v>228</v>
      </c>
      <c r="AD1006" s="17" t="s">
        <v>228</v>
      </c>
      <c r="AE1006" s="150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 t="s">
        <v>229</v>
      </c>
      <c r="C1007" s="9" t="s">
        <v>229</v>
      </c>
      <c r="D1007" s="148" t="s">
        <v>231</v>
      </c>
      <c r="E1007" s="149" t="s">
        <v>232</v>
      </c>
      <c r="F1007" s="149" t="s">
        <v>233</v>
      </c>
      <c r="G1007" s="149" t="s">
        <v>234</v>
      </c>
      <c r="H1007" s="149" t="s">
        <v>235</v>
      </c>
      <c r="I1007" s="149" t="s">
        <v>236</v>
      </c>
      <c r="J1007" s="149" t="s">
        <v>237</v>
      </c>
      <c r="K1007" s="149" t="s">
        <v>238</v>
      </c>
      <c r="L1007" s="149" t="s">
        <v>239</v>
      </c>
      <c r="M1007" s="149" t="s">
        <v>240</v>
      </c>
      <c r="N1007" s="149" t="s">
        <v>241</v>
      </c>
      <c r="O1007" s="149" t="s">
        <v>242</v>
      </c>
      <c r="P1007" s="149" t="s">
        <v>243</v>
      </c>
      <c r="Q1007" s="149" t="s">
        <v>245</v>
      </c>
      <c r="R1007" s="149" t="s">
        <v>248</v>
      </c>
      <c r="S1007" s="149" t="s">
        <v>249</v>
      </c>
      <c r="T1007" s="149" t="s">
        <v>304</v>
      </c>
      <c r="U1007" s="149" t="s">
        <v>250</v>
      </c>
      <c r="V1007" s="149" t="s">
        <v>251</v>
      </c>
      <c r="W1007" s="149" t="s">
        <v>253</v>
      </c>
      <c r="X1007" s="149" t="s">
        <v>256</v>
      </c>
      <c r="Y1007" s="149" t="s">
        <v>257</v>
      </c>
      <c r="Z1007" s="149" t="s">
        <v>305</v>
      </c>
      <c r="AA1007" s="149" t="s">
        <v>260</v>
      </c>
      <c r="AB1007" s="149" t="s">
        <v>266</v>
      </c>
      <c r="AC1007" s="149" t="s">
        <v>267</v>
      </c>
      <c r="AD1007" s="149" t="s">
        <v>268</v>
      </c>
      <c r="AE1007" s="150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 t="s">
        <v>1</v>
      </c>
    </row>
    <row r="1008" spans="1:65">
      <c r="A1008" s="30"/>
      <c r="B1008" s="19"/>
      <c r="C1008" s="9"/>
      <c r="D1008" s="10" t="s">
        <v>341</v>
      </c>
      <c r="E1008" s="11" t="s">
        <v>340</v>
      </c>
      <c r="F1008" s="11" t="s">
        <v>340</v>
      </c>
      <c r="G1008" s="11" t="s">
        <v>339</v>
      </c>
      <c r="H1008" s="11" t="s">
        <v>340</v>
      </c>
      <c r="I1008" s="11" t="s">
        <v>340</v>
      </c>
      <c r="J1008" s="11" t="s">
        <v>339</v>
      </c>
      <c r="K1008" s="11" t="s">
        <v>339</v>
      </c>
      <c r="L1008" s="11" t="s">
        <v>339</v>
      </c>
      <c r="M1008" s="11" t="s">
        <v>339</v>
      </c>
      <c r="N1008" s="11" t="s">
        <v>339</v>
      </c>
      <c r="O1008" s="11" t="s">
        <v>339</v>
      </c>
      <c r="P1008" s="11" t="s">
        <v>339</v>
      </c>
      <c r="Q1008" s="11" t="s">
        <v>339</v>
      </c>
      <c r="R1008" s="11" t="s">
        <v>339</v>
      </c>
      <c r="S1008" s="11" t="s">
        <v>340</v>
      </c>
      <c r="T1008" s="11" t="s">
        <v>340</v>
      </c>
      <c r="U1008" s="11" t="s">
        <v>341</v>
      </c>
      <c r="V1008" s="11" t="s">
        <v>340</v>
      </c>
      <c r="W1008" s="11" t="s">
        <v>341</v>
      </c>
      <c r="X1008" s="11" t="s">
        <v>341</v>
      </c>
      <c r="Y1008" s="11" t="s">
        <v>341</v>
      </c>
      <c r="Z1008" s="11" t="s">
        <v>341</v>
      </c>
      <c r="AA1008" s="11" t="s">
        <v>340</v>
      </c>
      <c r="AB1008" s="11" t="s">
        <v>340</v>
      </c>
      <c r="AC1008" s="11" t="s">
        <v>339</v>
      </c>
      <c r="AD1008" s="11" t="s">
        <v>339</v>
      </c>
      <c r="AE1008" s="150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3</v>
      </c>
    </row>
    <row r="1009" spans="1:65">
      <c r="A1009" s="30"/>
      <c r="B1009" s="19"/>
      <c r="C1009" s="9"/>
      <c r="D1009" s="26" t="s">
        <v>343</v>
      </c>
      <c r="E1009" s="26" t="s">
        <v>344</v>
      </c>
      <c r="F1009" s="26" t="s">
        <v>343</v>
      </c>
      <c r="G1009" s="26" t="s">
        <v>345</v>
      </c>
      <c r="H1009" s="26" t="s">
        <v>346</v>
      </c>
      <c r="I1009" s="26" t="s">
        <v>344</v>
      </c>
      <c r="J1009" s="26" t="s">
        <v>344</v>
      </c>
      <c r="K1009" s="26" t="s">
        <v>344</v>
      </c>
      <c r="L1009" s="26" t="s">
        <v>344</v>
      </c>
      <c r="M1009" s="26" t="s">
        <v>344</v>
      </c>
      <c r="N1009" s="26" t="s">
        <v>344</v>
      </c>
      <c r="O1009" s="26" t="s">
        <v>344</v>
      </c>
      <c r="P1009" s="26" t="s">
        <v>344</v>
      </c>
      <c r="Q1009" s="26" t="s">
        <v>347</v>
      </c>
      <c r="R1009" s="26" t="s">
        <v>344</v>
      </c>
      <c r="S1009" s="26" t="s">
        <v>343</v>
      </c>
      <c r="T1009" s="26" t="s">
        <v>344</v>
      </c>
      <c r="U1009" s="26" t="s">
        <v>343</v>
      </c>
      <c r="V1009" s="26" t="s">
        <v>345</v>
      </c>
      <c r="W1009" s="26" t="s">
        <v>346</v>
      </c>
      <c r="X1009" s="26" t="s">
        <v>343</v>
      </c>
      <c r="Y1009" s="26" t="s">
        <v>344</v>
      </c>
      <c r="Z1009" s="26" t="s">
        <v>344</v>
      </c>
      <c r="AA1009" s="26" t="s">
        <v>343</v>
      </c>
      <c r="AB1009" s="26" t="s">
        <v>346</v>
      </c>
      <c r="AC1009" s="26" t="s">
        <v>346</v>
      </c>
      <c r="AD1009" s="26" t="s">
        <v>117</v>
      </c>
      <c r="AE1009" s="150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3</v>
      </c>
    </row>
    <row r="1010" spans="1:65">
      <c r="A1010" s="30"/>
      <c r="B1010" s="18">
        <v>1</v>
      </c>
      <c r="C1010" s="14">
        <v>1</v>
      </c>
      <c r="D1010" s="205">
        <v>1.0999999999999999E-2</v>
      </c>
      <c r="E1010" s="205">
        <v>8.0000000000000002E-3</v>
      </c>
      <c r="F1010" s="207" t="s">
        <v>107</v>
      </c>
      <c r="G1010" s="205">
        <v>1.0999999999999999E-2</v>
      </c>
      <c r="H1010" s="205">
        <v>1.2568757990363263E-2</v>
      </c>
      <c r="I1010" s="205">
        <v>0.01</v>
      </c>
      <c r="J1010" s="207">
        <v>6.0000000000000001E-3</v>
      </c>
      <c r="K1010" s="205">
        <v>8.9999999999999993E-3</v>
      </c>
      <c r="L1010" s="205">
        <v>8.9999999999999993E-3</v>
      </c>
      <c r="M1010" s="205">
        <v>0.01</v>
      </c>
      <c r="N1010" s="205">
        <v>0.01</v>
      </c>
      <c r="O1010" s="205">
        <v>0.01</v>
      </c>
      <c r="P1010" s="205">
        <v>1.2999999999999999E-2</v>
      </c>
      <c r="Q1010" s="205">
        <v>8.9999999999999993E-3</v>
      </c>
      <c r="R1010" s="205">
        <v>8.9999999999999993E-3</v>
      </c>
      <c r="S1010" s="205">
        <v>0.01</v>
      </c>
      <c r="T1010" s="207" t="s">
        <v>107</v>
      </c>
      <c r="U1010" s="205">
        <v>8.2699999999999996E-3</v>
      </c>
      <c r="V1010" s="205">
        <v>0.01</v>
      </c>
      <c r="W1010" s="205">
        <v>0.01</v>
      </c>
      <c r="X1010" s="205">
        <v>1.1828E-2</v>
      </c>
      <c r="Y1010" s="205">
        <v>7.1999999999999998E-3</v>
      </c>
      <c r="Z1010" s="205">
        <v>1.2E-2</v>
      </c>
      <c r="AA1010" s="205">
        <v>7.9500000000000005E-3</v>
      </c>
      <c r="AB1010" s="205">
        <v>1.1299999999999999E-2</v>
      </c>
      <c r="AC1010" s="205">
        <v>1.26E-2</v>
      </c>
      <c r="AD1010" s="205">
        <v>9.1000000000000004E-3</v>
      </c>
      <c r="AE1010" s="203"/>
      <c r="AF1010" s="204"/>
      <c r="AG1010" s="204"/>
      <c r="AH1010" s="204"/>
      <c r="AI1010" s="204"/>
      <c r="AJ1010" s="204"/>
      <c r="AK1010" s="204"/>
      <c r="AL1010" s="204"/>
      <c r="AM1010" s="204"/>
      <c r="AN1010" s="204"/>
      <c r="AO1010" s="204"/>
      <c r="AP1010" s="204"/>
      <c r="AQ1010" s="204"/>
      <c r="AR1010" s="204"/>
      <c r="AS1010" s="204"/>
      <c r="AT1010" s="204"/>
      <c r="AU1010" s="204"/>
      <c r="AV1010" s="204"/>
      <c r="AW1010" s="204"/>
      <c r="AX1010" s="204"/>
      <c r="AY1010" s="204"/>
      <c r="AZ1010" s="204"/>
      <c r="BA1010" s="204"/>
      <c r="BB1010" s="204"/>
      <c r="BC1010" s="204"/>
      <c r="BD1010" s="204"/>
      <c r="BE1010" s="204"/>
      <c r="BF1010" s="204"/>
      <c r="BG1010" s="204"/>
      <c r="BH1010" s="204"/>
      <c r="BI1010" s="204"/>
      <c r="BJ1010" s="204"/>
      <c r="BK1010" s="204"/>
      <c r="BL1010" s="204"/>
      <c r="BM1010" s="208">
        <v>1</v>
      </c>
    </row>
    <row r="1011" spans="1:65">
      <c r="A1011" s="30"/>
      <c r="B1011" s="19">
        <v>1</v>
      </c>
      <c r="C1011" s="9">
        <v>2</v>
      </c>
      <c r="D1011" s="24">
        <v>1.0999999999999999E-2</v>
      </c>
      <c r="E1011" s="24">
        <v>8.9999999999999993E-3</v>
      </c>
      <c r="F1011" s="209" t="s">
        <v>107</v>
      </c>
      <c r="G1011" s="24">
        <v>0.01</v>
      </c>
      <c r="H1011" s="24">
        <v>1.3174132046586464E-2</v>
      </c>
      <c r="I1011" s="24">
        <v>0.01</v>
      </c>
      <c r="J1011" s="209">
        <v>6.0000000000000001E-3</v>
      </c>
      <c r="K1011" s="24">
        <v>8.9999999999999993E-3</v>
      </c>
      <c r="L1011" s="24">
        <v>8.9999999999999993E-3</v>
      </c>
      <c r="M1011" s="24">
        <v>0.01</v>
      </c>
      <c r="N1011" s="24">
        <v>0.01</v>
      </c>
      <c r="O1011" s="24">
        <v>0.01</v>
      </c>
      <c r="P1011" s="24">
        <v>1.2999999999999999E-2</v>
      </c>
      <c r="Q1011" s="24">
        <v>8.9999999999999993E-3</v>
      </c>
      <c r="R1011" s="24">
        <v>8.9999999999999993E-3</v>
      </c>
      <c r="S1011" s="24">
        <v>0.01</v>
      </c>
      <c r="T1011" s="209" t="s">
        <v>107</v>
      </c>
      <c r="U1011" s="24">
        <v>8.0499999999999999E-3</v>
      </c>
      <c r="V1011" s="24">
        <v>0.01</v>
      </c>
      <c r="W1011" s="24">
        <v>0.01</v>
      </c>
      <c r="X1011" s="24">
        <v>1.2057999999999999E-2</v>
      </c>
      <c r="Y1011" s="24">
        <v>7.1999999999999998E-3</v>
      </c>
      <c r="Z1011" s="24">
        <v>1.2E-2</v>
      </c>
      <c r="AA1011" s="24">
        <v>7.9000000000000008E-3</v>
      </c>
      <c r="AB1011" s="24">
        <v>1.1900000000000001E-2</v>
      </c>
      <c r="AC1011" s="24">
        <v>1.2699999999999999E-2</v>
      </c>
      <c r="AD1011" s="24">
        <v>9.1999999999999998E-3</v>
      </c>
      <c r="AE1011" s="203"/>
      <c r="AF1011" s="204"/>
      <c r="AG1011" s="204"/>
      <c r="AH1011" s="204"/>
      <c r="AI1011" s="204"/>
      <c r="AJ1011" s="204"/>
      <c r="AK1011" s="204"/>
      <c r="AL1011" s="204"/>
      <c r="AM1011" s="204"/>
      <c r="AN1011" s="204"/>
      <c r="AO1011" s="204"/>
      <c r="AP1011" s="204"/>
      <c r="AQ1011" s="204"/>
      <c r="AR1011" s="204"/>
      <c r="AS1011" s="204"/>
      <c r="AT1011" s="204"/>
      <c r="AU1011" s="204"/>
      <c r="AV1011" s="204"/>
      <c r="AW1011" s="204"/>
      <c r="AX1011" s="204"/>
      <c r="AY1011" s="204"/>
      <c r="AZ1011" s="204"/>
      <c r="BA1011" s="204"/>
      <c r="BB1011" s="204"/>
      <c r="BC1011" s="204"/>
      <c r="BD1011" s="204"/>
      <c r="BE1011" s="204"/>
      <c r="BF1011" s="204"/>
      <c r="BG1011" s="204"/>
      <c r="BH1011" s="204"/>
      <c r="BI1011" s="204"/>
      <c r="BJ1011" s="204"/>
      <c r="BK1011" s="204"/>
      <c r="BL1011" s="204"/>
      <c r="BM1011" s="208">
        <v>24</v>
      </c>
    </row>
    <row r="1012" spans="1:65">
      <c r="A1012" s="30"/>
      <c r="B1012" s="19">
        <v>1</v>
      </c>
      <c r="C1012" s="9">
        <v>3</v>
      </c>
      <c r="D1012" s="24">
        <v>1.0999999999999999E-2</v>
      </c>
      <c r="E1012" s="24">
        <v>8.9999999999999993E-3</v>
      </c>
      <c r="F1012" s="209" t="s">
        <v>107</v>
      </c>
      <c r="G1012" s="24">
        <v>1.0999999999999999E-2</v>
      </c>
      <c r="H1012" s="24">
        <v>1.3194015657342465E-2</v>
      </c>
      <c r="I1012" s="24">
        <v>0.01</v>
      </c>
      <c r="J1012" s="209">
        <v>7.000000000000001E-3</v>
      </c>
      <c r="K1012" s="24">
        <v>8.9999999999999993E-3</v>
      </c>
      <c r="L1012" s="24">
        <v>8.9999999999999993E-3</v>
      </c>
      <c r="M1012" s="24">
        <v>0.01</v>
      </c>
      <c r="N1012" s="24">
        <v>0.01</v>
      </c>
      <c r="O1012" s="24">
        <v>0.01</v>
      </c>
      <c r="P1012" s="24">
        <v>1.4000000000000002E-2</v>
      </c>
      <c r="Q1012" s="24">
        <v>0.01</v>
      </c>
      <c r="R1012" s="24">
        <v>8.9999999999999993E-3</v>
      </c>
      <c r="S1012" s="24">
        <v>0.01</v>
      </c>
      <c r="T1012" s="209" t="s">
        <v>107</v>
      </c>
      <c r="U1012" s="24">
        <v>8.069999999999999E-3</v>
      </c>
      <c r="V1012" s="24">
        <v>0.01</v>
      </c>
      <c r="W1012" s="24">
        <v>0.01</v>
      </c>
      <c r="X1012" s="24">
        <v>1.2190999999999999E-2</v>
      </c>
      <c r="Y1012" s="24">
        <v>7.1999999999999998E-3</v>
      </c>
      <c r="Z1012" s="24">
        <v>1.2999999999999999E-2</v>
      </c>
      <c r="AA1012" s="24">
        <v>7.9500000000000005E-3</v>
      </c>
      <c r="AB1012" s="24">
        <v>1.1900000000000001E-2</v>
      </c>
      <c r="AC1012" s="24">
        <v>1.2899999999999998E-2</v>
      </c>
      <c r="AD1012" s="24">
        <v>9.4999999999999998E-3</v>
      </c>
      <c r="AE1012" s="203"/>
      <c r="AF1012" s="204"/>
      <c r="AG1012" s="204"/>
      <c r="AH1012" s="204"/>
      <c r="AI1012" s="204"/>
      <c r="AJ1012" s="204"/>
      <c r="AK1012" s="204"/>
      <c r="AL1012" s="204"/>
      <c r="AM1012" s="204"/>
      <c r="AN1012" s="204"/>
      <c r="AO1012" s="204"/>
      <c r="AP1012" s="204"/>
      <c r="AQ1012" s="204"/>
      <c r="AR1012" s="204"/>
      <c r="AS1012" s="204"/>
      <c r="AT1012" s="204"/>
      <c r="AU1012" s="204"/>
      <c r="AV1012" s="204"/>
      <c r="AW1012" s="204"/>
      <c r="AX1012" s="204"/>
      <c r="AY1012" s="204"/>
      <c r="AZ1012" s="204"/>
      <c r="BA1012" s="204"/>
      <c r="BB1012" s="204"/>
      <c r="BC1012" s="204"/>
      <c r="BD1012" s="204"/>
      <c r="BE1012" s="204"/>
      <c r="BF1012" s="204"/>
      <c r="BG1012" s="204"/>
      <c r="BH1012" s="204"/>
      <c r="BI1012" s="204"/>
      <c r="BJ1012" s="204"/>
      <c r="BK1012" s="204"/>
      <c r="BL1012" s="204"/>
      <c r="BM1012" s="208">
        <v>16</v>
      </c>
    </row>
    <row r="1013" spans="1:65">
      <c r="A1013" s="30"/>
      <c r="B1013" s="19">
        <v>1</v>
      </c>
      <c r="C1013" s="9">
        <v>4</v>
      </c>
      <c r="D1013" s="24">
        <v>1.0999999999999999E-2</v>
      </c>
      <c r="E1013" s="24">
        <v>8.9999999999999993E-3</v>
      </c>
      <c r="F1013" s="209" t="s">
        <v>107</v>
      </c>
      <c r="G1013" s="24">
        <v>0.01</v>
      </c>
      <c r="H1013" s="24">
        <v>1.2709176516440695E-2</v>
      </c>
      <c r="I1013" s="24">
        <v>0.01</v>
      </c>
      <c r="J1013" s="209">
        <v>6.0000000000000001E-3</v>
      </c>
      <c r="K1013" s="24">
        <v>8.9999999999999993E-3</v>
      </c>
      <c r="L1013" s="24">
        <v>8.9999999999999993E-3</v>
      </c>
      <c r="M1013" s="24">
        <v>0.01</v>
      </c>
      <c r="N1013" s="24">
        <v>0.01</v>
      </c>
      <c r="O1013" s="24">
        <v>8.9999999999999993E-3</v>
      </c>
      <c r="P1013" s="24">
        <v>1.2999999999999999E-2</v>
      </c>
      <c r="Q1013" s="24">
        <v>8.9999999999999993E-3</v>
      </c>
      <c r="R1013" s="24">
        <v>8.9999999999999993E-3</v>
      </c>
      <c r="S1013" s="24">
        <v>0.01</v>
      </c>
      <c r="T1013" s="209" t="s">
        <v>107</v>
      </c>
      <c r="U1013" s="24">
        <v>8.1700000000000002E-3</v>
      </c>
      <c r="V1013" s="24">
        <v>0.01</v>
      </c>
      <c r="W1013" s="24">
        <v>0.01</v>
      </c>
      <c r="X1013" s="24">
        <v>1.1945000000000001E-2</v>
      </c>
      <c r="Y1013" s="24">
        <v>7.1999999999999998E-3</v>
      </c>
      <c r="Z1013" s="24">
        <v>1.2E-2</v>
      </c>
      <c r="AA1013" s="24">
        <v>7.6500000000000005E-3</v>
      </c>
      <c r="AB1013" s="24">
        <v>1.1599999999999999E-2</v>
      </c>
      <c r="AC1013" s="24">
        <v>1.1900000000000001E-2</v>
      </c>
      <c r="AD1013" s="24">
        <v>8.8999999999999999E-3</v>
      </c>
      <c r="AE1013" s="203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4"/>
      <c r="AT1013" s="204"/>
      <c r="AU1013" s="204"/>
      <c r="AV1013" s="204"/>
      <c r="AW1013" s="204"/>
      <c r="AX1013" s="204"/>
      <c r="AY1013" s="204"/>
      <c r="AZ1013" s="204"/>
      <c r="BA1013" s="204"/>
      <c r="BB1013" s="204"/>
      <c r="BC1013" s="204"/>
      <c r="BD1013" s="204"/>
      <c r="BE1013" s="204"/>
      <c r="BF1013" s="204"/>
      <c r="BG1013" s="204"/>
      <c r="BH1013" s="204"/>
      <c r="BI1013" s="204"/>
      <c r="BJ1013" s="204"/>
      <c r="BK1013" s="204"/>
      <c r="BL1013" s="204"/>
      <c r="BM1013" s="208">
        <v>1.0084230043065211E-2</v>
      </c>
    </row>
    <row r="1014" spans="1:65">
      <c r="A1014" s="30"/>
      <c r="B1014" s="19">
        <v>1</v>
      </c>
      <c r="C1014" s="9">
        <v>5</v>
      </c>
      <c r="D1014" s="24">
        <v>1.0999999999999999E-2</v>
      </c>
      <c r="E1014" s="24">
        <v>8.9999999999999993E-3</v>
      </c>
      <c r="F1014" s="209" t="s">
        <v>107</v>
      </c>
      <c r="G1014" s="24">
        <v>8.9999999999999993E-3</v>
      </c>
      <c r="H1014" s="24">
        <v>1.2522672376300852E-2</v>
      </c>
      <c r="I1014" s="24">
        <v>0.01</v>
      </c>
      <c r="J1014" s="209">
        <v>6.0000000000000001E-3</v>
      </c>
      <c r="K1014" s="24">
        <v>8.9999999999999993E-3</v>
      </c>
      <c r="L1014" s="24">
        <v>8.9999999999999993E-3</v>
      </c>
      <c r="M1014" s="24">
        <v>0.01</v>
      </c>
      <c r="N1014" s="24">
        <v>0.01</v>
      </c>
      <c r="O1014" s="24">
        <v>0.01</v>
      </c>
      <c r="P1014" s="24">
        <v>1.4000000000000002E-2</v>
      </c>
      <c r="Q1014" s="24">
        <v>8.0000000000000002E-3</v>
      </c>
      <c r="R1014" s="24">
        <v>8.9999999999999993E-3</v>
      </c>
      <c r="S1014" s="24">
        <v>0.01</v>
      </c>
      <c r="T1014" s="209" t="s">
        <v>107</v>
      </c>
      <c r="U1014" s="24">
        <v>8.3999999999999995E-3</v>
      </c>
      <c r="V1014" s="24">
        <v>0.01</v>
      </c>
      <c r="W1014" s="24">
        <v>0.01</v>
      </c>
      <c r="X1014" s="24">
        <v>1.2152999999999999E-2</v>
      </c>
      <c r="Y1014" s="24">
        <v>7.1999999999999998E-3</v>
      </c>
      <c r="Z1014" s="24">
        <v>1.2999999999999999E-2</v>
      </c>
      <c r="AA1014" s="24">
        <v>7.7000000000000002E-3</v>
      </c>
      <c r="AB1014" s="24">
        <v>1.15E-2</v>
      </c>
      <c r="AC1014" s="24">
        <v>1.15E-2</v>
      </c>
      <c r="AD1014" s="24">
        <v>8.3000000000000001E-3</v>
      </c>
      <c r="AE1014" s="203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4"/>
      <c r="AT1014" s="204"/>
      <c r="AU1014" s="204"/>
      <c r="AV1014" s="204"/>
      <c r="AW1014" s="204"/>
      <c r="AX1014" s="204"/>
      <c r="AY1014" s="204"/>
      <c r="AZ1014" s="204"/>
      <c r="BA1014" s="204"/>
      <c r="BB1014" s="204"/>
      <c r="BC1014" s="204"/>
      <c r="BD1014" s="204"/>
      <c r="BE1014" s="204"/>
      <c r="BF1014" s="204"/>
      <c r="BG1014" s="204"/>
      <c r="BH1014" s="204"/>
      <c r="BI1014" s="204"/>
      <c r="BJ1014" s="204"/>
      <c r="BK1014" s="204"/>
      <c r="BL1014" s="204"/>
      <c r="BM1014" s="208">
        <v>114</v>
      </c>
    </row>
    <row r="1015" spans="1:65">
      <c r="A1015" s="30"/>
      <c r="B1015" s="19">
        <v>1</v>
      </c>
      <c r="C1015" s="9">
        <v>6</v>
      </c>
      <c r="D1015" s="24">
        <v>1.0999999999999999E-2</v>
      </c>
      <c r="E1015" s="24">
        <v>8.0000000000000002E-3</v>
      </c>
      <c r="F1015" s="209" t="s">
        <v>107</v>
      </c>
      <c r="G1015" s="24">
        <v>0.01</v>
      </c>
      <c r="H1015" s="24">
        <v>1.2696491691090488E-2</v>
      </c>
      <c r="I1015" s="24">
        <v>0.01</v>
      </c>
      <c r="J1015" s="209">
        <v>6.0000000000000001E-3</v>
      </c>
      <c r="K1015" s="24">
        <v>8.9999999999999993E-3</v>
      </c>
      <c r="L1015" s="24">
        <v>8.9999999999999993E-3</v>
      </c>
      <c r="M1015" s="24">
        <v>0.01</v>
      </c>
      <c r="N1015" s="24">
        <v>0.01</v>
      </c>
      <c r="O1015" s="24">
        <v>0.01</v>
      </c>
      <c r="P1015" s="24">
        <v>1.2999999999999999E-2</v>
      </c>
      <c r="Q1015" s="24">
        <v>8.0000000000000002E-3</v>
      </c>
      <c r="R1015" s="24">
        <v>8.9999999999999993E-3</v>
      </c>
      <c r="S1015" s="24">
        <v>0.01</v>
      </c>
      <c r="T1015" s="209" t="s">
        <v>107</v>
      </c>
      <c r="U1015" s="24">
        <v>8.6300000000000005E-3</v>
      </c>
      <c r="V1015" s="24">
        <v>0.01</v>
      </c>
      <c r="W1015" s="24">
        <v>0.01</v>
      </c>
      <c r="X1015" s="24">
        <v>1.2136000000000001E-2</v>
      </c>
      <c r="Y1015" s="24">
        <v>7.1999999999999998E-3</v>
      </c>
      <c r="Z1015" s="24">
        <v>1.0999999999999999E-2</v>
      </c>
      <c r="AA1015" s="24">
        <v>8.2500000000000004E-3</v>
      </c>
      <c r="AB1015" s="24">
        <v>1.1599999999999999E-2</v>
      </c>
      <c r="AC1015" s="24">
        <v>1.15E-2</v>
      </c>
      <c r="AD1015" s="24">
        <v>8.8999999999999999E-3</v>
      </c>
      <c r="AE1015" s="203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4"/>
      <c r="AT1015" s="204"/>
      <c r="AU1015" s="204"/>
      <c r="AV1015" s="204"/>
      <c r="AW1015" s="204"/>
      <c r="AX1015" s="204"/>
      <c r="AY1015" s="204"/>
      <c r="AZ1015" s="204"/>
      <c r="BA1015" s="204"/>
      <c r="BB1015" s="204"/>
      <c r="BC1015" s="204"/>
      <c r="BD1015" s="204"/>
      <c r="BE1015" s="204"/>
      <c r="BF1015" s="204"/>
      <c r="BG1015" s="204"/>
      <c r="BH1015" s="204"/>
      <c r="BI1015" s="204"/>
      <c r="BJ1015" s="204"/>
      <c r="BK1015" s="204"/>
      <c r="BL1015" s="204"/>
      <c r="BM1015" s="56"/>
    </row>
    <row r="1016" spans="1:65">
      <c r="A1016" s="30"/>
      <c r="B1016" s="20" t="s">
        <v>275</v>
      </c>
      <c r="C1016" s="12"/>
      <c r="D1016" s="210">
        <v>1.0999999999999998E-2</v>
      </c>
      <c r="E1016" s="210">
        <v>8.666666666666668E-3</v>
      </c>
      <c r="F1016" s="210" t="s">
        <v>706</v>
      </c>
      <c r="G1016" s="210">
        <v>1.0166666666666668E-2</v>
      </c>
      <c r="H1016" s="210">
        <v>1.281087437968737E-2</v>
      </c>
      <c r="I1016" s="210">
        <v>0.01</v>
      </c>
      <c r="J1016" s="210">
        <v>6.1666666666666667E-3</v>
      </c>
      <c r="K1016" s="210">
        <v>8.9999999999999993E-3</v>
      </c>
      <c r="L1016" s="210">
        <v>8.9999999999999993E-3</v>
      </c>
      <c r="M1016" s="210">
        <v>0.01</v>
      </c>
      <c r="N1016" s="210">
        <v>0.01</v>
      </c>
      <c r="O1016" s="210">
        <v>9.8333333333333345E-3</v>
      </c>
      <c r="P1016" s="210">
        <v>1.3333333333333334E-2</v>
      </c>
      <c r="Q1016" s="210">
        <v>8.8333333333333337E-3</v>
      </c>
      <c r="R1016" s="210">
        <v>8.9999999999999993E-3</v>
      </c>
      <c r="S1016" s="210">
        <v>0.01</v>
      </c>
      <c r="T1016" s="210" t="s">
        <v>706</v>
      </c>
      <c r="U1016" s="210">
        <v>8.2649999999999998E-3</v>
      </c>
      <c r="V1016" s="210">
        <v>0.01</v>
      </c>
      <c r="W1016" s="210">
        <v>0.01</v>
      </c>
      <c r="X1016" s="210">
        <v>1.2051833333333331E-2</v>
      </c>
      <c r="Y1016" s="210">
        <v>7.1999999999999989E-3</v>
      </c>
      <c r="Z1016" s="210">
        <v>1.2166666666666666E-2</v>
      </c>
      <c r="AA1016" s="210">
        <v>7.9000000000000008E-3</v>
      </c>
      <c r="AB1016" s="210">
        <v>1.1633333333333334E-2</v>
      </c>
      <c r="AC1016" s="210">
        <v>1.2183333333333332E-2</v>
      </c>
      <c r="AD1016" s="210">
        <v>8.9833333333333328E-3</v>
      </c>
      <c r="AE1016" s="203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4"/>
      <c r="AT1016" s="204"/>
      <c r="AU1016" s="204"/>
      <c r="AV1016" s="204"/>
      <c r="AW1016" s="204"/>
      <c r="AX1016" s="204"/>
      <c r="AY1016" s="204"/>
      <c r="AZ1016" s="204"/>
      <c r="BA1016" s="204"/>
      <c r="BB1016" s="204"/>
      <c r="BC1016" s="204"/>
      <c r="BD1016" s="204"/>
      <c r="BE1016" s="204"/>
      <c r="BF1016" s="204"/>
      <c r="BG1016" s="204"/>
      <c r="BH1016" s="204"/>
      <c r="BI1016" s="204"/>
      <c r="BJ1016" s="204"/>
      <c r="BK1016" s="204"/>
      <c r="BL1016" s="204"/>
      <c r="BM1016" s="56"/>
    </row>
    <row r="1017" spans="1:65">
      <c r="A1017" s="30"/>
      <c r="B1017" s="3" t="s">
        <v>276</v>
      </c>
      <c r="C1017" s="29"/>
      <c r="D1017" s="24">
        <v>1.0999999999999999E-2</v>
      </c>
      <c r="E1017" s="24">
        <v>8.9999999999999993E-3</v>
      </c>
      <c r="F1017" s="24" t="s">
        <v>706</v>
      </c>
      <c r="G1017" s="24">
        <v>0.01</v>
      </c>
      <c r="H1017" s="24">
        <v>1.2702834103765591E-2</v>
      </c>
      <c r="I1017" s="24">
        <v>0.01</v>
      </c>
      <c r="J1017" s="24">
        <v>6.0000000000000001E-3</v>
      </c>
      <c r="K1017" s="24">
        <v>8.9999999999999993E-3</v>
      </c>
      <c r="L1017" s="24">
        <v>8.9999999999999993E-3</v>
      </c>
      <c r="M1017" s="24">
        <v>0.01</v>
      </c>
      <c r="N1017" s="24">
        <v>0.01</v>
      </c>
      <c r="O1017" s="24">
        <v>0.01</v>
      </c>
      <c r="P1017" s="24">
        <v>1.2999999999999999E-2</v>
      </c>
      <c r="Q1017" s="24">
        <v>8.9999999999999993E-3</v>
      </c>
      <c r="R1017" s="24">
        <v>8.9999999999999993E-3</v>
      </c>
      <c r="S1017" s="24">
        <v>0.01</v>
      </c>
      <c r="T1017" s="24" t="s">
        <v>706</v>
      </c>
      <c r="U1017" s="24">
        <v>8.2199999999999999E-3</v>
      </c>
      <c r="V1017" s="24">
        <v>0.01</v>
      </c>
      <c r="W1017" s="24">
        <v>0.01</v>
      </c>
      <c r="X1017" s="24">
        <v>1.2097E-2</v>
      </c>
      <c r="Y1017" s="24">
        <v>7.1999999999999998E-3</v>
      </c>
      <c r="Z1017" s="24">
        <v>1.2E-2</v>
      </c>
      <c r="AA1017" s="24">
        <v>7.9250000000000015E-3</v>
      </c>
      <c r="AB1017" s="24">
        <v>1.1599999999999999E-2</v>
      </c>
      <c r="AC1017" s="24">
        <v>1.225E-2</v>
      </c>
      <c r="AD1017" s="24">
        <v>9.0000000000000011E-3</v>
      </c>
      <c r="AE1017" s="203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4"/>
      <c r="AT1017" s="204"/>
      <c r="AU1017" s="204"/>
      <c r="AV1017" s="204"/>
      <c r="AW1017" s="204"/>
      <c r="AX1017" s="204"/>
      <c r="AY1017" s="204"/>
      <c r="AZ1017" s="204"/>
      <c r="BA1017" s="204"/>
      <c r="BB1017" s="204"/>
      <c r="BC1017" s="204"/>
      <c r="BD1017" s="204"/>
      <c r="BE1017" s="204"/>
      <c r="BF1017" s="204"/>
      <c r="BG1017" s="204"/>
      <c r="BH1017" s="204"/>
      <c r="BI1017" s="204"/>
      <c r="BJ1017" s="204"/>
      <c r="BK1017" s="204"/>
      <c r="BL1017" s="204"/>
      <c r="BM1017" s="56"/>
    </row>
    <row r="1018" spans="1:65">
      <c r="A1018" s="30"/>
      <c r="B1018" s="3" t="s">
        <v>277</v>
      </c>
      <c r="C1018" s="29"/>
      <c r="D1018" s="24">
        <v>1.9002943576525366E-18</v>
      </c>
      <c r="E1018" s="24">
        <v>5.1639777949432188E-4</v>
      </c>
      <c r="F1018" s="24" t="s">
        <v>706</v>
      </c>
      <c r="G1018" s="24">
        <v>7.5277265270908076E-4</v>
      </c>
      <c r="H1018" s="24">
        <v>2.9794629273716003E-4</v>
      </c>
      <c r="I1018" s="24">
        <v>0</v>
      </c>
      <c r="J1018" s="24">
        <v>4.0824829046386341E-4</v>
      </c>
      <c r="K1018" s="24">
        <v>0</v>
      </c>
      <c r="L1018" s="24">
        <v>0</v>
      </c>
      <c r="M1018" s="24">
        <v>0</v>
      </c>
      <c r="N1018" s="24">
        <v>0</v>
      </c>
      <c r="O1018" s="24">
        <v>4.0824829046386341E-4</v>
      </c>
      <c r="P1018" s="24">
        <v>5.1639777949432362E-4</v>
      </c>
      <c r="Q1018" s="24">
        <v>7.5277265270908076E-4</v>
      </c>
      <c r="R1018" s="24">
        <v>0</v>
      </c>
      <c r="S1018" s="24">
        <v>0</v>
      </c>
      <c r="T1018" s="24" t="s">
        <v>706</v>
      </c>
      <c r="U1018" s="24">
        <v>2.2124646889837613E-4</v>
      </c>
      <c r="V1018" s="24">
        <v>0</v>
      </c>
      <c r="W1018" s="24">
        <v>0</v>
      </c>
      <c r="X1018" s="24">
        <v>1.4017049142621478E-4</v>
      </c>
      <c r="Y1018" s="24">
        <v>9.501471788262683E-19</v>
      </c>
      <c r="Z1018" s="24">
        <v>7.5277265270908076E-4</v>
      </c>
      <c r="AA1018" s="24">
        <v>2.1447610589527216E-4</v>
      </c>
      <c r="AB1018" s="24">
        <v>2.3380903889000311E-4</v>
      </c>
      <c r="AC1018" s="24">
        <v>6.274286147974654E-4</v>
      </c>
      <c r="AD1018" s="24">
        <v>4.0207793606049391E-4</v>
      </c>
      <c r="AE1018" s="203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4"/>
      <c r="AT1018" s="204"/>
      <c r="AU1018" s="204"/>
      <c r="AV1018" s="204"/>
      <c r="AW1018" s="204"/>
      <c r="AX1018" s="204"/>
      <c r="AY1018" s="204"/>
      <c r="AZ1018" s="204"/>
      <c r="BA1018" s="204"/>
      <c r="BB1018" s="204"/>
      <c r="BC1018" s="204"/>
      <c r="BD1018" s="204"/>
      <c r="BE1018" s="204"/>
      <c r="BF1018" s="204"/>
      <c r="BG1018" s="204"/>
      <c r="BH1018" s="204"/>
      <c r="BI1018" s="204"/>
      <c r="BJ1018" s="204"/>
      <c r="BK1018" s="204"/>
      <c r="BL1018" s="204"/>
      <c r="BM1018" s="56"/>
    </row>
    <row r="1019" spans="1:65">
      <c r="A1019" s="30"/>
      <c r="B1019" s="3" t="s">
        <v>86</v>
      </c>
      <c r="C1019" s="29"/>
      <c r="D1019" s="13">
        <v>1.72754032513867E-16</v>
      </c>
      <c r="E1019" s="13">
        <v>5.9584359172421747E-2</v>
      </c>
      <c r="F1019" s="13" t="s">
        <v>706</v>
      </c>
      <c r="G1019" s="13">
        <v>7.4043211741876794E-2</v>
      </c>
      <c r="H1019" s="13">
        <v>2.3257295630778871E-2</v>
      </c>
      <c r="I1019" s="13">
        <v>0</v>
      </c>
      <c r="J1019" s="13">
        <v>6.6202425480626492E-2</v>
      </c>
      <c r="K1019" s="13">
        <v>0</v>
      </c>
      <c r="L1019" s="13">
        <v>0</v>
      </c>
      <c r="M1019" s="13">
        <v>0</v>
      </c>
      <c r="N1019" s="13">
        <v>0</v>
      </c>
      <c r="O1019" s="13">
        <v>4.1516775301409833E-2</v>
      </c>
      <c r="P1019" s="13">
        <v>3.8729833462074266E-2</v>
      </c>
      <c r="Q1019" s="13">
        <v>8.5219545589707249E-2</v>
      </c>
      <c r="R1019" s="13">
        <v>0</v>
      </c>
      <c r="S1019" s="13">
        <v>0</v>
      </c>
      <c r="T1019" s="13" t="s">
        <v>706</v>
      </c>
      <c r="U1019" s="13">
        <v>2.6769082746325001E-2</v>
      </c>
      <c r="V1019" s="13">
        <v>0</v>
      </c>
      <c r="W1019" s="13">
        <v>0</v>
      </c>
      <c r="X1019" s="13">
        <v>1.1630636397744311E-2</v>
      </c>
      <c r="Y1019" s="13">
        <v>1.3196488594809284E-16</v>
      </c>
      <c r="Z1019" s="13">
        <v>6.1871724880198424E-2</v>
      </c>
      <c r="AA1019" s="13">
        <v>2.7148874163958499E-2</v>
      </c>
      <c r="AB1019" s="13">
        <v>2.0098198185387085E-2</v>
      </c>
      <c r="AC1019" s="13">
        <v>5.1498928711146273E-2</v>
      </c>
      <c r="AD1019" s="13">
        <v>4.4758211806362962E-2</v>
      </c>
      <c r="AE1019" s="150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278</v>
      </c>
      <c r="C1020" s="29"/>
      <c r="D1020" s="13">
        <v>9.0812085109517104E-2</v>
      </c>
      <c r="E1020" s="13">
        <v>-0.14057229658038017</v>
      </c>
      <c r="F1020" s="13" t="s">
        <v>706</v>
      </c>
      <c r="G1020" s="13">
        <v>8.1748059345538859E-3</v>
      </c>
      <c r="H1020" s="13">
        <v>0.27038696310753396</v>
      </c>
      <c r="I1020" s="13">
        <v>-8.3526499004388244E-3</v>
      </c>
      <c r="J1020" s="13">
        <v>-0.38848413410527061</v>
      </c>
      <c r="K1020" s="13">
        <v>-0.10751738491039498</v>
      </c>
      <c r="L1020" s="13">
        <v>-0.10751738491039498</v>
      </c>
      <c r="M1020" s="13">
        <v>-8.3526499004388244E-3</v>
      </c>
      <c r="N1020" s="13">
        <v>-8.3526499004388244E-3</v>
      </c>
      <c r="O1020" s="13">
        <v>-2.4880105735431424E-2</v>
      </c>
      <c r="P1020" s="13">
        <v>0.32219646679941505</v>
      </c>
      <c r="Q1020" s="13">
        <v>-0.12404484074538757</v>
      </c>
      <c r="R1020" s="13">
        <v>-0.10751738491039498</v>
      </c>
      <c r="S1020" s="13">
        <v>-8.3526499004388244E-3</v>
      </c>
      <c r="T1020" s="13" t="s">
        <v>706</v>
      </c>
      <c r="U1020" s="13">
        <v>-0.18040346514271266</v>
      </c>
      <c r="V1020" s="13">
        <v>-8.3526499004388244E-3</v>
      </c>
      <c r="W1020" s="13">
        <v>-8.3526499004388244E-3</v>
      </c>
      <c r="X1020" s="13">
        <v>0.19511685888415586</v>
      </c>
      <c r="Y1020" s="13">
        <v>-0.28601390792831605</v>
      </c>
      <c r="Z1020" s="13">
        <v>0.20650427595446597</v>
      </c>
      <c r="AA1020" s="13">
        <v>-0.21659859342134657</v>
      </c>
      <c r="AB1020" s="13">
        <v>0.15361641728248965</v>
      </c>
      <c r="AC1020" s="13">
        <v>0.20815702153796534</v>
      </c>
      <c r="AD1020" s="13">
        <v>-0.10917013049389424</v>
      </c>
      <c r="AE1020" s="150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46" t="s">
        <v>279</v>
      </c>
      <c r="C1021" s="47"/>
      <c r="D1021" s="45">
        <v>0.57999999999999996</v>
      </c>
      <c r="E1021" s="45">
        <v>0.77</v>
      </c>
      <c r="F1021" s="45">
        <v>2.89</v>
      </c>
      <c r="G1021" s="45">
        <v>0.1</v>
      </c>
      <c r="H1021" s="45">
        <v>1.62</v>
      </c>
      <c r="I1021" s="45">
        <v>0</v>
      </c>
      <c r="J1021" s="45">
        <v>2.2200000000000002</v>
      </c>
      <c r="K1021" s="45">
        <v>0.57999999999999996</v>
      </c>
      <c r="L1021" s="45">
        <v>0.57999999999999996</v>
      </c>
      <c r="M1021" s="45">
        <v>0</v>
      </c>
      <c r="N1021" s="45">
        <v>0</v>
      </c>
      <c r="O1021" s="45">
        <v>0.1</v>
      </c>
      <c r="P1021" s="45">
        <v>1.93</v>
      </c>
      <c r="Q1021" s="45">
        <v>0.67</v>
      </c>
      <c r="R1021" s="45">
        <v>0.57999999999999996</v>
      </c>
      <c r="S1021" s="45">
        <v>0</v>
      </c>
      <c r="T1021" s="45">
        <v>2.89</v>
      </c>
      <c r="U1021" s="45">
        <v>1</v>
      </c>
      <c r="V1021" s="45">
        <v>0</v>
      </c>
      <c r="W1021" s="45">
        <v>0</v>
      </c>
      <c r="X1021" s="45">
        <v>1.19</v>
      </c>
      <c r="Y1021" s="45">
        <v>1.62</v>
      </c>
      <c r="Z1021" s="45">
        <v>1.25</v>
      </c>
      <c r="AA1021" s="45">
        <v>1.21</v>
      </c>
      <c r="AB1021" s="45">
        <v>0.94</v>
      </c>
      <c r="AC1021" s="45">
        <v>1.26</v>
      </c>
      <c r="AD1021" s="45">
        <v>0.59</v>
      </c>
      <c r="AE1021" s="150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1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BM1022" s="55"/>
    </row>
    <row r="1023" spans="1:65" ht="15">
      <c r="B1023" s="8" t="s">
        <v>635</v>
      </c>
      <c r="BM1023" s="28" t="s">
        <v>66</v>
      </c>
    </row>
    <row r="1024" spans="1:65" ht="15">
      <c r="A1024" s="25" t="s">
        <v>63</v>
      </c>
      <c r="B1024" s="18" t="s">
        <v>111</v>
      </c>
      <c r="C1024" s="15" t="s">
        <v>112</v>
      </c>
      <c r="D1024" s="16" t="s">
        <v>228</v>
      </c>
      <c r="E1024" s="17" t="s">
        <v>228</v>
      </c>
      <c r="F1024" s="17" t="s">
        <v>228</v>
      </c>
      <c r="G1024" s="17" t="s">
        <v>228</v>
      </c>
      <c r="H1024" s="17" t="s">
        <v>228</v>
      </c>
      <c r="I1024" s="17" t="s">
        <v>228</v>
      </c>
      <c r="J1024" s="17" t="s">
        <v>228</v>
      </c>
      <c r="K1024" s="17" t="s">
        <v>228</v>
      </c>
      <c r="L1024" s="17" t="s">
        <v>228</v>
      </c>
      <c r="M1024" s="17" t="s">
        <v>228</v>
      </c>
      <c r="N1024" s="17" t="s">
        <v>228</v>
      </c>
      <c r="O1024" s="17" t="s">
        <v>228</v>
      </c>
      <c r="P1024" s="17" t="s">
        <v>228</v>
      </c>
      <c r="Q1024" s="17" t="s">
        <v>228</v>
      </c>
      <c r="R1024" s="17" t="s">
        <v>228</v>
      </c>
      <c r="S1024" s="17" t="s">
        <v>228</v>
      </c>
      <c r="T1024" s="17" t="s">
        <v>228</v>
      </c>
      <c r="U1024" s="17" t="s">
        <v>228</v>
      </c>
      <c r="V1024" s="17" t="s">
        <v>228</v>
      </c>
      <c r="W1024" s="17" t="s">
        <v>228</v>
      </c>
      <c r="X1024" s="17" t="s">
        <v>228</v>
      </c>
      <c r="Y1024" s="17" t="s">
        <v>228</v>
      </c>
      <c r="Z1024" s="17" t="s">
        <v>228</v>
      </c>
      <c r="AA1024" s="17" t="s">
        <v>228</v>
      </c>
      <c r="AB1024" s="17" t="s">
        <v>228</v>
      </c>
      <c r="AC1024" s="150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 t="s">
        <v>229</v>
      </c>
      <c r="C1025" s="9" t="s">
        <v>229</v>
      </c>
      <c r="D1025" s="148" t="s">
        <v>231</v>
      </c>
      <c r="E1025" s="149" t="s">
        <v>232</v>
      </c>
      <c r="F1025" s="149" t="s">
        <v>233</v>
      </c>
      <c r="G1025" s="149" t="s">
        <v>234</v>
      </c>
      <c r="H1025" s="149" t="s">
        <v>235</v>
      </c>
      <c r="I1025" s="149" t="s">
        <v>236</v>
      </c>
      <c r="J1025" s="149" t="s">
        <v>237</v>
      </c>
      <c r="K1025" s="149" t="s">
        <v>238</v>
      </c>
      <c r="L1025" s="149" t="s">
        <v>239</v>
      </c>
      <c r="M1025" s="149" t="s">
        <v>240</v>
      </c>
      <c r="N1025" s="149" t="s">
        <v>241</v>
      </c>
      <c r="O1025" s="149" t="s">
        <v>242</v>
      </c>
      <c r="P1025" s="149" t="s">
        <v>243</v>
      </c>
      <c r="Q1025" s="149" t="s">
        <v>245</v>
      </c>
      <c r="R1025" s="149" t="s">
        <v>248</v>
      </c>
      <c r="S1025" s="149" t="s">
        <v>249</v>
      </c>
      <c r="T1025" s="149" t="s">
        <v>304</v>
      </c>
      <c r="U1025" s="149" t="s">
        <v>251</v>
      </c>
      <c r="V1025" s="149" t="s">
        <v>253</v>
      </c>
      <c r="W1025" s="149" t="s">
        <v>305</v>
      </c>
      <c r="X1025" s="149" t="s">
        <v>260</v>
      </c>
      <c r="Y1025" s="149" t="s">
        <v>261</v>
      </c>
      <c r="Z1025" s="149" t="s">
        <v>266</v>
      </c>
      <c r="AA1025" s="149" t="s">
        <v>267</v>
      </c>
      <c r="AB1025" s="149" t="s">
        <v>268</v>
      </c>
      <c r="AC1025" s="150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 t="s">
        <v>3</v>
      </c>
    </row>
    <row r="1026" spans="1:65">
      <c r="A1026" s="30"/>
      <c r="B1026" s="19"/>
      <c r="C1026" s="9"/>
      <c r="D1026" s="10" t="s">
        <v>339</v>
      </c>
      <c r="E1026" s="11" t="s">
        <v>340</v>
      </c>
      <c r="F1026" s="11" t="s">
        <v>340</v>
      </c>
      <c r="G1026" s="11" t="s">
        <v>339</v>
      </c>
      <c r="H1026" s="11" t="s">
        <v>340</v>
      </c>
      <c r="I1026" s="11" t="s">
        <v>340</v>
      </c>
      <c r="J1026" s="11" t="s">
        <v>339</v>
      </c>
      <c r="K1026" s="11" t="s">
        <v>339</v>
      </c>
      <c r="L1026" s="11" t="s">
        <v>339</v>
      </c>
      <c r="M1026" s="11" t="s">
        <v>339</v>
      </c>
      <c r="N1026" s="11" t="s">
        <v>339</v>
      </c>
      <c r="O1026" s="11" t="s">
        <v>339</v>
      </c>
      <c r="P1026" s="11" t="s">
        <v>339</v>
      </c>
      <c r="Q1026" s="11" t="s">
        <v>339</v>
      </c>
      <c r="R1026" s="11" t="s">
        <v>339</v>
      </c>
      <c r="S1026" s="11" t="s">
        <v>340</v>
      </c>
      <c r="T1026" s="11" t="s">
        <v>340</v>
      </c>
      <c r="U1026" s="11" t="s">
        <v>340</v>
      </c>
      <c r="V1026" s="11" t="s">
        <v>341</v>
      </c>
      <c r="W1026" s="11" t="s">
        <v>339</v>
      </c>
      <c r="X1026" s="11" t="s">
        <v>340</v>
      </c>
      <c r="Y1026" s="11" t="s">
        <v>340</v>
      </c>
      <c r="Z1026" s="11" t="s">
        <v>340</v>
      </c>
      <c r="AA1026" s="11" t="s">
        <v>339</v>
      </c>
      <c r="AB1026" s="11" t="s">
        <v>339</v>
      </c>
      <c r="AC1026" s="150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2</v>
      </c>
    </row>
    <row r="1027" spans="1:65">
      <c r="A1027" s="30"/>
      <c r="B1027" s="19"/>
      <c r="C1027" s="9"/>
      <c r="D1027" s="26" t="s">
        <v>343</v>
      </c>
      <c r="E1027" s="26" t="s">
        <v>344</v>
      </c>
      <c r="F1027" s="26" t="s">
        <v>343</v>
      </c>
      <c r="G1027" s="26" t="s">
        <v>345</v>
      </c>
      <c r="H1027" s="26" t="s">
        <v>346</v>
      </c>
      <c r="I1027" s="26" t="s">
        <v>344</v>
      </c>
      <c r="J1027" s="26" t="s">
        <v>344</v>
      </c>
      <c r="K1027" s="26" t="s">
        <v>344</v>
      </c>
      <c r="L1027" s="26" t="s">
        <v>344</v>
      </c>
      <c r="M1027" s="26" t="s">
        <v>344</v>
      </c>
      <c r="N1027" s="26" t="s">
        <v>344</v>
      </c>
      <c r="O1027" s="26" t="s">
        <v>344</v>
      </c>
      <c r="P1027" s="26" t="s">
        <v>344</v>
      </c>
      <c r="Q1027" s="26" t="s">
        <v>347</v>
      </c>
      <c r="R1027" s="26" t="s">
        <v>344</v>
      </c>
      <c r="S1027" s="26" t="s">
        <v>343</v>
      </c>
      <c r="T1027" s="26" t="s">
        <v>344</v>
      </c>
      <c r="U1027" s="26" t="s">
        <v>345</v>
      </c>
      <c r="V1027" s="26" t="s">
        <v>346</v>
      </c>
      <c r="W1027" s="26"/>
      <c r="X1027" s="26" t="s">
        <v>343</v>
      </c>
      <c r="Y1027" s="26" t="s">
        <v>344</v>
      </c>
      <c r="Z1027" s="26" t="s">
        <v>346</v>
      </c>
      <c r="AA1027" s="26" t="s">
        <v>346</v>
      </c>
      <c r="AB1027" s="26" t="s">
        <v>117</v>
      </c>
      <c r="AC1027" s="150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3</v>
      </c>
    </row>
    <row r="1028" spans="1:65">
      <c r="A1028" s="30"/>
      <c r="B1028" s="18">
        <v>1</v>
      </c>
      <c r="C1028" s="14">
        <v>1</v>
      </c>
      <c r="D1028" s="22">
        <v>7.03</v>
      </c>
      <c r="E1028" s="22">
        <v>7.7199999999999989</v>
      </c>
      <c r="F1028" s="22">
        <v>7.06</v>
      </c>
      <c r="G1028" s="22">
        <v>5.9</v>
      </c>
      <c r="H1028" s="22">
        <v>6.6060430154849703</v>
      </c>
      <c r="I1028" s="22">
        <v>6.46</v>
      </c>
      <c r="J1028" s="22">
        <v>7.07</v>
      </c>
      <c r="K1028" s="22">
        <v>6.71</v>
      </c>
      <c r="L1028" s="22">
        <v>6.63</v>
      </c>
      <c r="M1028" s="22">
        <v>6.77</v>
      </c>
      <c r="N1028" s="22">
        <v>7.78</v>
      </c>
      <c r="O1028" s="22">
        <v>7.09</v>
      </c>
      <c r="P1028" s="22">
        <v>6.17</v>
      </c>
      <c r="Q1028" s="22">
        <v>7.58</v>
      </c>
      <c r="R1028" s="22">
        <v>7.5</v>
      </c>
      <c r="S1028" s="22">
        <v>7.06</v>
      </c>
      <c r="T1028" s="22">
        <v>7.46</v>
      </c>
      <c r="U1028" s="22">
        <v>7.6900000000000013</v>
      </c>
      <c r="V1028" s="152">
        <v>5</v>
      </c>
      <c r="W1028" s="22">
        <v>6.3172914627254864</v>
      </c>
      <c r="X1028" s="22">
        <v>6.8</v>
      </c>
      <c r="Y1028" s="22">
        <v>6.3380000000000001</v>
      </c>
      <c r="Z1028" s="22">
        <v>7.47</v>
      </c>
      <c r="AA1028" s="22">
        <v>7.51</v>
      </c>
      <c r="AB1028" s="22">
        <v>7.8</v>
      </c>
      <c r="AC1028" s="150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</v>
      </c>
    </row>
    <row r="1029" spans="1:65">
      <c r="A1029" s="30"/>
      <c r="B1029" s="19">
        <v>1</v>
      </c>
      <c r="C1029" s="9">
        <v>2</v>
      </c>
      <c r="D1029" s="11">
        <v>7.14</v>
      </c>
      <c r="E1029" s="11">
        <v>7.7600000000000007</v>
      </c>
      <c r="F1029" s="11">
        <v>7.01</v>
      </c>
      <c r="G1029" s="11">
        <v>6.48</v>
      </c>
      <c r="H1029" s="11">
        <v>6.9449520112487804</v>
      </c>
      <c r="I1029" s="11">
        <v>6.36</v>
      </c>
      <c r="J1029" s="11">
        <v>7.16</v>
      </c>
      <c r="K1029" s="11">
        <v>6.75</v>
      </c>
      <c r="L1029" s="11">
        <v>6.64</v>
      </c>
      <c r="M1029" s="11">
        <v>6.84</v>
      </c>
      <c r="N1029" s="11">
        <v>7.6599999999999993</v>
      </c>
      <c r="O1029" s="11">
        <v>7.21</v>
      </c>
      <c r="P1029" s="11">
        <v>6.27</v>
      </c>
      <c r="Q1029" s="11">
        <v>7.33</v>
      </c>
      <c r="R1029" s="11">
        <v>7.4</v>
      </c>
      <c r="S1029" s="11">
        <v>7.15</v>
      </c>
      <c r="T1029" s="11">
        <v>7.64</v>
      </c>
      <c r="U1029" s="11">
        <v>7.7100000000000009</v>
      </c>
      <c r="V1029" s="151">
        <v>5.0999999999999996</v>
      </c>
      <c r="W1029" s="11">
        <v>6.0364636950632837</v>
      </c>
      <c r="X1029" s="11">
        <v>6.65</v>
      </c>
      <c r="Y1029" s="11">
        <v>5.8470000000000004</v>
      </c>
      <c r="Z1029" s="11">
        <v>7.81</v>
      </c>
      <c r="AA1029" s="11">
        <v>7.6900000000000013</v>
      </c>
      <c r="AB1029" s="11">
        <v>7.91</v>
      </c>
      <c r="AC1029" s="150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25</v>
      </c>
    </row>
    <row r="1030" spans="1:65">
      <c r="A1030" s="30"/>
      <c r="B1030" s="19">
        <v>1</v>
      </c>
      <c r="C1030" s="9">
        <v>3</v>
      </c>
      <c r="D1030" s="11">
        <v>6.95</v>
      </c>
      <c r="E1030" s="11">
        <v>7.74</v>
      </c>
      <c r="F1030" s="11">
        <v>7.03</v>
      </c>
      <c r="G1030" s="11">
        <v>5.92</v>
      </c>
      <c r="H1030" s="11">
        <v>6.7224835215618999</v>
      </c>
      <c r="I1030" s="11">
        <v>6.66</v>
      </c>
      <c r="J1030" s="11">
        <v>7.2</v>
      </c>
      <c r="K1030" s="11">
        <v>6.74</v>
      </c>
      <c r="L1030" s="11">
        <v>6.62</v>
      </c>
      <c r="M1030" s="11">
        <v>6.93</v>
      </c>
      <c r="N1030" s="11">
        <v>7.5</v>
      </c>
      <c r="O1030" s="11">
        <v>7.06</v>
      </c>
      <c r="P1030" s="11">
        <v>6.31</v>
      </c>
      <c r="Q1030" s="11">
        <v>7.42</v>
      </c>
      <c r="R1030" s="11">
        <v>7.3</v>
      </c>
      <c r="S1030" s="11">
        <v>7.26</v>
      </c>
      <c r="T1030" s="11">
        <v>7.62</v>
      </c>
      <c r="U1030" s="11">
        <v>7.68</v>
      </c>
      <c r="V1030" s="11">
        <v>6</v>
      </c>
      <c r="W1030" s="11">
        <v>6.4155126745338773</v>
      </c>
      <c r="X1030" s="11">
        <v>6.75</v>
      </c>
      <c r="Y1030" s="11">
        <v>5.8140000000000001</v>
      </c>
      <c r="Z1030" s="11">
        <v>7.49</v>
      </c>
      <c r="AA1030" s="11">
        <v>7.7000000000000011</v>
      </c>
      <c r="AB1030" s="11">
        <v>7.7600000000000007</v>
      </c>
      <c r="AC1030" s="150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16</v>
      </c>
    </row>
    <row r="1031" spans="1:65">
      <c r="A1031" s="30"/>
      <c r="B1031" s="19">
        <v>1</v>
      </c>
      <c r="C1031" s="9">
        <v>4</v>
      </c>
      <c r="D1031" s="11">
        <v>7.13</v>
      </c>
      <c r="E1031" s="11">
        <v>7.75</v>
      </c>
      <c r="F1031" s="11">
        <v>7.12</v>
      </c>
      <c r="G1031" s="11">
        <v>6.27</v>
      </c>
      <c r="H1031" s="11">
        <v>6.4616252183823102</v>
      </c>
      <c r="I1031" s="11">
        <v>6.6</v>
      </c>
      <c r="J1031" s="11">
        <v>7.33</v>
      </c>
      <c r="K1031" s="11">
        <v>6.78</v>
      </c>
      <c r="L1031" s="11">
        <v>6.5</v>
      </c>
      <c r="M1031" s="11">
        <v>6.91</v>
      </c>
      <c r="N1031" s="11">
        <v>7.7600000000000007</v>
      </c>
      <c r="O1031" s="11">
        <v>7.02</v>
      </c>
      <c r="P1031" s="11">
        <v>6.39</v>
      </c>
      <c r="Q1031" s="11">
        <v>7.6499999999999995</v>
      </c>
      <c r="R1031" s="11">
        <v>7.2</v>
      </c>
      <c r="S1031" s="11">
        <v>7.12</v>
      </c>
      <c r="T1031" s="11">
        <v>7.49</v>
      </c>
      <c r="U1031" s="11">
        <v>7.68</v>
      </c>
      <c r="V1031" s="11">
        <v>6.4</v>
      </c>
      <c r="W1031" s="11">
        <v>6.1807407858852672</v>
      </c>
      <c r="X1031" s="11">
        <v>6.5500000000000007</v>
      </c>
      <c r="Y1031" s="11">
        <v>5.8849999999999998</v>
      </c>
      <c r="Z1031" s="11">
        <v>7.4</v>
      </c>
      <c r="AA1031" s="11">
        <v>7.44</v>
      </c>
      <c r="AB1031" s="11">
        <v>7.64</v>
      </c>
      <c r="AC1031" s="150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6.9927963205324888</v>
      </c>
    </row>
    <row r="1032" spans="1:65">
      <c r="A1032" s="30"/>
      <c r="B1032" s="19">
        <v>1</v>
      </c>
      <c r="C1032" s="9">
        <v>5</v>
      </c>
      <c r="D1032" s="11">
        <v>6.99</v>
      </c>
      <c r="E1032" s="151">
        <v>7.37</v>
      </c>
      <c r="F1032" s="11">
        <v>7.14</v>
      </c>
      <c r="G1032" s="11">
        <v>5.8</v>
      </c>
      <c r="H1032" s="11">
        <v>7.0550817122874898</v>
      </c>
      <c r="I1032" s="11">
        <v>7.05</v>
      </c>
      <c r="J1032" s="11">
        <v>7.19</v>
      </c>
      <c r="K1032" s="11">
        <v>6.74</v>
      </c>
      <c r="L1032" s="11">
        <v>6.67</v>
      </c>
      <c r="M1032" s="11">
        <v>6.86</v>
      </c>
      <c r="N1032" s="11">
        <v>7.7000000000000011</v>
      </c>
      <c r="O1032" s="11">
        <v>6.93</v>
      </c>
      <c r="P1032" s="11">
        <v>6.46</v>
      </c>
      <c r="Q1032" s="11">
        <v>6.91</v>
      </c>
      <c r="R1032" s="11">
        <v>7.6</v>
      </c>
      <c r="S1032" s="11">
        <v>7.25</v>
      </c>
      <c r="T1032" s="11">
        <v>7.64</v>
      </c>
      <c r="U1032" s="11">
        <v>7.6499999999999995</v>
      </c>
      <c r="V1032" s="146" t="s">
        <v>105</v>
      </c>
      <c r="W1032" s="11">
        <v>6.033067097273098</v>
      </c>
      <c r="X1032" s="11">
        <v>6.9</v>
      </c>
      <c r="Y1032" s="11">
        <v>5.8339999999999996</v>
      </c>
      <c r="Z1032" s="11">
        <v>7.64</v>
      </c>
      <c r="AA1032" s="11">
        <v>7.54</v>
      </c>
      <c r="AB1032" s="11">
        <v>7.35</v>
      </c>
      <c r="AC1032" s="150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115</v>
      </c>
    </row>
    <row r="1033" spans="1:65">
      <c r="A1033" s="30"/>
      <c r="B1033" s="19">
        <v>1</v>
      </c>
      <c r="C1033" s="9">
        <v>6</v>
      </c>
      <c r="D1033" s="11">
        <v>7.02</v>
      </c>
      <c r="E1033" s="11">
        <v>7.61</v>
      </c>
      <c r="F1033" s="11">
        <v>7.16</v>
      </c>
      <c r="G1033" s="11">
        <v>6.62</v>
      </c>
      <c r="H1033" s="11">
        <v>6.6622123789515202</v>
      </c>
      <c r="I1033" s="11">
        <v>6.42</v>
      </c>
      <c r="J1033" s="11">
        <v>7.16</v>
      </c>
      <c r="K1033" s="11">
        <v>6.64</v>
      </c>
      <c r="L1033" s="11">
        <v>6.43</v>
      </c>
      <c r="M1033" s="11">
        <v>6.95</v>
      </c>
      <c r="N1033" s="11">
        <v>7.57</v>
      </c>
      <c r="O1033" s="11">
        <v>7.2</v>
      </c>
      <c r="P1033" s="11">
        <v>5.94</v>
      </c>
      <c r="Q1033" s="11">
        <v>6.94</v>
      </c>
      <c r="R1033" s="11">
        <v>7.3</v>
      </c>
      <c r="S1033" s="11">
        <v>7.07</v>
      </c>
      <c r="T1033" s="11">
        <v>7.57</v>
      </c>
      <c r="U1033" s="11">
        <v>7.62</v>
      </c>
      <c r="V1033" s="146" t="s">
        <v>105</v>
      </c>
      <c r="W1033" s="11">
        <v>6.5089745064751385</v>
      </c>
      <c r="X1033" s="11">
        <v>7.2</v>
      </c>
      <c r="Y1033" s="11">
        <v>6.2809999999999997</v>
      </c>
      <c r="Z1033" s="11">
        <v>7.41</v>
      </c>
      <c r="AA1033" s="11">
        <v>7.44</v>
      </c>
      <c r="AB1033" s="11">
        <v>7.58</v>
      </c>
      <c r="AC1033" s="150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20" t="s">
        <v>275</v>
      </c>
      <c r="C1034" s="12"/>
      <c r="D1034" s="23">
        <v>7.0433333333333339</v>
      </c>
      <c r="E1034" s="23">
        <v>7.6583333333333323</v>
      </c>
      <c r="F1034" s="23">
        <v>7.086666666666666</v>
      </c>
      <c r="G1034" s="23">
        <v>6.165</v>
      </c>
      <c r="H1034" s="23">
        <v>6.7420663096528282</v>
      </c>
      <c r="I1034" s="23">
        <v>6.5916666666666659</v>
      </c>
      <c r="J1034" s="23">
        <v>7.1849999999999996</v>
      </c>
      <c r="K1034" s="23">
        <v>6.7266666666666675</v>
      </c>
      <c r="L1034" s="23">
        <v>6.581666666666667</v>
      </c>
      <c r="M1034" s="23">
        <v>6.8766666666666678</v>
      </c>
      <c r="N1034" s="23">
        <v>7.6616666666666662</v>
      </c>
      <c r="O1034" s="23">
        <v>7.0850000000000009</v>
      </c>
      <c r="P1034" s="23">
        <v>6.2566666666666668</v>
      </c>
      <c r="Q1034" s="23">
        <v>7.3049999999999997</v>
      </c>
      <c r="R1034" s="23">
        <v>7.3833333333333329</v>
      </c>
      <c r="S1034" s="23">
        <v>7.1516666666666673</v>
      </c>
      <c r="T1034" s="23">
        <v>7.57</v>
      </c>
      <c r="U1034" s="23">
        <v>7.6716666666666669</v>
      </c>
      <c r="V1034" s="23">
        <v>5.625</v>
      </c>
      <c r="W1034" s="23">
        <v>6.2486750369926911</v>
      </c>
      <c r="X1034" s="23">
        <v>6.8083333333333336</v>
      </c>
      <c r="Y1034" s="23">
        <v>5.999833333333334</v>
      </c>
      <c r="Z1034" s="23">
        <v>7.5366666666666662</v>
      </c>
      <c r="AA1034" s="23">
        <v>7.5533333333333337</v>
      </c>
      <c r="AB1034" s="23">
        <v>7.6733333333333329</v>
      </c>
      <c r="AC1034" s="150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276</v>
      </c>
      <c r="C1035" s="29"/>
      <c r="D1035" s="11">
        <v>7.0250000000000004</v>
      </c>
      <c r="E1035" s="11">
        <v>7.7299999999999995</v>
      </c>
      <c r="F1035" s="11">
        <v>7.09</v>
      </c>
      <c r="G1035" s="11">
        <v>6.0949999999999998</v>
      </c>
      <c r="H1035" s="11">
        <v>6.6923479502567105</v>
      </c>
      <c r="I1035" s="11">
        <v>6.5299999999999994</v>
      </c>
      <c r="J1035" s="11">
        <v>7.1750000000000007</v>
      </c>
      <c r="K1035" s="11">
        <v>6.74</v>
      </c>
      <c r="L1035" s="11">
        <v>6.625</v>
      </c>
      <c r="M1035" s="11">
        <v>6.8849999999999998</v>
      </c>
      <c r="N1035" s="11">
        <v>7.68</v>
      </c>
      <c r="O1035" s="11">
        <v>7.0749999999999993</v>
      </c>
      <c r="P1035" s="11">
        <v>6.2899999999999991</v>
      </c>
      <c r="Q1035" s="11">
        <v>7.375</v>
      </c>
      <c r="R1035" s="11">
        <v>7.35</v>
      </c>
      <c r="S1035" s="11">
        <v>7.1349999999999998</v>
      </c>
      <c r="T1035" s="11">
        <v>7.5950000000000006</v>
      </c>
      <c r="U1035" s="11">
        <v>7.68</v>
      </c>
      <c r="V1035" s="11">
        <v>5.55</v>
      </c>
      <c r="W1035" s="11">
        <v>6.2490161243053768</v>
      </c>
      <c r="X1035" s="11">
        <v>6.7750000000000004</v>
      </c>
      <c r="Y1035" s="11">
        <v>5.8659999999999997</v>
      </c>
      <c r="Z1035" s="11">
        <v>7.48</v>
      </c>
      <c r="AA1035" s="11">
        <v>7.5250000000000004</v>
      </c>
      <c r="AB1035" s="11">
        <v>7.7</v>
      </c>
      <c r="AC1035" s="150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277</v>
      </c>
      <c r="C1036" s="29"/>
      <c r="D1036" s="24">
        <v>7.633260552782567E-2</v>
      </c>
      <c r="E1036" s="24">
        <v>0.15144856112445126</v>
      </c>
      <c r="F1036" s="24">
        <v>6.1860057118197607E-2</v>
      </c>
      <c r="G1036" s="24">
        <v>0.34080786375903954</v>
      </c>
      <c r="H1036" s="24">
        <v>0.22047717717068097</v>
      </c>
      <c r="I1036" s="24">
        <v>0.25111086528994842</v>
      </c>
      <c r="J1036" s="24">
        <v>8.4557672626438748E-2</v>
      </c>
      <c r="K1036" s="24">
        <v>4.8027769744874535E-2</v>
      </c>
      <c r="L1036" s="24">
        <v>9.4533944520826335E-2</v>
      </c>
      <c r="M1036" s="24">
        <v>6.6833125519211542E-2</v>
      </c>
      <c r="N1036" s="24">
        <v>0.10925505327748787</v>
      </c>
      <c r="O1036" s="24">
        <v>0.10747092630102356</v>
      </c>
      <c r="P1036" s="24">
        <v>0.18435473052424392</v>
      </c>
      <c r="Q1036" s="24">
        <v>0.31551545128566977</v>
      </c>
      <c r="R1036" s="24">
        <v>0.14719601443879735</v>
      </c>
      <c r="S1036" s="24">
        <v>8.658329323066119E-2</v>
      </c>
      <c r="T1036" s="24">
        <v>7.8485667481394197E-2</v>
      </c>
      <c r="U1036" s="24">
        <v>3.1885210782848679E-2</v>
      </c>
      <c r="V1036" s="24">
        <v>0.68495741960115031</v>
      </c>
      <c r="W1036" s="24">
        <v>0.19820914448160362</v>
      </c>
      <c r="X1036" s="24">
        <v>0.22675243475355808</v>
      </c>
      <c r="Y1036" s="24">
        <v>0.24165712624846522</v>
      </c>
      <c r="Z1036" s="24">
        <v>0.15920636503188743</v>
      </c>
      <c r="AA1036" s="24">
        <v>0.11656185768366412</v>
      </c>
      <c r="AB1036" s="24">
        <v>0.19694330825561637</v>
      </c>
      <c r="AC1036" s="203"/>
      <c r="AD1036" s="204"/>
      <c r="AE1036" s="204"/>
      <c r="AF1036" s="204"/>
      <c r="AG1036" s="204"/>
      <c r="AH1036" s="204"/>
      <c r="AI1036" s="204"/>
      <c r="AJ1036" s="204"/>
      <c r="AK1036" s="204"/>
      <c r="AL1036" s="204"/>
      <c r="AM1036" s="204"/>
      <c r="AN1036" s="204"/>
      <c r="AO1036" s="204"/>
      <c r="AP1036" s="204"/>
      <c r="AQ1036" s="204"/>
      <c r="AR1036" s="204"/>
      <c r="AS1036" s="204"/>
      <c r="AT1036" s="204"/>
      <c r="AU1036" s="204"/>
      <c r="AV1036" s="204"/>
      <c r="AW1036" s="204"/>
      <c r="AX1036" s="204"/>
      <c r="AY1036" s="204"/>
      <c r="AZ1036" s="204"/>
      <c r="BA1036" s="204"/>
      <c r="BB1036" s="204"/>
      <c r="BC1036" s="204"/>
      <c r="BD1036" s="204"/>
      <c r="BE1036" s="204"/>
      <c r="BF1036" s="204"/>
      <c r="BG1036" s="204"/>
      <c r="BH1036" s="204"/>
      <c r="BI1036" s="204"/>
      <c r="BJ1036" s="204"/>
      <c r="BK1036" s="204"/>
      <c r="BL1036" s="204"/>
      <c r="BM1036" s="56"/>
    </row>
    <row r="1037" spans="1:65">
      <c r="A1037" s="30"/>
      <c r="B1037" s="3" t="s">
        <v>86</v>
      </c>
      <c r="C1037" s="29"/>
      <c r="D1037" s="13">
        <v>1.0837568224490156E-2</v>
      </c>
      <c r="E1037" s="13">
        <v>1.9775655424302669E-2</v>
      </c>
      <c r="F1037" s="13">
        <v>8.7290767335180073E-3</v>
      </c>
      <c r="G1037" s="13">
        <v>5.5281080901709578E-2</v>
      </c>
      <c r="H1037" s="13">
        <v>3.2701721852693273E-2</v>
      </c>
      <c r="I1037" s="13">
        <v>3.8095200802520622E-2</v>
      </c>
      <c r="J1037" s="13">
        <v>1.1768639196442415E-2</v>
      </c>
      <c r="K1037" s="13">
        <v>7.1399063049863024E-3</v>
      </c>
      <c r="L1037" s="13">
        <v>1.4363222768421322E-2</v>
      </c>
      <c r="M1037" s="13">
        <v>9.7188258147181093E-3</v>
      </c>
      <c r="N1037" s="13">
        <v>1.425995909647438E-2</v>
      </c>
      <c r="O1037" s="13">
        <v>1.5168796937335716E-2</v>
      </c>
      <c r="P1037" s="13">
        <v>2.9465327201530726E-2</v>
      </c>
      <c r="Q1037" s="13">
        <v>4.3191711332740558E-2</v>
      </c>
      <c r="R1037" s="13">
        <v>1.993625477726375E-2</v>
      </c>
      <c r="S1037" s="13">
        <v>1.2106729419342044E-2</v>
      </c>
      <c r="T1037" s="13">
        <v>1.0367987778255507E-2</v>
      </c>
      <c r="U1037" s="13">
        <v>4.1562299521419087E-3</v>
      </c>
      <c r="V1037" s="13">
        <v>0.12177020792909339</v>
      </c>
      <c r="W1037" s="13">
        <v>3.1720187609083288E-2</v>
      </c>
      <c r="X1037" s="13">
        <v>3.3305131175553206E-2</v>
      </c>
      <c r="Y1037" s="13">
        <v>4.0277306522147595E-2</v>
      </c>
      <c r="Z1037" s="13">
        <v>2.1124241269157996E-2</v>
      </c>
      <c r="AA1037" s="13">
        <v>1.5431843470917578E-2</v>
      </c>
      <c r="AB1037" s="13">
        <v>2.5665939390393099E-2</v>
      </c>
      <c r="AC1037" s="150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278</v>
      </c>
      <c r="C1038" s="29"/>
      <c r="D1038" s="13">
        <v>7.2270105526248685E-3</v>
      </c>
      <c r="E1038" s="13">
        <v>9.5174660077924855E-2</v>
      </c>
      <c r="F1038" s="13">
        <v>1.342386390671102E-2</v>
      </c>
      <c r="G1038" s="13">
        <v>-0.11837844012442988</v>
      </c>
      <c r="H1038" s="13">
        <v>-3.5855471743608258E-2</v>
      </c>
      <c r="I1038" s="13">
        <v>-5.7363268638042864E-2</v>
      </c>
      <c r="J1038" s="13">
        <v>2.7485954210214381E-2</v>
      </c>
      <c r="K1038" s="13">
        <v>-3.8057687034927956E-2</v>
      </c>
      <c r="L1038" s="13">
        <v>-5.8793311719754882E-2</v>
      </c>
      <c r="M1038" s="13">
        <v>-1.6607040809244911E-2</v>
      </c>
      <c r="N1038" s="13">
        <v>9.5651341105162269E-2</v>
      </c>
      <c r="O1038" s="13">
        <v>1.3185523393092424E-2</v>
      </c>
      <c r="P1038" s="13">
        <v>-0.10526971187540135</v>
      </c>
      <c r="Q1038" s="13">
        <v>4.4646471190760595E-2</v>
      </c>
      <c r="R1038" s="13">
        <v>5.5848475330839475E-2</v>
      </c>
      <c r="S1038" s="13">
        <v>2.2719143937840469E-2</v>
      </c>
      <c r="T1038" s="13">
        <v>8.2542612856133957E-2</v>
      </c>
      <c r="U1038" s="13">
        <v>9.7081384186874731E-2</v>
      </c>
      <c r="V1038" s="13">
        <v>-0.19560076653688863</v>
      </c>
      <c r="W1038" s="13">
        <v>-0.10641254934808886</v>
      </c>
      <c r="X1038" s="13">
        <v>-2.6379001867611773E-2</v>
      </c>
      <c r="Y1038" s="13">
        <v>-0.14199798502404293</v>
      </c>
      <c r="Z1038" s="13">
        <v>7.7775802583759823E-2</v>
      </c>
      <c r="AA1038" s="13">
        <v>8.0159207719947112E-2</v>
      </c>
      <c r="AB1038" s="13">
        <v>9.7319724700493326E-2</v>
      </c>
      <c r="AC1038" s="150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46" t="s">
        <v>279</v>
      </c>
      <c r="C1039" s="47"/>
      <c r="D1039" s="45">
        <v>0.06</v>
      </c>
      <c r="E1039" s="45">
        <v>0.83</v>
      </c>
      <c r="F1039" s="45">
        <v>0</v>
      </c>
      <c r="G1039" s="45">
        <v>1.32</v>
      </c>
      <c r="H1039" s="45">
        <v>0.49</v>
      </c>
      <c r="I1039" s="45">
        <v>0.71</v>
      </c>
      <c r="J1039" s="45">
        <v>0.14000000000000001</v>
      </c>
      <c r="K1039" s="45">
        <v>0.52</v>
      </c>
      <c r="L1039" s="45">
        <v>0.72</v>
      </c>
      <c r="M1039" s="45">
        <v>0.3</v>
      </c>
      <c r="N1039" s="45">
        <v>0.83</v>
      </c>
      <c r="O1039" s="45">
        <v>0</v>
      </c>
      <c r="P1039" s="45">
        <v>1.19</v>
      </c>
      <c r="Q1039" s="45">
        <v>0.32</v>
      </c>
      <c r="R1039" s="45">
        <v>0.43</v>
      </c>
      <c r="S1039" s="45">
        <v>0.1</v>
      </c>
      <c r="T1039" s="45">
        <v>0.7</v>
      </c>
      <c r="U1039" s="45">
        <v>0.84</v>
      </c>
      <c r="V1039" s="45">
        <v>3.6</v>
      </c>
      <c r="W1039" s="45">
        <v>1.2</v>
      </c>
      <c r="X1039" s="45">
        <v>0.4</v>
      </c>
      <c r="Y1039" s="45">
        <v>1.56</v>
      </c>
      <c r="Z1039" s="45">
        <v>0.65</v>
      </c>
      <c r="AA1039" s="45">
        <v>0.67</v>
      </c>
      <c r="AB1039" s="45">
        <v>0.85</v>
      </c>
      <c r="AC1039" s="150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1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BM1040" s="55"/>
    </row>
    <row r="1041" spans="1:65" ht="15">
      <c r="B1041" s="8" t="s">
        <v>636</v>
      </c>
      <c r="BM1041" s="28" t="s">
        <v>338</v>
      </c>
    </row>
    <row r="1042" spans="1:65" ht="15">
      <c r="A1042" s="25" t="s">
        <v>64</v>
      </c>
      <c r="B1042" s="18" t="s">
        <v>111</v>
      </c>
      <c r="C1042" s="15" t="s">
        <v>112</v>
      </c>
      <c r="D1042" s="16" t="s">
        <v>228</v>
      </c>
      <c r="E1042" s="17" t="s">
        <v>228</v>
      </c>
      <c r="F1042" s="150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 t="s">
        <v>229</v>
      </c>
      <c r="C1043" s="9" t="s">
        <v>229</v>
      </c>
      <c r="D1043" s="148" t="s">
        <v>236</v>
      </c>
      <c r="E1043" s="149" t="s">
        <v>238</v>
      </c>
      <c r="F1043" s="150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 t="s">
        <v>3</v>
      </c>
    </row>
    <row r="1044" spans="1:65">
      <c r="A1044" s="30"/>
      <c r="B1044" s="19"/>
      <c r="C1044" s="9"/>
      <c r="D1044" s="10" t="s">
        <v>340</v>
      </c>
      <c r="E1044" s="11" t="s">
        <v>339</v>
      </c>
      <c r="F1044" s="150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3</v>
      </c>
    </row>
    <row r="1045" spans="1:65">
      <c r="A1045" s="30"/>
      <c r="B1045" s="19"/>
      <c r="C1045" s="9"/>
      <c r="D1045" s="26" t="s">
        <v>344</v>
      </c>
      <c r="E1045" s="26" t="s">
        <v>344</v>
      </c>
      <c r="F1045" s="150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</v>
      </c>
    </row>
    <row r="1046" spans="1:65">
      <c r="A1046" s="30"/>
      <c r="B1046" s="18">
        <v>1</v>
      </c>
      <c r="C1046" s="14">
        <v>1</v>
      </c>
      <c r="D1046" s="207" t="s">
        <v>106</v>
      </c>
      <c r="E1046" s="205">
        <v>0.05</v>
      </c>
      <c r="F1046" s="203"/>
      <c r="G1046" s="204"/>
      <c r="H1046" s="204"/>
      <c r="I1046" s="204"/>
      <c r="J1046" s="204"/>
      <c r="K1046" s="204"/>
      <c r="L1046" s="204"/>
      <c r="M1046" s="204"/>
      <c r="N1046" s="204"/>
      <c r="O1046" s="204"/>
      <c r="P1046" s="204"/>
      <c r="Q1046" s="204"/>
      <c r="R1046" s="204"/>
      <c r="S1046" s="204"/>
      <c r="T1046" s="204"/>
      <c r="U1046" s="204"/>
      <c r="V1046" s="204"/>
      <c r="W1046" s="204"/>
      <c r="X1046" s="204"/>
      <c r="Y1046" s="204"/>
      <c r="Z1046" s="204"/>
      <c r="AA1046" s="204"/>
      <c r="AB1046" s="204"/>
      <c r="AC1046" s="204"/>
      <c r="AD1046" s="204"/>
      <c r="AE1046" s="204"/>
      <c r="AF1046" s="204"/>
      <c r="AG1046" s="204"/>
      <c r="AH1046" s="204"/>
      <c r="AI1046" s="204"/>
      <c r="AJ1046" s="204"/>
      <c r="AK1046" s="204"/>
      <c r="AL1046" s="204"/>
      <c r="AM1046" s="204"/>
      <c r="AN1046" s="204"/>
      <c r="AO1046" s="204"/>
      <c r="AP1046" s="204"/>
      <c r="AQ1046" s="204"/>
      <c r="AR1046" s="204"/>
      <c r="AS1046" s="204"/>
      <c r="AT1046" s="204"/>
      <c r="AU1046" s="204"/>
      <c r="AV1046" s="204"/>
      <c r="AW1046" s="204"/>
      <c r="AX1046" s="204"/>
      <c r="AY1046" s="204"/>
      <c r="AZ1046" s="204"/>
      <c r="BA1046" s="204"/>
      <c r="BB1046" s="204"/>
      <c r="BC1046" s="204"/>
      <c r="BD1046" s="204"/>
      <c r="BE1046" s="204"/>
      <c r="BF1046" s="204"/>
      <c r="BG1046" s="204"/>
      <c r="BH1046" s="204"/>
      <c r="BI1046" s="204"/>
      <c r="BJ1046" s="204"/>
      <c r="BK1046" s="204"/>
      <c r="BL1046" s="204"/>
      <c r="BM1046" s="208">
        <v>1</v>
      </c>
    </row>
    <row r="1047" spans="1:65">
      <c r="A1047" s="30"/>
      <c r="B1047" s="19">
        <v>1</v>
      </c>
      <c r="C1047" s="9">
        <v>2</v>
      </c>
      <c r="D1047" s="209" t="s">
        <v>106</v>
      </c>
      <c r="E1047" s="24">
        <v>0.05</v>
      </c>
      <c r="F1047" s="203"/>
      <c r="G1047" s="204"/>
      <c r="H1047" s="204"/>
      <c r="I1047" s="204"/>
      <c r="J1047" s="204"/>
      <c r="K1047" s="204"/>
      <c r="L1047" s="204"/>
      <c r="M1047" s="204"/>
      <c r="N1047" s="204"/>
      <c r="O1047" s="204"/>
      <c r="P1047" s="204"/>
      <c r="Q1047" s="204"/>
      <c r="R1047" s="204"/>
      <c r="S1047" s="204"/>
      <c r="T1047" s="204"/>
      <c r="U1047" s="204"/>
      <c r="V1047" s="204"/>
      <c r="W1047" s="204"/>
      <c r="X1047" s="204"/>
      <c r="Y1047" s="204"/>
      <c r="Z1047" s="204"/>
      <c r="AA1047" s="204"/>
      <c r="AB1047" s="204"/>
      <c r="AC1047" s="204"/>
      <c r="AD1047" s="204"/>
      <c r="AE1047" s="204"/>
      <c r="AF1047" s="204"/>
      <c r="AG1047" s="204"/>
      <c r="AH1047" s="204"/>
      <c r="AI1047" s="204"/>
      <c r="AJ1047" s="204"/>
      <c r="AK1047" s="204"/>
      <c r="AL1047" s="204"/>
      <c r="AM1047" s="204"/>
      <c r="AN1047" s="204"/>
      <c r="AO1047" s="204"/>
      <c r="AP1047" s="204"/>
      <c r="AQ1047" s="204"/>
      <c r="AR1047" s="204"/>
      <c r="AS1047" s="204"/>
      <c r="AT1047" s="204"/>
      <c r="AU1047" s="204"/>
      <c r="AV1047" s="204"/>
      <c r="AW1047" s="204"/>
      <c r="AX1047" s="204"/>
      <c r="AY1047" s="204"/>
      <c r="AZ1047" s="204"/>
      <c r="BA1047" s="204"/>
      <c r="BB1047" s="204"/>
      <c r="BC1047" s="204"/>
      <c r="BD1047" s="204"/>
      <c r="BE1047" s="204"/>
      <c r="BF1047" s="204"/>
      <c r="BG1047" s="204"/>
      <c r="BH1047" s="204"/>
      <c r="BI1047" s="204"/>
      <c r="BJ1047" s="204"/>
      <c r="BK1047" s="204"/>
      <c r="BL1047" s="204"/>
      <c r="BM1047" s="208">
        <v>7</v>
      </c>
    </row>
    <row r="1048" spans="1:65">
      <c r="A1048" s="30"/>
      <c r="B1048" s="19">
        <v>1</v>
      </c>
      <c r="C1048" s="9">
        <v>3</v>
      </c>
      <c r="D1048" s="209" t="s">
        <v>106</v>
      </c>
      <c r="E1048" s="24">
        <v>0.05</v>
      </c>
      <c r="F1048" s="203"/>
      <c r="G1048" s="204"/>
      <c r="H1048" s="204"/>
      <c r="I1048" s="204"/>
      <c r="J1048" s="204"/>
      <c r="K1048" s="204"/>
      <c r="L1048" s="204"/>
      <c r="M1048" s="204"/>
      <c r="N1048" s="204"/>
      <c r="O1048" s="204"/>
      <c r="P1048" s="204"/>
      <c r="Q1048" s="204"/>
      <c r="R1048" s="204"/>
      <c r="S1048" s="204"/>
      <c r="T1048" s="204"/>
      <c r="U1048" s="204"/>
      <c r="V1048" s="204"/>
      <c r="W1048" s="204"/>
      <c r="X1048" s="204"/>
      <c r="Y1048" s="204"/>
      <c r="Z1048" s="204"/>
      <c r="AA1048" s="204"/>
      <c r="AB1048" s="204"/>
      <c r="AC1048" s="204"/>
      <c r="AD1048" s="204"/>
      <c r="AE1048" s="204"/>
      <c r="AF1048" s="204"/>
      <c r="AG1048" s="204"/>
      <c r="AH1048" s="204"/>
      <c r="AI1048" s="204"/>
      <c r="AJ1048" s="204"/>
      <c r="AK1048" s="204"/>
      <c r="AL1048" s="204"/>
      <c r="AM1048" s="204"/>
      <c r="AN1048" s="204"/>
      <c r="AO1048" s="204"/>
      <c r="AP1048" s="204"/>
      <c r="AQ1048" s="204"/>
      <c r="AR1048" s="204"/>
      <c r="AS1048" s="204"/>
      <c r="AT1048" s="204"/>
      <c r="AU1048" s="204"/>
      <c r="AV1048" s="204"/>
      <c r="AW1048" s="204"/>
      <c r="AX1048" s="204"/>
      <c r="AY1048" s="204"/>
      <c r="AZ1048" s="204"/>
      <c r="BA1048" s="204"/>
      <c r="BB1048" s="204"/>
      <c r="BC1048" s="204"/>
      <c r="BD1048" s="204"/>
      <c r="BE1048" s="204"/>
      <c r="BF1048" s="204"/>
      <c r="BG1048" s="204"/>
      <c r="BH1048" s="204"/>
      <c r="BI1048" s="204"/>
      <c r="BJ1048" s="204"/>
      <c r="BK1048" s="204"/>
      <c r="BL1048" s="204"/>
      <c r="BM1048" s="208">
        <v>16</v>
      </c>
    </row>
    <row r="1049" spans="1:65">
      <c r="A1049" s="30"/>
      <c r="B1049" s="19">
        <v>1</v>
      </c>
      <c r="C1049" s="9">
        <v>4</v>
      </c>
      <c r="D1049" s="209" t="s">
        <v>106</v>
      </c>
      <c r="E1049" s="24">
        <v>0.05</v>
      </c>
      <c r="F1049" s="203"/>
      <c r="G1049" s="204"/>
      <c r="H1049" s="204"/>
      <c r="I1049" s="204"/>
      <c r="J1049" s="204"/>
      <c r="K1049" s="204"/>
      <c r="L1049" s="204"/>
      <c r="M1049" s="204"/>
      <c r="N1049" s="204"/>
      <c r="O1049" s="204"/>
      <c r="P1049" s="204"/>
      <c r="Q1049" s="204"/>
      <c r="R1049" s="204"/>
      <c r="S1049" s="204"/>
      <c r="T1049" s="204"/>
      <c r="U1049" s="204"/>
      <c r="V1049" s="204"/>
      <c r="W1049" s="204"/>
      <c r="X1049" s="204"/>
      <c r="Y1049" s="204"/>
      <c r="Z1049" s="204"/>
      <c r="AA1049" s="204"/>
      <c r="AB1049" s="204"/>
      <c r="AC1049" s="204"/>
      <c r="AD1049" s="204"/>
      <c r="AE1049" s="204"/>
      <c r="AF1049" s="204"/>
      <c r="AG1049" s="204"/>
      <c r="AH1049" s="204"/>
      <c r="AI1049" s="204"/>
      <c r="AJ1049" s="204"/>
      <c r="AK1049" s="204"/>
      <c r="AL1049" s="204"/>
      <c r="AM1049" s="204"/>
      <c r="AN1049" s="204"/>
      <c r="AO1049" s="204"/>
      <c r="AP1049" s="204"/>
      <c r="AQ1049" s="204"/>
      <c r="AR1049" s="204"/>
      <c r="AS1049" s="204"/>
      <c r="AT1049" s="204"/>
      <c r="AU1049" s="204"/>
      <c r="AV1049" s="204"/>
      <c r="AW1049" s="204"/>
      <c r="AX1049" s="204"/>
      <c r="AY1049" s="204"/>
      <c r="AZ1049" s="204"/>
      <c r="BA1049" s="204"/>
      <c r="BB1049" s="204"/>
      <c r="BC1049" s="204"/>
      <c r="BD1049" s="204"/>
      <c r="BE1049" s="204"/>
      <c r="BF1049" s="204"/>
      <c r="BG1049" s="204"/>
      <c r="BH1049" s="204"/>
      <c r="BI1049" s="204"/>
      <c r="BJ1049" s="204"/>
      <c r="BK1049" s="204"/>
      <c r="BL1049" s="204"/>
      <c r="BM1049" s="208">
        <v>0.05</v>
      </c>
    </row>
    <row r="1050" spans="1:65">
      <c r="A1050" s="30"/>
      <c r="B1050" s="19">
        <v>1</v>
      </c>
      <c r="C1050" s="9">
        <v>5</v>
      </c>
      <c r="D1050" s="209" t="s">
        <v>106</v>
      </c>
      <c r="E1050" s="24">
        <v>0.05</v>
      </c>
      <c r="F1050" s="203"/>
      <c r="G1050" s="204"/>
      <c r="H1050" s="204"/>
      <c r="I1050" s="204"/>
      <c r="J1050" s="204"/>
      <c r="K1050" s="204"/>
      <c r="L1050" s="204"/>
      <c r="M1050" s="204"/>
      <c r="N1050" s="204"/>
      <c r="O1050" s="204"/>
      <c r="P1050" s="204"/>
      <c r="Q1050" s="204"/>
      <c r="R1050" s="204"/>
      <c r="S1050" s="204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4"/>
      <c r="AT1050" s="204"/>
      <c r="AU1050" s="204"/>
      <c r="AV1050" s="204"/>
      <c r="AW1050" s="204"/>
      <c r="AX1050" s="204"/>
      <c r="AY1050" s="204"/>
      <c r="AZ1050" s="204"/>
      <c r="BA1050" s="204"/>
      <c r="BB1050" s="204"/>
      <c r="BC1050" s="204"/>
      <c r="BD1050" s="204"/>
      <c r="BE1050" s="204"/>
      <c r="BF1050" s="204"/>
      <c r="BG1050" s="204"/>
      <c r="BH1050" s="204"/>
      <c r="BI1050" s="204"/>
      <c r="BJ1050" s="204"/>
      <c r="BK1050" s="204"/>
      <c r="BL1050" s="204"/>
      <c r="BM1050" s="208">
        <v>13</v>
      </c>
    </row>
    <row r="1051" spans="1:65">
      <c r="A1051" s="30"/>
      <c r="B1051" s="19">
        <v>1</v>
      </c>
      <c r="C1051" s="9">
        <v>6</v>
      </c>
      <c r="D1051" s="209" t="s">
        <v>106</v>
      </c>
      <c r="E1051" s="24">
        <v>0.05</v>
      </c>
      <c r="F1051" s="203"/>
      <c r="G1051" s="204"/>
      <c r="H1051" s="204"/>
      <c r="I1051" s="204"/>
      <c r="J1051" s="204"/>
      <c r="K1051" s="204"/>
      <c r="L1051" s="204"/>
      <c r="M1051" s="204"/>
      <c r="N1051" s="204"/>
      <c r="O1051" s="204"/>
      <c r="P1051" s="204"/>
      <c r="Q1051" s="204"/>
      <c r="R1051" s="204"/>
      <c r="S1051" s="204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4"/>
      <c r="AT1051" s="204"/>
      <c r="AU1051" s="204"/>
      <c r="AV1051" s="204"/>
      <c r="AW1051" s="204"/>
      <c r="AX1051" s="204"/>
      <c r="AY1051" s="204"/>
      <c r="AZ1051" s="204"/>
      <c r="BA1051" s="204"/>
      <c r="BB1051" s="204"/>
      <c r="BC1051" s="204"/>
      <c r="BD1051" s="204"/>
      <c r="BE1051" s="204"/>
      <c r="BF1051" s="204"/>
      <c r="BG1051" s="204"/>
      <c r="BH1051" s="204"/>
      <c r="BI1051" s="204"/>
      <c r="BJ1051" s="204"/>
      <c r="BK1051" s="204"/>
      <c r="BL1051" s="204"/>
      <c r="BM1051" s="56"/>
    </row>
    <row r="1052" spans="1:65">
      <c r="A1052" s="30"/>
      <c r="B1052" s="20" t="s">
        <v>275</v>
      </c>
      <c r="C1052" s="12"/>
      <c r="D1052" s="210" t="s">
        <v>706</v>
      </c>
      <c r="E1052" s="210">
        <v>4.9999999999999996E-2</v>
      </c>
      <c r="F1052" s="203"/>
      <c r="G1052" s="204"/>
      <c r="H1052" s="204"/>
      <c r="I1052" s="204"/>
      <c r="J1052" s="204"/>
      <c r="K1052" s="204"/>
      <c r="L1052" s="204"/>
      <c r="M1052" s="204"/>
      <c r="N1052" s="204"/>
      <c r="O1052" s="204"/>
      <c r="P1052" s="204"/>
      <c r="Q1052" s="204"/>
      <c r="R1052" s="204"/>
      <c r="S1052" s="204"/>
      <c r="T1052" s="204"/>
      <c r="U1052" s="204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56"/>
    </row>
    <row r="1053" spans="1:65">
      <c r="A1053" s="30"/>
      <c r="B1053" s="3" t="s">
        <v>276</v>
      </c>
      <c r="C1053" s="29"/>
      <c r="D1053" s="24" t="s">
        <v>706</v>
      </c>
      <c r="E1053" s="24">
        <v>0.05</v>
      </c>
      <c r="F1053" s="203"/>
      <c r="G1053" s="204"/>
      <c r="H1053" s="204"/>
      <c r="I1053" s="204"/>
      <c r="J1053" s="204"/>
      <c r="K1053" s="204"/>
      <c r="L1053" s="204"/>
      <c r="M1053" s="204"/>
      <c r="N1053" s="204"/>
      <c r="O1053" s="204"/>
      <c r="P1053" s="204"/>
      <c r="Q1053" s="204"/>
      <c r="R1053" s="204"/>
      <c r="S1053" s="204"/>
      <c r="T1053" s="204"/>
      <c r="U1053" s="204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4"/>
      <c r="AT1053" s="204"/>
      <c r="AU1053" s="204"/>
      <c r="AV1053" s="204"/>
      <c r="AW1053" s="204"/>
      <c r="AX1053" s="204"/>
      <c r="AY1053" s="204"/>
      <c r="AZ1053" s="204"/>
      <c r="BA1053" s="204"/>
      <c r="BB1053" s="204"/>
      <c r="BC1053" s="204"/>
      <c r="BD1053" s="204"/>
      <c r="BE1053" s="204"/>
      <c r="BF1053" s="204"/>
      <c r="BG1053" s="204"/>
      <c r="BH1053" s="204"/>
      <c r="BI1053" s="204"/>
      <c r="BJ1053" s="204"/>
      <c r="BK1053" s="204"/>
      <c r="BL1053" s="204"/>
      <c r="BM1053" s="56"/>
    </row>
    <row r="1054" spans="1:65">
      <c r="A1054" s="30"/>
      <c r="B1054" s="3" t="s">
        <v>277</v>
      </c>
      <c r="C1054" s="29"/>
      <c r="D1054" s="24" t="s">
        <v>706</v>
      </c>
      <c r="E1054" s="24">
        <v>7.6011774306101464E-18</v>
      </c>
      <c r="F1054" s="203"/>
      <c r="G1054" s="204"/>
      <c r="H1054" s="204"/>
      <c r="I1054" s="204"/>
      <c r="J1054" s="204"/>
      <c r="K1054" s="204"/>
      <c r="L1054" s="204"/>
      <c r="M1054" s="204"/>
      <c r="N1054" s="204"/>
      <c r="O1054" s="204"/>
      <c r="P1054" s="204"/>
      <c r="Q1054" s="204"/>
      <c r="R1054" s="204"/>
      <c r="S1054" s="204"/>
      <c r="T1054" s="204"/>
      <c r="U1054" s="204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4"/>
      <c r="AT1054" s="204"/>
      <c r="AU1054" s="204"/>
      <c r="AV1054" s="204"/>
      <c r="AW1054" s="204"/>
      <c r="AX1054" s="204"/>
      <c r="AY1054" s="204"/>
      <c r="AZ1054" s="204"/>
      <c r="BA1054" s="204"/>
      <c r="BB1054" s="204"/>
      <c r="BC1054" s="204"/>
      <c r="BD1054" s="204"/>
      <c r="BE1054" s="204"/>
      <c r="BF1054" s="204"/>
      <c r="BG1054" s="204"/>
      <c r="BH1054" s="204"/>
      <c r="BI1054" s="204"/>
      <c r="BJ1054" s="204"/>
      <c r="BK1054" s="204"/>
      <c r="BL1054" s="204"/>
      <c r="BM1054" s="56"/>
    </row>
    <row r="1055" spans="1:65">
      <c r="A1055" s="30"/>
      <c r="B1055" s="3" t="s">
        <v>86</v>
      </c>
      <c r="C1055" s="29"/>
      <c r="D1055" s="13" t="s">
        <v>706</v>
      </c>
      <c r="E1055" s="13">
        <v>1.5202354861220294E-16</v>
      </c>
      <c r="F1055" s="150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278</v>
      </c>
      <c r="C1056" s="29"/>
      <c r="D1056" s="13" t="s">
        <v>706</v>
      </c>
      <c r="E1056" s="13">
        <v>-1.1102230246251565E-16</v>
      </c>
      <c r="F1056" s="150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46" t="s">
        <v>279</v>
      </c>
      <c r="C1057" s="47"/>
      <c r="D1057" s="45" t="s">
        <v>280</v>
      </c>
      <c r="E1057" s="45" t="s">
        <v>280</v>
      </c>
      <c r="F1057" s="150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B1058" s="31"/>
      <c r="C1058" s="20"/>
      <c r="D1058" s="20"/>
      <c r="E1058" s="20"/>
      <c r="BM1058" s="55"/>
    </row>
    <row r="1059" spans="1:65" ht="15">
      <c r="B1059" s="8" t="s">
        <v>637</v>
      </c>
      <c r="BM1059" s="28" t="s">
        <v>66</v>
      </c>
    </row>
    <row r="1060" spans="1:65" ht="15">
      <c r="A1060" s="25" t="s">
        <v>32</v>
      </c>
      <c r="B1060" s="18" t="s">
        <v>111</v>
      </c>
      <c r="C1060" s="15" t="s">
        <v>112</v>
      </c>
      <c r="D1060" s="16" t="s">
        <v>228</v>
      </c>
      <c r="E1060" s="17" t="s">
        <v>228</v>
      </c>
      <c r="F1060" s="17" t="s">
        <v>228</v>
      </c>
      <c r="G1060" s="17" t="s">
        <v>228</v>
      </c>
      <c r="H1060" s="17" t="s">
        <v>228</v>
      </c>
      <c r="I1060" s="17" t="s">
        <v>228</v>
      </c>
      <c r="J1060" s="17" t="s">
        <v>228</v>
      </c>
      <c r="K1060" s="17" t="s">
        <v>228</v>
      </c>
      <c r="L1060" s="17" t="s">
        <v>228</v>
      </c>
      <c r="M1060" s="17" t="s">
        <v>228</v>
      </c>
      <c r="N1060" s="17" t="s">
        <v>228</v>
      </c>
      <c r="O1060" s="17" t="s">
        <v>228</v>
      </c>
      <c r="P1060" s="17" t="s">
        <v>228</v>
      </c>
      <c r="Q1060" s="17" t="s">
        <v>228</v>
      </c>
      <c r="R1060" s="17" t="s">
        <v>228</v>
      </c>
      <c r="S1060" s="17" t="s">
        <v>228</v>
      </c>
      <c r="T1060" s="17" t="s">
        <v>228</v>
      </c>
      <c r="U1060" s="17" t="s">
        <v>228</v>
      </c>
      <c r="V1060" s="17" t="s">
        <v>228</v>
      </c>
      <c r="W1060" s="17" t="s">
        <v>228</v>
      </c>
      <c r="X1060" s="17" t="s">
        <v>228</v>
      </c>
      <c r="Y1060" s="17" t="s">
        <v>228</v>
      </c>
      <c r="Z1060" s="17" t="s">
        <v>228</v>
      </c>
      <c r="AA1060" s="17" t="s">
        <v>228</v>
      </c>
      <c r="AB1060" s="17" t="s">
        <v>228</v>
      </c>
      <c r="AC1060" s="17" t="s">
        <v>228</v>
      </c>
      <c r="AD1060" s="150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 t="s">
        <v>229</v>
      </c>
      <c r="C1061" s="9" t="s">
        <v>229</v>
      </c>
      <c r="D1061" s="148" t="s">
        <v>231</v>
      </c>
      <c r="E1061" s="149" t="s">
        <v>232</v>
      </c>
      <c r="F1061" s="149" t="s">
        <v>233</v>
      </c>
      <c r="G1061" s="149" t="s">
        <v>234</v>
      </c>
      <c r="H1061" s="149" t="s">
        <v>235</v>
      </c>
      <c r="I1061" s="149" t="s">
        <v>236</v>
      </c>
      <c r="J1061" s="149" t="s">
        <v>237</v>
      </c>
      <c r="K1061" s="149" t="s">
        <v>238</v>
      </c>
      <c r="L1061" s="149" t="s">
        <v>239</v>
      </c>
      <c r="M1061" s="149" t="s">
        <v>240</v>
      </c>
      <c r="N1061" s="149" t="s">
        <v>241</v>
      </c>
      <c r="O1061" s="149" t="s">
        <v>242</v>
      </c>
      <c r="P1061" s="149" t="s">
        <v>243</v>
      </c>
      <c r="Q1061" s="149" t="s">
        <v>245</v>
      </c>
      <c r="R1061" s="149" t="s">
        <v>248</v>
      </c>
      <c r="S1061" s="149" t="s">
        <v>249</v>
      </c>
      <c r="T1061" s="149" t="s">
        <v>304</v>
      </c>
      <c r="U1061" s="149" t="s">
        <v>251</v>
      </c>
      <c r="V1061" s="149" t="s">
        <v>256</v>
      </c>
      <c r="W1061" s="149" t="s">
        <v>257</v>
      </c>
      <c r="X1061" s="149" t="s">
        <v>305</v>
      </c>
      <c r="Y1061" s="149" t="s">
        <v>260</v>
      </c>
      <c r="Z1061" s="149" t="s">
        <v>261</v>
      </c>
      <c r="AA1061" s="149" t="s">
        <v>266</v>
      </c>
      <c r="AB1061" s="149" t="s">
        <v>267</v>
      </c>
      <c r="AC1061" s="149" t="s">
        <v>268</v>
      </c>
      <c r="AD1061" s="150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 t="s">
        <v>3</v>
      </c>
    </row>
    <row r="1062" spans="1:65">
      <c r="A1062" s="30"/>
      <c r="B1062" s="19"/>
      <c r="C1062" s="9"/>
      <c r="D1062" s="10" t="s">
        <v>339</v>
      </c>
      <c r="E1062" s="11" t="s">
        <v>340</v>
      </c>
      <c r="F1062" s="11" t="s">
        <v>340</v>
      </c>
      <c r="G1062" s="11" t="s">
        <v>339</v>
      </c>
      <c r="H1062" s="11" t="s">
        <v>340</v>
      </c>
      <c r="I1062" s="11" t="s">
        <v>340</v>
      </c>
      <c r="J1062" s="11" t="s">
        <v>339</v>
      </c>
      <c r="K1062" s="11" t="s">
        <v>339</v>
      </c>
      <c r="L1062" s="11" t="s">
        <v>339</v>
      </c>
      <c r="M1062" s="11" t="s">
        <v>339</v>
      </c>
      <c r="N1062" s="11" t="s">
        <v>339</v>
      </c>
      <c r="O1062" s="11" t="s">
        <v>339</v>
      </c>
      <c r="P1062" s="11" t="s">
        <v>339</v>
      </c>
      <c r="Q1062" s="11" t="s">
        <v>339</v>
      </c>
      <c r="R1062" s="11" t="s">
        <v>339</v>
      </c>
      <c r="S1062" s="11" t="s">
        <v>340</v>
      </c>
      <c r="T1062" s="11" t="s">
        <v>340</v>
      </c>
      <c r="U1062" s="11" t="s">
        <v>340</v>
      </c>
      <c r="V1062" s="11" t="s">
        <v>339</v>
      </c>
      <c r="W1062" s="11" t="s">
        <v>339</v>
      </c>
      <c r="X1062" s="11" t="s">
        <v>339</v>
      </c>
      <c r="Y1062" s="11" t="s">
        <v>340</v>
      </c>
      <c r="Z1062" s="11" t="s">
        <v>340</v>
      </c>
      <c r="AA1062" s="11" t="s">
        <v>340</v>
      </c>
      <c r="AB1062" s="11" t="s">
        <v>339</v>
      </c>
      <c r="AC1062" s="11" t="s">
        <v>339</v>
      </c>
      <c r="AD1062" s="150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2</v>
      </c>
    </row>
    <row r="1063" spans="1:65">
      <c r="A1063" s="30"/>
      <c r="B1063" s="19"/>
      <c r="C1063" s="9"/>
      <c r="D1063" s="26" t="s">
        <v>343</v>
      </c>
      <c r="E1063" s="26" t="s">
        <v>344</v>
      </c>
      <c r="F1063" s="26" t="s">
        <v>343</v>
      </c>
      <c r="G1063" s="26" t="s">
        <v>345</v>
      </c>
      <c r="H1063" s="26" t="s">
        <v>346</v>
      </c>
      <c r="I1063" s="26" t="s">
        <v>344</v>
      </c>
      <c r="J1063" s="26" t="s">
        <v>344</v>
      </c>
      <c r="K1063" s="26" t="s">
        <v>344</v>
      </c>
      <c r="L1063" s="26" t="s">
        <v>344</v>
      </c>
      <c r="M1063" s="26" t="s">
        <v>344</v>
      </c>
      <c r="N1063" s="26" t="s">
        <v>344</v>
      </c>
      <c r="O1063" s="26" t="s">
        <v>344</v>
      </c>
      <c r="P1063" s="26" t="s">
        <v>344</v>
      </c>
      <c r="Q1063" s="26" t="s">
        <v>347</v>
      </c>
      <c r="R1063" s="26" t="s">
        <v>344</v>
      </c>
      <c r="S1063" s="26" t="s">
        <v>343</v>
      </c>
      <c r="T1063" s="26" t="s">
        <v>344</v>
      </c>
      <c r="U1063" s="26" t="s">
        <v>345</v>
      </c>
      <c r="V1063" s="26" t="s">
        <v>343</v>
      </c>
      <c r="W1063" s="26" t="s">
        <v>344</v>
      </c>
      <c r="X1063" s="26"/>
      <c r="Y1063" s="26" t="s">
        <v>343</v>
      </c>
      <c r="Z1063" s="26" t="s">
        <v>344</v>
      </c>
      <c r="AA1063" s="26" t="s">
        <v>346</v>
      </c>
      <c r="AB1063" s="26" t="s">
        <v>346</v>
      </c>
      <c r="AC1063" s="26" t="s">
        <v>117</v>
      </c>
      <c r="AD1063" s="150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3</v>
      </c>
    </row>
    <row r="1064" spans="1:65">
      <c r="A1064" s="30"/>
      <c r="B1064" s="18">
        <v>1</v>
      </c>
      <c r="C1064" s="14">
        <v>1</v>
      </c>
      <c r="D1064" s="22">
        <v>1.74</v>
      </c>
      <c r="E1064" s="22">
        <v>1.96</v>
      </c>
      <c r="F1064" s="22">
        <v>1.64</v>
      </c>
      <c r="G1064" s="22">
        <v>1.99</v>
      </c>
      <c r="H1064" s="22">
        <v>1.9709507952737095</v>
      </c>
      <c r="I1064" s="22">
        <v>1.7</v>
      </c>
      <c r="J1064" s="22">
        <v>1.89</v>
      </c>
      <c r="K1064" s="22">
        <v>1.9800000000000002</v>
      </c>
      <c r="L1064" s="22">
        <v>1.52</v>
      </c>
      <c r="M1064" s="22">
        <v>1.55</v>
      </c>
      <c r="N1064" s="22">
        <v>2.0699999999999998</v>
      </c>
      <c r="O1064" s="22">
        <v>1.75</v>
      </c>
      <c r="P1064" s="22">
        <v>1.62</v>
      </c>
      <c r="Q1064" s="22">
        <v>1.8</v>
      </c>
      <c r="R1064" s="22">
        <v>1.7</v>
      </c>
      <c r="S1064" s="22">
        <v>1.81</v>
      </c>
      <c r="T1064" s="22">
        <v>1.63</v>
      </c>
      <c r="U1064" s="22">
        <v>1.79</v>
      </c>
      <c r="V1064" s="22">
        <v>1.526128894061235</v>
      </c>
      <c r="W1064" s="145">
        <v>2.25</v>
      </c>
      <c r="X1064" s="22">
        <v>1.5094658718043983</v>
      </c>
      <c r="Y1064" s="22">
        <v>1.45</v>
      </c>
      <c r="Z1064" s="22">
        <v>2.0299999999999998</v>
      </c>
      <c r="AA1064" s="22">
        <v>1.88</v>
      </c>
      <c r="AB1064" s="22">
        <v>1.72</v>
      </c>
      <c r="AC1064" s="22">
        <v>1.79</v>
      </c>
      <c r="AD1064" s="150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>
        <v>1</v>
      </c>
      <c r="C1065" s="9">
        <v>2</v>
      </c>
      <c r="D1065" s="11">
        <v>1.74</v>
      </c>
      <c r="E1065" s="11">
        <v>1.9400000000000002</v>
      </c>
      <c r="F1065" s="11">
        <v>1.66</v>
      </c>
      <c r="G1065" s="11">
        <v>1.9</v>
      </c>
      <c r="H1065" s="11">
        <v>1.7797809377610194</v>
      </c>
      <c r="I1065" s="11">
        <v>1.7</v>
      </c>
      <c r="J1065" s="11">
        <v>1.9299999999999997</v>
      </c>
      <c r="K1065" s="11">
        <v>1.9699999999999998</v>
      </c>
      <c r="L1065" s="11">
        <v>1.54</v>
      </c>
      <c r="M1065" s="11">
        <v>1.59</v>
      </c>
      <c r="N1065" s="11">
        <v>1.9800000000000002</v>
      </c>
      <c r="O1065" s="11">
        <v>1.79</v>
      </c>
      <c r="P1065" s="11">
        <v>1.65</v>
      </c>
      <c r="Q1065" s="11">
        <v>1.7</v>
      </c>
      <c r="R1065" s="11">
        <v>1.7</v>
      </c>
      <c r="S1065" s="11">
        <v>1.75</v>
      </c>
      <c r="T1065" s="11">
        <v>1.65</v>
      </c>
      <c r="U1065" s="11">
        <v>1.76</v>
      </c>
      <c r="V1065" s="11">
        <v>1.5364649776378536</v>
      </c>
      <c r="W1065" s="146">
        <v>2.35</v>
      </c>
      <c r="X1065" s="11">
        <v>1.4503174367157323</v>
      </c>
      <c r="Y1065" s="11">
        <v>1.5</v>
      </c>
      <c r="Z1065" s="11">
        <v>1.88</v>
      </c>
      <c r="AA1065" s="11">
        <v>1.88</v>
      </c>
      <c r="AB1065" s="11">
        <v>1.78</v>
      </c>
      <c r="AC1065" s="11">
        <v>1.84</v>
      </c>
      <c r="AD1065" s="150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27</v>
      </c>
    </row>
    <row r="1066" spans="1:65">
      <c r="A1066" s="30"/>
      <c r="B1066" s="19">
        <v>1</v>
      </c>
      <c r="C1066" s="9">
        <v>3</v>
      </c>
      <c r="D1066" s="11">
        <v>1.72</v>
      </c>
      <c r="E1066" s="11">
        <v>1.96</v>
      </c>
      <c r="F1066" s="11">
        <v>1.62</v>
      </c>
      <c r="G1066" s="11">
        <v>1.91</v>
      </c>
      <c r="H1066" s="11">
        <v>1.7966641206259899</v>
      </c>
      <c r="I1066" s="11">
        <v>1.8</v>
      </c>
      <c r="J1066" s="11">
        <v>1.9299999999999997</v>
      </c>
      <c r="K1066" s="11">
        <v>1.99</v>
      </c>
      <c r="L1066" s="11">
        <v>1.58</v>
      </c>
      <c r="M1066" s="11">
        <v>1.6</v>
      </c>
      <c r="N1066" s="11">
        <v>2</v>
      </c>
      <c r="O1066" s="11">
        <v>1.75</v>
      </c>
      <c r="P1066" s="11">
        <v>1.58</v>
      </c>
      <c r="Q1066" s="11">
        <v>1.8</v>
      </c>
      <c r="R1066" s="11">
        <v>1.7</v>
      </c>
      <c r="S1066" s="11">
        <v>1.8</v>
      </c>
      <c r="T1066" s="11">
        <v>1.64</v>
      </c>
      <c r="U1066" s="11">
        <v>1.73</v>
      </c>
      <c r="V1066" s="11">
        <v>1.5563201120578001</v>
      </c>
      <c r="W1066" s="146">
        <v>2.2799999999999998</v>
      </c>
      <c r="X1066" s="11">
        <v>1.4877362217686083</v>
      </c>
      <c r="Y1066" s="11">
        <v>1.5</v>
      </c>
      <c r="Z1066" s="11">
        <v>1.86</v>
      </c>
      <c r="AA1066" s="11">
        <v>1.84</v>
      </c>
      <c r="AB1066" s="11">
        <v>1.77</v>
      </c>
      <c r="AC1066" s="11">
        <v>1.81</v>
      </c>
      <c r="AD1066" s="150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16</v>
      </c>
    </row>
    <row r="1067" spans="1:65">
      <c r="A1067" s="30"/>
      <c r="B1067" s="19">
        <v>1</v>
      </c>
      <c r="C1067" s="9">
        <v>4</v>
      </c>
      <c r="D1067" s="11">
        <v>1.7</v>
      </c>
      <c r="E1067" s="11">
        <v>1.9800000000000002</v>
      </c>
      <c r="F1067" s="11">
        <v>1.68</v>
      </c>
      <c r="G1067" s="11">
        <v>1.86</v>
      </c>
      <c r="H1067" s="11">
        <v>1.8173378758220198</v>
      </c>
      <c r="I1067" s="11">
        <v>1.7</v>
      </c>
      <c r="J1067" s="11">
        <v>1.9</v>
      </c>
      <c r="K1067" s="11">
        <v>2.0299999999999998</v>
      </c>
      <c r="L1067" s="11">
        <v>1.5</v>
      </c>
      <c r="M1067" s="11">
        <v>1.6</v>
      </c>
      <c r="N1067" s="11">
        <v>2.02</v>
      </c>
      <c r="O1067" s="11">
        <v>1.73</v>
      </c>
      <c r="P1067" s="11">
        <v>1.61</v>
      </c>
      <c r="Q1067" s="11">
        <v>1.8</v>
      </c>
      <c r="R1067" s="11">
        <v>1.7</v>
      </c>
      <c r="S1067" s="11">
        <v>1.74</v>
      </c>
      <c r="T1067" s="11">
        <v>1.63</v>
      </c>
      <c r="U1067" s="11">
        <v>1.74</v>
      </c>
      <c r="V1067" s="11">
        <v>1.4992372858413829</v>
      </c>
      <c r="W1067" s="146">
        <v>2.21</v>
      </c>
      <c r="X1067" s="11">
        <v>1.5254727029107951</v>
      </c>
      <c r="Y1067" s="11">
        <v>1.45</v>
      </c>
      <c r="Z1067" s="11">
        <v>1.89</v>
      </c>
      <c r="AA1067" s="11">
        <v>1.83</v>
      </c>
      <c r="AB1067" s="11">
        <v>1.68</v>
      </c>
      <c r="AC1067" s="11">
        <v>1.76</v>
      </c>
      <c r="AD1067" s="150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1.7450536479393086</v>
      </c>
    </row>
    <row r="1068" spans="1:65">
      <c r="A1068" s="30"/>
      <c r="B1068" s="19">
        <v>1</v>
      </c>
      <c r="C1068" s="9">
        <v>5</v>
      </c>
      <c r="D1068" s="11">
        <v>1.73</v>
      </c>
      <c r="E1068" s="11">
        <v>1.84</v>
      </c>
      <c r="F1068" s="11">
        <v>1.67</v>
      </c>
      <c r="G1068" s="11">
        <v>1.85</v>
      </c>
      <c r="H1068" s="11">
        <v>1.7747132114279696</v>
      </c>
      <c r="I1068" s="11">
        <v>1.8</v>
      </c>
      <c r="J1068" s="11">
        <v>1.9</v>
      </c>
      <c r="K1068" s="11">
        <v>2.0299999999999998</v>
      </c>
      <c r="L1068" s="11">
        <v>1.58</v>
      </c>
      <c r="M1068" s="11">
        <v>1.58</v>
      </c>
      <c r="N1068" s="11">
        <v>2.06</v>
      </c>
      <c r="O1068" s="11">
        <v>1.72</v>
      </c>
      <c r="P1068" s="11">
        <v>1.62</v>
      </c>
      <c r="Q1068" s="11">
        <v>1.6</v>
      </c>
      <c r="R1068" s="11">
        <v>1.8</v>
      </c>
      <c r="S1068" s="11">
        <v>1.78</v>
      </c>
      <c r="T1068" s="11">
        <v>1.64</v>
      </c>
      <c r="U1068" s="11">
        <v>1.73</v>
      </c>
      <c r="V1068" s="11">
        <v>1.5498946748118092</v>
      </c>
      <c r="W1068" s="146">
        <v>2.38</v>
      </c>
      <c r="X1068" s="11">
        <v>1.4682898933912787</v>
      </c>
      <c r="Y1068" s="11">
        <v>1.5499999999999998</v>
      </c>
      <c r="Z1068" s="11">
        <v>1.84</v>
      </c>
      <c r="AA1068" s="11">
        <v>1.85</v>
      </c>
      <c r="AB1068" s="11">
        <v>1.71</v>
      </c>
      <c r="AC1068" s="11">
        <v>1.64</v>
      </c>
      <c r="AD1068" s="150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116</v>
      </c>
    </row>
    <row r="1069" spans="1:65">
      <c r="A1069" s="30"/>
      <c r="B1069" s="19">
        <v>1</v>
      </c>
      <c r="C1069" s="9">
        <v>6</v>
      </c>
      <c r="D1069" s="11">
        <v>1.72</v>
      </c>
      <c r="E1069" s="11">
        <v>1.81</v>
      </c>
      <c r="F1069" s="11">
        <v>1.68</v>
      </c>
      <c r="G1069" s="11">
        <v>1.87</v>
      </c>
      <c r="H1069" s="11">
        <v>1.9459380934595296</v>
      </c>
      <c r="I1069" s="11">
        <v>1.7</v>
      </c>
      <c r="J1069" s="11">
        <v>1.89</v>
      </c>
      <c r="K1069" s="11">
        <v>1.9699999999999998</v>
      </c>
      <c r="L1069" s="11">
        <v>1.53</v>
      </c>
      <c r="M1069" s="11">
        <v>1.57</v>
      </c>
      <c r="N1069" s="11">
        <v>2.09</v>
      </c>
      <c r="O1069" s="11">
        <v>1.78</v>
      </c>
      <c r="P1069" s="11">
        <v>1.63</v>
      </c>
      <c r="Q1069" s="11">
        <v>1.7</v>
      </c>
      <c r="R1069" s="11">
        <v>1.7</v>
      </c>
      <c r="S1069" s="11">
        <v>1.79</v>
      </c>
      <c r="T1069" s="11">
        <v>1.63</v>
      </c>
      <c r="U1069" s="11">
        <v>1.75</v>
      </c>
      <c r="V1069" s="11">
        <v>1.53930753111713</v>
      </c>
      <c r="W1069" s="146">
        <v>2.27</v>
      </c>
      <c r="X1069" s="11">
        <v>1.5440265544079799</v>
      </c>
      <c r="Y1069" s="11">
        <v>1.6</v>
      </c>
      <c r="Z1069" s="11">
        <v>2.02</v>
      </c>
      <c r="AA1069" s="11">
        <v>1.81</v>
      </c>
      <c r="AB1069" s="11">
        <v>1.7</v>
      </c>
      <c r="AC1069" s="11">
        <v>1.76</v>
      </c>
      <c r="AD1069" s="150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20" t="s">
        <v>275</v>
      </c>
      <c r="C1070" s="12"/>
      <c r="D1070" s="23">
        <v>1.7250000000000003</v>
      </c>
      <c r="E1070" s="23">
        <v>1.9150000000000003</v>
      </c>
      <c r="F1070" s="23">
        <v>1.6583333333333332</v>
      </c>
      <c r="G1070" s="23">
        <v>1.8966666666666665</v>
      </c>
      <c r="H1070" s="23">
        <v>1.8475641723950398</v>
      </c>
      <c r="I1070" s="23">
        <v>1.7333333333333334</v>
      </c>
      <c r="J1070" s="23">
        <v>1.9066666666666665</v>
      </c>
      <c r="K1070" s="23">
        <v>1.9949999999999999</v>
      </c>
      <c r="L1070" s="23">
        <v>1.5416666666666667</v>
      </c>
      <c r="M1070" s="23">
        <v>1.5816666666666668</v>
      </c>
      <c r="N1070" s="23">
        <v>2.0366666666666666</v>
      </c>
      <c r="O1070" s="23">
        <v>1.7533333333333332</v>
      </c>
      <c r="P1070" s="23">
        <v>1.6183333333333334</v>
      </c>
      <c r="Q1070" s="23">
        <v>1.7333333333333332</v>
      </c>
      <c r="R1070" s="23">
        <v>1.7166666666666666</v>
      </c>
      <c r="S1070" s="23">
        <v>1.7783333333333335</v>
      </c>
      <c r="T1070" s="23">
        <v>1.6366666666666667</v>
      </c>
      <c r="U1070" s="23">
        <v>1.75</v>
      </c>
      <c r="V1070" s="23">
        <v>1.5345589125878687</v>
      </c>
      <c r="W1070" s="23">
        <v>2.2899999999999996</v>
      </c>
      <c r="X1070" s="23">
        <v>1.4975514468331321</v>
      </c>
      <c r="Y1070" s="23">
        <v>1.5083333333333335</v>
      </c>
      <c r="Z1070" s="23">
        <v>1.92</v>
      </c>
      <c r="AA1070" s="23">
        <v>1.8483333333333334</v>
      </c>
      <c r="AB1070" s="23">
        <v>1.7266666666666666</v>
      </c>
      <c r="AC1070" s="23">
        <v>1.7666666666666666</v>
      </c>
      <c r="AD1070" s="150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3" t="s">
        <v>276</v>
      </c>
      <c r="C1071" s="29"/>
      <c r="D1071" s="11">
        <v>1.7250000000000001</v>
      </c>
      <c r="E1071" s="11">
        <v>1.9500000000000002</v>
      </c>
      <c r="F1071" s="11">
        <v>1.665</v>
      </c>
      <c r="G1071" s="11">
        <v>1.885</v>
      </c>
      <c r="H1071" s="11">
        <v>1.8070009982240047</v>
      </c>
      <c r="I1071" s="11">
        <v>1.7</v>
      </c>
      <c r="J1071" s="11">
        <v>1.9</v>
      </c>
      <c r="K1071" s="11">
        <v>1.9850000000000001</v>
      </c>
      <c r="L1071" s="11">
        <v>1.5350000000000001</v>
      </c>
      <c r="M1071" s="11">
        <v>1.585</v>
      </c>
      <c r="N1071" s="11">
        <v>2.04</v>
      </c>
      <c r="O1071" s="11">
        <v>1.75</v>
      </c>
      <c r="P1071" s="11">
        <v>1.62</v>
      </c>
      <c r="Q1071" s="11">
        <v>1.75</v>
      </c>
      <c r="R1071" s="11">
        <v>1.7</v>
      </c>
      <c r="S1071" s="11">
        <v>1.7850000000000001</v>
      </c>
      <c r="T1071" s="11">
        <v>1.6349999999999998</v>
      </c>
      <c r="U1071" s="11">
        <v>1.7450000000000001</v>
      </c>
      <c r="V1071" s="11">
        <v>1.5378862543774918</v>
      </c>
      <c r="W1071" s="11">
        <v>2.2749999999999999</v>
      </c>
      <c r="X1071" s="11">
        <v>1.4986010467865034</v>
      </c>
      <c r="Y1071" s="11">
        <v>1.5</v>
      </c>
      <c r="Z1071" s="11">
        <v>1.8849999999999998</v>
      </c>
      <c r="AA1071" s="11">
        <v>1.8450000000000002</v>
      </c>
      <c r="AB1071" s="11">
        <v>1.7149999999999999</v>
      </c>
      <c r="AC1071" s="11">
        <v>1.7749999999999999</v>
      </c>
      <c r="AD1071" s="150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277</v>
      </c>
      <c r="C1072" s="29"/>
      <c r="D1072" s="24">
        <v>1.5165750888103116E-2</v>
      </c>
      <c r="E1072" s="24">
        <v>7.148426400264607E-2</v>
      </c>
      <c r="F1072" s="24">
        <v>2.4013884872437118E-2</v>
      </c>
      <c r="G1072" s="24">
        <v>5.1251016250086802E-2</v>
      </c>
      <c r="H1072" s="24">
        <v>8.7530521233331993E-2</v>
      </c>
      <c r="I1072" s="24">
        <v>5.1639777949432274E-2</v>
      </c>
      <c r="J1072" s="24">
        <v>1.8618986725025162E-2</v>
      </c>
      <c r="K1072" s="24">
        <v>2.8106938645110362E-2</v>
      </c>
      <c r="L1072" s="24">
        <v>3.2506409624359751E-2</v>
      </c>
      <c r="M1072" s="24">
        <v>1.9407902170679534E-2</v>
      </c>
      <c r="N1072" s="24">
        <v>4.3204937989385628E-2</v>
      </c>
      <c r="O1072" s="24">
        <v>2.7325202042558953E-2</v>
      </c>
      <c r="P1072" s="24">
        <v>2.3166067138525342E-2</v>
      </c>
      <c r="Q1072" s="24">
        <v>8.1649658092772609E-2</v>
      </c>
      <c r="R1072" s="24">
        <v>4.0824829046386339E-2</v>
      </c>
      <c r="S1072" s="24">
        <v>2.7868739954771331E-2</v>
      </c>
      <c r="T1072" s="24">
        <v>8.1649658092772665E-3</v>
      </c>
      <c r="U1072" s="24">
        <v>2.2803508501982778E-2</v>
      </c>
      <c r="V1072" s="24">
        <v>2.0266230017682352E-2</v>
      </c>
      <c r="W1072" s="24">
        <v>6.3560994328282813E-2</v>
      </c>
      <c r="X1072" s="24">
        <v>3.5398063653573932E-2</v>
      </c>
      <c r="Y1072" s="24">
        <v>5.8452259722500628E-2</v>
      </c>
      <c r="Z1072" s="24">
        <v>8.3186537372341635E-2</v>
      </c>
      <c r="AA1072" s="24">
        <v>2.7868739954771231E-2</v>
      </c>
      <c r="AB1072" s="24">
        <v>3.9832984656772451E-2</v>
      </c>
      <c r="AC1072" s="24">
        <v>6.9185740341971308E-2</v>
      </c>
      <c r="AD1072" s="203"/>
      <c r="AE1072" s="204"/>
      <c r="AF1072" s="204"/>
      <c r="AG1072" s="204"/>
      <c r="AH1072" s="204"/>
      <c r="AI1072" s="204"/>
      <c r="AJ1072" s="204"/>
      <c r="AK1072" s="204"/>
      <c r="AL1072" s="204"/>
      <c r="AM1072" s="204"/>
      <c r="AN1072" s="204"/>
      <c r="AO1072" s="204"/>
      <c r="AP1072" s="204"/>
      <c r="AQ1072" s="204"/>
      <c r="AR1072" s="204"/>
      <c r="AS1072" s="204"/>
      <c r="AT1072" s="204"/>
      <c r="AU1072" s="204"/>
      <c r="AV1072" s="204"/>
      <c r="AW1072" s="204"/>
      <c r="AX1072" s="204"/>
      <c r="AY1072" s="204"/>
      <c r="AZ1072" s="204"/>
      <c r="BA1072" s="204"/>
      <c r="BB1072" s="204"/>
      <c r="BC1072" s="204"/>
      <c r="BD1072" s="204"/>
      <c r="BE1072" s="204"/>
      <c r="BF1072" s="204"/>
      <c r="BG1072" s="204"/>
      <c r="BH1072" s="204"/>
      <c r="BI1072" s="204"/>
      <c r="BJ1072" s="204"/>
      <c r="BK1072" s="204"/>
      <c r="BL1072" s="204"/>
      <c r="BM1072" s="56"/>
    </row>
    <row r="1073" spans="1:65">
      <c r="A1073" s="30"/>
      <c r="B1073" s="3" t="s">
        <v>86</v>
      </c>
      <c r="C1073" s="29"/>
      <c r="D1073" s="13">
        <v>8.7917396452771666E-3</v>
      </c>
      <c r="E1073" s="13">
        <v>3.7328597390415698E-2</v>
      </c>
      <c r="F1073" s="13">
        <v>1.4480734596444495E-2</v>
      </c>
      <c r="G1073" s="13">
        <v>2.7021625439413079E-2</v>
      </c>
      <c r="H1073" s="13">
        <v>4.7376173743326151E-2</v>
      </c>
      <c r="I1073" s="13">
        <v>2.9792179586210926E-2</v>
      </c>
      <c r="J1073" s="13">
        <v>9.7652028278104007E-3</v>
      </c>
      <c r="K1073" s="13">
        <v>1.4088691050180634E-2</v>
      </c>
      <c r="L1073" s="13">
        <v>2.1085238675260378E-2</v>
      </c>
      <c r="M1073" s="13">
        <v>1.2270538780197808E-2</v>
      </c>
      <c r="N1073" s="13">
        <v>2.1213553840942208E-2</v>
      </c>
      <c r="O1073" s="13">
        <v>1.5584715993854917E-2</v>
      </c>
      <c r="P1073" s="13">
        <v>1.4314768571694341E-2</v>
      </c>
      <c r="Q1073" s="13">
        <v>4.7105571976599585E-2</v>
      </c>
      <c r="R1073" s="13">
        <v>2.3781453813428936E-2</v>
      </c>
      <c r="S1073" s="13">
        <v>1.5671268953011058E-2</v>
      </c>
      <c r="T1073" s="13">
        <v>4.9887774802101423E-3</v>
      </c>
      <c r="U1073" s="13">
        <v>1.3030576286847301E-2</v>
      </c>
      <c r="V1073" s="13">
        <v>1.3206550658589921E-2</v>
      </c>
      <c r="W1073" s="13">
        <v>2.7755892719774158E-2</v>
      </c>
      <c r="X1073" s="13">
        <v>2.3637293882911414E-2</v>
      </c>
      <c r="Y1073" s="13">
        <v>3.8752879374033558E-2</v>
      </c>
      <c r="Z1073" s="13">
        <v>4.3326321548094605E-2</v>
      </c>
      <c r="AA1073" s="13">
        <v>1.5077767333510133E-2</v>
      </c>
      <c r="AB1073" s="13">
        <v>2.3069296133265898E-2</v>
      </c>
      <c r="AC1073" s="13">
        <v>3.9161739816210177E-2</v>
      </c>
      <c r="AD1073" s="150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278</v>
      </c>
      <c r="C1074" s="29"/>
      <c r="D1074" s="13">
        <v>-1.1491708557492819E-2</v>
      </c>
      <c r="E1074" s="13">
        <v>9.7387465572406517E-2</v>
      </c>
      <c r="F1074" s="13">
        <v>-4.9694927550440249E-2</v>
      </c>
      <c r="G1074" s="13">
        <v>8.6881580349345677E-2</v>
      </c>
      <c r="H1074" s="13">
        <v>5.8743480222962496E-2</v>
      </c>
      <c r="I1074" s="13">
        <v>-6.7163061833745985E-3</v>
      </c>
      <c r="J1074" s="13">
        <v>9.2612063198287853E-2</v>
      </c>
      <c r="K1074" s="13">
        <v>0.14323132836394281</v>
      </c>
      <c r="L1074" s="13">
        <v>-0.11655056078809756</v>
      </c>
      <c r="M1074" s="13">
        <v>-9.3628629392329299E-2</v>
      </c>
      <c r="N1074" s="13">
        <v>0.1671083402345348</v>
      </c>
      <c r="O1074" s="13">
        <v>4.7446595145093085E-3</v>
      </c>
      <c r="P1074" s="13">
        <v>-7.2616858946208396E-2</v>
      </c>
      <c r="Q1074" s="13">
        <v>-6.7163061833747095E-3</v>
      </c>
      <c r="R1074" s="13">
        <v>-1.6267110931611484E-2</v>
      </c>
      <c r="S1074" s="13">
        <v>1.9070866636864858E-2</v>
      </c>
      <c r="T1074" s="13">
        <v>-6.2110973723148E-2</v>
      </c>
      <c r="U1074" s="13">
        <v>2.8344985648620646E-3</v>
      </c>
      <c r="V1074" s="13">
        <v>-0.12062364707240258</v>
      </c>
      <c r="W1074" s="13">
        <v>0.31228057240773355</v>
      </c>
      <c r="X1074" s="13">
        <v>-0.14183071185143548</v>
      </c>
      <c r="Y1074" s="13">
        <v>-0.13565217028457111</v>
      </c>
      <c r="Z1074" s="13">
        <v>0.10025270699687727</v>
      </c>
      <c r="AA1074" s="13">
        <v>5.9184246579459199E-2</v>
      </c>
      <c r="AB1074" s="13">
        <v>-1.0536628082669419E-2</v>
      </c>
      <c r="AC1074" s="13">
        <v>1.238530331309895E-2</v>
      </c>
      <c r="AD1074" s="150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46" t="s">
        <v>279</v>
      </c>
      <c r="C1075" s="47"/>
      <c r="D1075" s="45">
        <v>0.1</v>
      </c>
      <c r="E1075" s="45">
        <v>1.02</v>
      </c>
      <c r="F1075" s="45">
        <v>0.49</v>
      </c>
      <c r="G1075" s="45">
        <v>0.91</v>
      </c>
      <c r="H1075" s="45">
        <v>0.62</v>
      </c>
      <c r="I1075" s="45">
        <v>0.05</v>
      </c>
      <c r="J1075" s="45">
        <v>0.97</v>
      </c>
      <c r="K1075" s="45">
        <v>1.49</v>
      </c>
      <c r="L1075" s="45">
        <v>1.17</v>
      </c>
      <c r="M1075" s="45">
        <v>0.94</v>
      </c>
      <c r="N1075" s="45">
        <v>1.73</v>
      </c>
      <c r="O1075" s="45">
        <v>7.0000000000000007E-2</v>
      </c>
      <c r="P1075" s="45">
        <v>0.72</v>
      </c>
      <c r="Q1075" s="45">
        <v>0.05</v>
      </c>
      <c r="R1075" s="45">
        <v>0.15</v>
      </c>
      <c r="S1075" s="45">
        <v>0.21</v>
      </c>
      <c r="T1075" s="45">
        <v>0.62</v>
      </c>
      <c r="U1075" s="45">
        <v>0.05</v>
      </c>
      <c r="V1075" s="45">
        <v>1.21</v>
      </c>
      <c r="W1075" s="45">
        <v>3.22</v>
      </c>
      <c r="X1075" s="45">
        <v>1.43</v>
      </c>
      <c r="Y1075" s="45">
        <v>1.37</v>
      </c>
      <c r="Z1075" s="45">
        <v>1.05</v>
      </c>
      <c r="AA1075" s="45">
        <v>0.63</v>
      </c>
      <c r="AB1075" s="45">
        <v>0.09</v>
      </c>
      <c r="AC1075" s="45">
        <v>0.15</v>
      </c>
      <c r="AD1075" s="150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B1076" s="31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BM1076" s="55"/>
    </row>
    <row r="1077" spans="1:65" ht="15">
      <c r="B1077" s="8" t="s">
        <v>638</v>
      </c>
      <c r="BM1077" s="28" t="s">
        <v>66</v>
      </c>
    </row>
    <row r="1078" spans="1:65" ht="15">
      <c r="A1078" s="25" t="s">
        <v>65</v>
      </c>
      <c r="B1078" s="18" t="s">
        <v>111</v>
      </c>
      <c r="C1078" s="15" t="s">
        <v>112</v>
      </c>
      <c r="D1078" s="16" t="s">
        <v>228</v>
      </c>
      <c r="E1078" s="17" t="s">
        <v>228</v>
      </c>
      <c r="F1078" s="17" t="s">
        <v>228</v>
      </c>
      <c r="G1078" s="17" t="s">
        <v>228</v>
      </c>
      <c r="H1078" s="17" t="s">
        <v>228</v>
      </c>
      <c r="I1078" s="17" t="s">
        <v>228</v>
      </c>
      <c r="J1078" s="17" t="s">
        <v>228</v>
      </c>
      <c r="K1078" s="17" t="s">
        <v>228</v>
      </c>
      <c r="L1078" s="17" t="s">
        <v>228</v>
      </c>
      <c r="M1078" s="17" t="s">
        <v>228</v>
      </c>
      <c r="N1078" s="17" t="s">
        <v>228</v>
      </c>
      <c r="O1078" s="17" t="s">
        <v>228</v>
      </c>
      <c r="P1078" s="17" t="s">
        <v>228</v>
      </c>
      <c r="Q1078" s="17" t="s">
        <v>228</v>
      </c>
      <c r="R1078" s="17" t="s">
        <v>228</v>
      </c>
      <c r="S1078" s="17" t="s">
        <v>228</v>
      </c>
      <c r="T1078" s="17" t="s">
        <v>228</v>
      </c>
      <c r="U1078" s="17" t="s">
        <v>228</v>
      </c>
      <c r="V1078" s="17" t="s">
        <v>228</v>
      </c>
      <c r="W1078" s="17" t="s">
        <v>228</v>
      </c>
      <c r="X1078" s="17" t="s">
        <v>228</v>
      </c>
      <c r="Y1078" s="17" t="s">
        <v>228</v>
      </c>
      <c r="Z1078" s="17" t="s">
        <v>228</v>
      </c>
      <c r="AA1078" s="17" t="s">
        <v>228</v>
      </c>
      <c r="AB1078" s="17" t="s">
        <v>228</v>
      </c>
      <c r="AC1078" s="17" t="s">
        <v>228</v>
      </c>
      <c r="AD1078" s="17" t="s">
        <v>228</v>
      </c>
      <c r="AE1078" s="150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 t="s">
        <v>229</v>
      </c>
      <c r="C1079" s="9" t="s">
        <v>229</v>
      </c>
      <c r="D1079" s="148" t="s">
        <v>231</v>
      </c>
      <c r="E1079" s="149" t="s">
        <v>232</v>
      </c>
      <c r="F1079" s="149" t="s">
        <v>233</v>
      </c>
      <c r="G1079" s="149" t="s">
        <v>234</v>
      </c>
      <c r="H1079" s="149" t="s">
        <v>235</v>
      </c>
      <c r="I1079" s="149" t="s">
        <v>236</v>
      </c>
      <c r="J1079" s="149" t="s">
        <v>237</v>
      </c>
      <c r="K1079" s="149" t="s">
        <v>238</v>
      </c>
      <c r="L1079" s="149" t="s">
        <v>239</v>
      </c>
      <c r="M1079" s="149" t="s">
        <v>240</v>
      </c>
      <c r="N1079" s="149" t="s">
        <v>241</v>
      </c>
      <c r="O1079" s="149" t="s">
        <v>242</v>
      </c>
      <c r="P1079" s="149" t="s">
        <v>243</v>
      </c>
      <c r="Q1079" s="149" t="s">
        <v>245</v>
      </c>
      <c r="R1079" s="149" t="s">
        <v>248</v>
      </c>
      <c r="S1079" s="149" t="s">
        <v>249</v>
      </c>
      <c r="T1079" s="149" t="s">
        <v>304</v>
      </c>
      <c r="U1079" s="149" t="s">
        <v>250</v>
      </c>
      <c r="V1079" s="149" t="s">
        <v>251</v>
      </c>
      <c r="W1079" s="149" t="s">
        <v>253</v>
      </c>
      <c r="X1079" s="149" t="s">
        <v>256</v>
      </c>
      <c r="Y1079" s="149" t="s">
        <v>257</v>
      </c>
      <c r="Z1079" s="149" t="s">
        <v>305</v>
      </c>
      <c r="AA1079" s="149" t="s">
        <v>260</v>
      </c>
      <c r="AB1079" s="149" t="s">
        <v>266</v>
      </c>
      <c r="AC1079" s="149" t="s">
        <v>267</v>
      </c>
      <c r="AD1079" s="149" t="s">
        <v>268</v>
      </c>
      <c r="AE1079" s="150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 t="s">
        <v>3</v>
      </c>
    </row>
    <row r="1080" spans="1:65">
      <c r="A1080" s="30"/>
      <c r="B1080" s="19"/>
      <c r="C1080" s="9"/>
      <c r="D1080" s="10" t="s">
        <v>341</v>
      </c>
      <c r="E1080" s="11" t="s">
        <v>340</v>
      </c>
      <c r="F1080" s="11" t="s">
        <v>340</v>
      </c>
      <c r="G1080" s="11" t="s">
        <v>339</v>
      </c>
      <c r="H1080" s="11" t="s">
        <v>340</v>
      </c>
      <c r="I1080" s="11" t="s">
        <v>340</v>
      </c>
      <c r="J1080" s="11" t="s">
        <v>341</v>
      </c>
      <c r="K1080" s="11" t="s">
        <v>339</v>
      </c>
      <c r="L1080" s="11" t="s">
        <v>339</v>
      </c>
      <c r="M1080" s="11" t="s">
        <v>339</v>
      </c>
      <c r="N1080" s="11" t="s">
        <v>339</v>
      </c>
      <c r="O1080" s="11" t="s">
        <v>339</v>
      </c>
      <c r="P1080" s="11" t="s">
        <v>339</v>
      </c>
      <c r="Q1080" s="11" t="s">
        <v>339</v>
      </c>
      <c r="R1080" s="11" t="s">
        <v>339</v>
      </c>
      <c r="S1080" s="11" t="s">
        <v>340</v>
      </c>
      <c r="T1080" s="11" t="s">
        <v>340</v>
      </c>
      <c r="U1080" s="11" t="s">
        <v>341</v>
      </c>
      <c r="V1080" s="11" t="s">
        <v>340</v>
      </c>
      <c r="W1080" s="11" t="s">
        <v>341</v>
      </c>
      <c r="X1080" s="11" t="s">
        <v>341</v>
      </c>
      <c r="Y1080" s="11" t="s">
        <v>339</v>
      </c>
      <c r="Z1080" s="11" t="s">
        <v>339</v>
      </c>
      <c r="AA1080" s="11" t="s">
        <v>340</v>
      </c>
      <c r="AB1080" s="11" t="s">
        <v>340</v>
      </c>
      <c r="AC1080" s="11" t="s">
        <v>339</v>
      </c>
      <c r="AD1080" s="11" t="s">
        <v>339</v>
      </c>
      <c r="AE1080" s="150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9"/>
      <c r="C1081" s="9"/>
      <c r="D1081" s="26" t="s">
        <v>343</v>
      </c>
      <c r="E1081" s="26" t="s">
        <v>344</v>
      </c>
      <c r="F1081" s="26" t="s">
        <v>343</v>
      </c>
      <c r="G1081" s="26" t="s">
        <v>345</v>
      </c>
      <c r="H1081" s="26" t="s">
        <v>346</v>
      </c>
      <c r="I1081" s="26" t="s">
        <v>344</v>
      </c>
      <c r="J1081" s="26" t="s">
        <v>344</v>
      </c>
      <c r="K1081" s="26" t="s">
        <v>344</v>
      </c>
      <c r="L1081" s="26" t="s">
        <v>344</v>
      </c>
      <c r="M1081" s="26" t="s">
        <v>344</v>
      </c>
      <c r="N1081" s="26" t="s">
        <v>344</v>
      </c>
      <c r="O1081" s="26" t="s">
        <v>344</v>
      </c>
      <c r="P1081" s="26" t="s">
        <v>344</v>
      </c>
      <c r="Q1081" s="26" t="s">
        <v>347</v>
      </c>
      <c r="R1081" s="26" t="s">
        <v>344</v>
      </c>
      <c r="S1081" s="26" t="s">
        <v>343</v>
      </c>
      <c r="T1081" s="26" t="s">
        <v>344</v>
      </c>
      <c r="U1081" s="26" t="s">
        <v>343</v>
      </c>
      <c r="V1081" s="26" t="s">
        <v>345</v>
      </c>
      <c r="W1081" s="26" t="s">
        <v>346</v>
      </c>
      <c r="X1081" s="26" t="s">
        <v>343</v>
      </c>
      <c r="Y1081" s="26" t="s">
        <v>344</v>
      </c>
      <c r="Z1081" s="26"/>
      <c r="AA1081" s="26" t="s">
        <v>343</v>
      </c>
      <c r="AB1081" s="26" t="s">
        <v>346</v>
      </c>
      <c r="AC1081" s="26" t="s">
        <v>346</v>
      </c>
      <c r="AD1081" s="26" t="s">
        <v>117</v>
      </c>
      <c r="AE1081" s="150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2</v>
      </c>
    </row>
    <row r="1082" spans="1:65">
      <c r="A1082" s="30"/>
      <c r="B1082" s="18">
        <v>1</v>
      </c>
      <c r="C1082" s="14">
        <v>1</v>
      </c>
      <c r="D1082" s="221">
        <v>26</v>
      </c>
      <c r="E1082" s="221">
        <v>23</v>
      </c>
      <c r="F1082" s="221">
        <v>21</v>
      </c>
      <c r="G1082" s="221">
        <v>25</v>
      </c>
      <c r="H1082" s="221">
        <v>25.415232898219049</v>
      </c>
      <c r="I1082" s="221">
        <v>27</v>
      </c>
      <c r="J1082" s="221">
        <v>20</v>
      </c>
      <c r="K1082" s="221">
        <v>24</v>
      </c>
      <c r="L1082" s="221">
        <v>22</v>
      </c>
      <c r="M1082" s="221">
        <v>24</v>
      </c>
      <c r="N1082" s="221">
        <v>25</v>
      </c>
      <c r="O1082" s="221">
        <v>23</v>
      </c>
      <c r="P1082" s="221">
        <v>23</v>
      </c>
      <c r="Q1082" s="221">
        <v>25</v>
      </c>
      <c r="R1082" s="221">
        <v>23</v>
      </c>
      <c r="S1082" s="221">
        <v>24</v>
      </c>
      <c r="T1082" s="223">
        <v>18.2</v>
      </c>
      <c r="U1082" s="222">
        <v>80</v>
      </c>
      <c r="V1082" s="221">
        <v>25</v>
      </c>
      <c r="W1082" s="221">
        <v>23.1</v>
      </c>
      <c r="X1082" s="221">
        <v>27.536999999999999</v>
      </c>
      <c r="Y1082" s="221">
        <v>19.100000000000001</v>
      </c>
      <c r="Z1082" s="221">
        <v>26.960713816713614</v>
      </c>
      <c r="AA1082" s="221">
        <v>23.5</v>
      </c>
      <c r="AB1082" s="221">
        <v>27</v>
      </c>
      <c r="AC1082" s="223">
        <v>30</v>
      </c>
      <c r="AD1082" s="221">
        <v>26</v>
      </c>
      <c r="AE1082" s="224"/>
      <c r="AF1082" s="225"/>
      <c r="AG1082" s="225"/>
      <c r="AH1082" s="225"/>
      <c r="AI1082" s="225"/>
      <c r="AJ1082" s="225"/>
      <c r="AK1082" s="225"/>
      <c r="AL1082" s="225"/>
      <c r="AM1082" s="225"/>
      <c r="AN1082" s="225"/>
      <c r="AO1082" s="225"/>
      <c r="AP1082" s="225"/>
      <c r="AQ1082" s="225"/>
      <c r="AR1082" s="225"/>
      <c r="AS1082" s="225"/>
      <c r="AT1082" s="225"/>
      <c r="AU1082" s="225"/>
      <c r="AV1082" s="225"/>
      <c r="AW1082" s="225"/>
      <c r="AX1082" s="225"/>
      <c r="AY1082" s="225"/>
      <c r="AZ1082" s="225"/>
      <c r="BA1082" s="225"/>
      <c r="BB1082" s="225"/>
      <c r="BC1082" s="225"/>
      <c r="BD1082" s="225"/>
      <c r="BE1082" s="225"/>
      <c r="BF1082" s="225"/>
      <c r="BG1082" s="225"/>
      <c r="BH1082" s="225"/>
      <c r="BI1082" s="225"/>
      <c r="BJ1082" s="225"/>
      <c r="BK1082" s="225"/>
      <c r="BL1082" s="225"/>
      <c r="BM1082" s="226">
        <v>1</v>
      </c>
    </row>
    <row r="1083" spans="1:65">
      <c r="A1083" s="30"/>
      <c r="B1083" s="19">
        <v>1</v>
      </c>
      <c r="C1083" s="9">
        <v>2</v>
      </c>
      <c r="D1083" s="227">
        <v>26</v>
      </c>
      <c r="E1083" s="227">
        <v>24</v>
      </c>
      <c r="F1083" s="227">
        <v>21</v>
      </c>
      <c r="G1083" s="227">
        <v>26</v>
      </c>
      <c r="H1083" s="227">
        <v>26.429462532815784</v>
      </c>
      <c r="I1083" s="227">
        <v>28</v>
      </c>
      <c r="J1083" s="227">
        <v>20</v>
      </c>
      <c r="K1083" s="227">
        <v>25</v>
      </c>
      <c r="L1083" s="227">
        <v>23</v>
      </c>
      <c r="M1083" s="227">
        <v>24</v>
      </c>
      <c r="N1083" s="227">
        <v>25</v>
      </c>
      <c r="O1083" s="227">
        <v>24</v>
      </c>
      <c r="P1083" s="227">
        <v>23</v>
      </c>
      <c r="Q1083" s="227">
        <v>25</v>
      </c>
      <c r="R1083" s="227">
        <v>23</v>
      </c>
      <c r="S1083" s="227">
        <v>24</v>
      </c>
      <c r="T1083" s="228">
        <v>18.100000000000001</v>
      </c>
      <c r="U1083" s="228">
        <v>77.900000000000006</v>
      </c>
      <c r="V1083" s="227">
        <v>26</v>
      </c>
      <c r="W1083" s="227">
        <v>24.3</v>
      </c>
      <c r="X1083" s="227">
        <v>27.37</v>
      </c>
      <c r="Y1083" s="227">
        <v>20.100000000000001</v>
      </c>
      <c r="Z1083" s="227">
        <v>25.747804365677151</v>
      </c>
      <c r="AA1083" s="227">
        <v>23</v>
      </c>
      <c r="AB1083" s="227">
        <v>29</v>
      </c>
      <c r="AC1083" s="228">
        <v>31</v>
      </c>
      <c r="AD1083" s="227">
        <v>28</v>
      </c>
      <c r="AE1083" s="224"/>
      <c r="AF1083" s="225"/>
      <c r="AG1083" s="225"/>
      <c r="AH1083" s="225"/>
      <c r="AI1083" s="225"/>
      <c r="AJ1083" s="225"/>
      <c r="AK1083" s="225"/>
      <c r="AL1083" s="225"/>
      <c r="AM1083" s="225"/>
      <c r="AN1083" s="225"/>
      <c r="AO1083" s="225"/>
      <c r="AP1083" s="225"/>
      <c r="AQ1083" s="225"/>
      <c r="AR1083" s="225"/>
      <c r="AS1083" s="225"/>
      <c r="AT1083" s="225"/>
      <c r="AU1083" s="225"/>
      <c r="AV1083" s="225"/>
      <c r="AW1083" s="225"/>
      <c r="AX1083" s="225"/>
      <c r="AY1083" s="225"/>
      <c r="AZ1083" s="225"/>
      <c r="BA1083" s="225"/>
      <c r="BB1083" s="225"/>
      <c r="BC1083" s="225"/>
      <c r="BD1083" s="225"/>
      <c r="BE1083" s="225"/>
      <c r="BF1083" s="225"/>
      <c r="BG1083" s="225"/>
      <c r="BH1083" s="225"/>
      <c r="BI1083" s="225"/>
      <c r="BJ1083" s="225"/>
      <c r="BK1083" s="225"/>
      <c r="BL1083" s="225"/>
      <c r="BM1083" s="226">
        <v>28</v>
      </c>
    </row>
    <row r="1084" spans="1:65">
      <c r="A1084" s="30"/>
      <c r="B1084" s="19">
        <v>1</v>
      </c>
      <c r="C1084" s="9">
        <v>3</v>
      </c>
      <c r="D1084" s="227">
        <v>26</v>
      </c>
      <c r="E1084" s="227">
        <v>24</v>
      </c>
      <c r="F1084" s="227">
        <v>21</v>
      </c>
      <c r="G1084" s="227">
        <v>26</v>
      </c>
      <c r="H1084" s="227">
        <v>25.192612359176032</v>
      </c>
      <c r="I1084" s="227">
        <v>29</v>
      </c>
      <c r="J1084" s="227">
        <v>22</v>
      </c>
      <c r="K1084" s="227">
        <v>24</v>
      </c>
      <c r="L1084" s="227">
        <v>22</v>
      </c>
      <c r="M1084" s="227">
        <v>24</v>
      </c>
      <c r="N1084" s="227">
        <v>25</v>
      </c>
      <c r="O1084" s="227">
        <v>24</v>
      </c>
      <c r="P1084" s="227">
        <v>23</v>
      </c>
      <c r="Q1084" s="227">
        <v>25</v>
      </c>
      <c r="R1084" s="227">
        <v>22</v>
      </c>
      <c r="S1084" s="227">
        <v>25</v>
      </c>
      <c r="T1084" s="228">
        <v>18.3</v>
      </c>
      <c r="U1084" s="228">
        <v>18.399999999999999</v>
      </c>
      <c r="V1084" s="227">
        <v>26</v>
      </c>
      <c r="W1084" s="227">
        <v>23.5</v>
      </c>
      <c r="X1084" s="227">
        <v>27.888500000000001</v>
      </c>
      <c r="Y1084" s="227">
        <v>20.100000000000001</v>
      </c>
      <c r="Z1084" s="227">
        <v>25.283513557509369</v>
      </c>
      <c r="AA1084" s="227">
        <v>23</v>
      </c>
      <c r="AB1084" s="227">
        <v>28</v>
      </c>
      <c r="AC1084" s="228">
        <v>31</v>
      </c>
      <c r="AD1084" s="227">
        <v>27</v>
      </c>
      <c r="AE1084" s="224"/>
      <c r="AF1084" s="225"/>
      <c r="AG1084" s="225"/>
      <c r="AH1084" s="225"/>
      <c r="AI1084" s="225"/>
      <c r="AJ1084" s="225"/>
      <c r="AK1084" s="225"/>
      <c r="AL1084" s="225"/>
      <c r="AM1084" s="225"/>
      <c r="AN1084" s="225"/>
      <c r="AO1084" s="225"/>
      <c r="AP1084" s="225"/>
      <c r="AQ1084" s="225"/>
      <c r="AR1084" s="225"/>
      <c r="AS1084" s="225"/>
      <c r="AT1084" s="225"/>
      <c r="AU1084" s="225"/>
      <c r="AV1084" s="225"/>
      <c r="AW1084" s="225"/>
      <c r="AX1084" s="225"/>
      <c r="AY1084" s="225"/>
      <c r="AZ1084" s="225"/>
      <c r="BA1084" s="225"/>
      <c r="BB1084" s="225"/>
      <c r="BC1084" s="225"/>
      <c r="BD1084" s="225"/>
      <c r="BE1084" s="225"/>
      <c r="BF1084" s="225"/>
      <c r="BG1084" s="225"/>
      <c r="BH1084" s="225"/>
      <c r="BI1084" s="225"/>
      <c r="BJ1084" s="225"/>
      <c r="BK1084" s="225"/>
      <c r="BL1084" s="225"/>
      <c r="BM1084" s="226">
        <v>16</v>
      </c>
    </row>
    <row r="1085" spans="1:65">
      <c r="A1085" s="30"/>
      <c r="B1085" s="19">
        <v>1</v>
      </c>
      <c r="C1085" s="9">
        <v>4</v>
      </c>
      <c r="D1085" s="227">
        <v>26</v>
      </c>
      <c r="E1085" s="227">
        <v>24</v>
      </c>
      <c r="F1085" s="227">
        <v>22</v>
      </c>
      <c r="G1085" s="227">
        <v>26</v>
      </c>
      <c r="H1085" s="227">
        <v>24.750206109873009</v>
      </c>
      <c r="I1085" s="227">
        <v>28</v>
      </c>
      <c r="J1085" s="227">
        <v>20</v>
      </c>
      <c r="K1085" s="227">
        <v>25</v>
      </c>
      <c r="L1085" s="227">
        <v>22</v>
      </c>
      <c r="M1085" s="227">
        <v>24</v>
      </c>
      <c r="N1085" s="227">
        <v>24</v>
      </c>
      <c r="O1085" s="227">
        <v>23</v>
      </c>
      <c r="P1085" s="227">
        <v>23</v>
      </c>
      <c r="Q1085" s="227">
        <v>25</v>
      </c>
      <c r="R1085" s="227">
        <v>23</v>
      </c>
      <c r="S1085" s="227">
        <v>24</v>
      </c>
      <c r="T1085" s="228">
        <v>18.399999999999999</v>
      </c>
      <c r="U1085" s="228">
        <v>18.5</v>
      </c>
      <c r="V1085" s="227">
        <v>25</v>
      </c>
      <c r="W1085" s="227">
        <v>24.3</v>
      </c>
      <c r="X1085" s="227">
        <v>27.638999999999999</v>
      </c>
      <c r="Y1085" s="227">
        <v>18.899999999999999</v>
      </c>
      <c r="Z1085" s="227">
        <v>25.501219991210395</v>
      </c>
      <c r="AA1085" s="227">
        <v>22</v>
      </c>
      <c r="AB1085" s="227">
        <v>28</v>
      </c>
      <c r="AC1085" s="228">
        <v>30</v>
      </c>
      <c r="AD1085" s="227">
        <v>26</v>
      </c>
      <c r="AE1085" s="224"/>
      <c r="AF1085" s="225"/>
      <c r="AG1085" s="225"/>
      <c r="AH1085" s="225"/>
      <c r="AI1085" s="225"/>
      <c r="AJ1085" s="225"/>
      <c r="AK1085" s="225"/>
      <c r="AL1085" s="225"/>
      <c r="AM1085" s="225"/>
      <c r="AN1085" s="225"/>
      <c r="AO1085" s="225"/>
      <c r="AP1085" s="225"/>
      <c r="AQ1085" s="225"/>
      <c r="AR1085" s="225"/>
      <c r="AS1085" s="225"/>
      <c r="AT1085" s="225"/>
      <c r="AU1085" s="225"/>
      <c r="AV1085" s="225"/>
      <c r="AW1085" s="225"/>
      <c r="AX1085" s="225"/>
      <c r="AY1085" s="225"/>
      <c r="AZ1085" s="225"/>
      <c r="BA1085" s="225"/>
      <c r="BB1085" s="225"/>
      <c r="BC1085" s="225"/>
      <c r="BD1085" s="225"/>
      <c r="BE1085" s="225"/>
      <c r="BF1085" s="225"/>
      <c r="BG1085" s="225"/>
      <c r="BH1085" s="225"/>
      <c r="BI1085" s="225"/>
      <c r="BJ1085" s="225"/>
      <c r="BK1085" s="225"/>
      <c r="BL1085" s="225"/>
      <c r="BM1085" s="226">
        <v>24.359103708274002</v>
      </c>
    </row>
    <row r="1086" spans="1:65">
      <c r="A1086" s="30"/>
      <c r="B1086" s="19">
        <v>1</v>
      </c>
      <c r="C1086" s="9">
        <v>5</v>
      </c>
      <c r="D1086" s="227">
        <v>27</v>
      </c>
      <c r="E1086" s="227">
        <v>25</v>
      </c>
      <c r="F1086" s="227">
        <v>22</v>
      </c>
      <c r="G1086" s="227">
        <v>24</v>
      </c>
      <c r="H1086" s="227">
        <v>26.844330132951001</v>
      </c>
      <c r="I1086" s="227">
        <v>28</v>
      </c>
      <c r="J1086" s="227">
        <v>21</v>
      </c>
      <c r="K1086" s="227">
        <v>25</v>
      </c>
      <c r="L1086" s="227">
        <v>23</v>
      </c>
      <c r="M1086" s="227">
        <v>24</v>
      </c>
      <c r="N1086" s="227">
        <v>24</v>
      </c>
      <c r="O1086" s="227">
        <v>23</v>
      </c>
      <c r="P1086" s="227">
        <v>23</v>
      </c>
      <c r="Q1086" s="227">
        <v>23</v>
      </c>
      <c r="R1086" s="227">
        <v>24</v>
      </c>
      <c r="S1086" s="227">
        <v>25</v>
      </c>
      <c r="T1086" s="228">
        <v>18.899999999999999</v>
      </c>
      <c r="U1086" s="228">
        <v>18.8</v>
      </c>
      <c r="V1086" s="227">
        <v>25</v>
      </c>
      <c r="W1086" s="227">
        <v>23.4</v>
      </c>
      <c r="X1086" s="227">
        <v>27.352999999999998</v>
      </c>
      <c r="Y1086" s="227">
        <v>19.5</v>
      </c>
      <c r="Z1086" s="227">
        <v>26.28919873953701</v>
      </c>
      <c r="AA1086" s="227">
        <v>23.5</v>
      </c>
      <c r="AB1086" s="227">
        <v>28</v>
      </c>
      <c r="AC1086" s="228">
        <v>31</v>
      </c>
      <c r="AD1086" s="227">
        <v>25</v>
      </c>
      <c r="AE1086" s="224"/>
      <c r="AF1086" s="225"/>
      <c r="AG1086" s="225"/>
      <c r="AH1086" s="225"/>
      <c r="AI1086" s="225"/>
      <c r="AJ1086" s="225"/>
      <c r="AK1086" s="225"/>
      <c r="AL1086" s="225"/>
      <c r="AM1086" s="225"/>
      <c r="AN1086" s="225"/>
      <c r="AO1086" s="225"/>
      <c r="AP1086" s="225"/>
      <c r="AQ1086" s="225"/>
      <c r="AR1086" s="225"/>
      <c r="AS1086" s="225"/>
      <c r="AT1086" s="225"/>
      <c r="AU1086" s="225"/>
      <c r="AV1086" s="225"/>
      <c r="AW1086" s="225"/>
      <c r="AX1086" s="225"/>
      <c r="AY1086" s="225"/>
      <c r="AZ1086" s="225"/>
      <c r="BA1086" s="225"/>
      <c r="BB1086" s="225"/>
      <c r="BC1086" s="225"/>
      <c r="BD1086" s="225"/>
      <c r="BE1086" s="225"/>
      <c r="BF1086" s="225"/>
      <c r="BG1086" s="225"/>
      <c r="BH1086" s="225"/>
      <c r="BI1086" s="225"/>
      <c r="BJ1086" s="225"/>
      <c r="BK1086" s="225"/>
      <c r="BL1086" s="225"/>
      <c r="BM1086" s="226">
        <v>117</v>
      </c>
    </row>
    <row r="1087" spans="1:65">
      <c r="A1087" s="30"/>
      <c r="B1087" s="19">
        <v>1</v>
      </c>
      <c r="C1087" s="9">
        <v>6</v>
      </c>
      <c r="D1087" s="227">
        <v>26</v>
      </c>
      <c r="E1087" s="227">
        <v>24</v>
      </c>
      <c r="F1087" s="227">
        <v>22</v>
      </c>
      <c r="G1087" s="227">
        <v>25</v>
      </c>
      <c r="H1087" s="227">
        <v>25.946273104653308</v>
      </c>
      <c r="I1087" s="227">
        <v>27</v>
      </c>
      <c r="J1087" s="227">
        <v>22</v>
      </c>
      <c r="K1087" s="227">
        <v>24</v>
      </c>
      <c r="L1087" s="227">
        <v>22</v>
      </c>
      <c r="M1087" s="227">
        <v>24</v>
      </c>
      <c r="N1087" s="227">
        <v>24</v>
      </c>
      <c r="O1087" s="227">
        <v>24</v>
      </c>
      <c r="P1087" s="227">
        <v>22</v>
      </c>
      <c r="Q1087" s="227">
        <v>23</v>
      </c>
      <c r="R1087" s="227">
        <v>24</v>
      </c>
      <c r="S1087" s="227">
        <v>24</v>
      </c>
      <c r="T1087" s="228">
        <v>18</v>
      </c>
      <c r="U1087" s="228">
        <v>18.5</v>
      </c>
      <c r="V1087" s="227">
        <v>26</v>
      </c>
      <c r="W1087" s="227">
        <v>23.5</v>
      </c>
      <c r="X1087" s="227">
        <v>27.786499999999997</v>
      </c>
      <c r="Y1087" s="227">
        <v>19.3</v>
      </c>
      <c r="Z1087" s="227">
        <v>26.176366383120524</v>
      </c>
      <c r="AA1087" s="227">
        <v>24.5</v>
      </c>
      <c r="AB1087" s="227">
        <v>27</v>
      </c>
      <c r="AC1087" s="228">
        <v>29</v>
      </c>
      <c r="AD1087" s="227">
        <v>26</v>
      </c>
      <c r="AE1087" s="224"/>
      <c r="AF1087" s="225"/>
      <c r="AG1087" s="225"/>
      <c r="AH1087" s="225"/>
      <c r="AI1087" s="225"/>
      <c r="AJ1087" s="225"/>
      <c r="AK1087" s="225"/>
      <c r="AL1087" s="225"/>
      <c r="AM1087" s="225"/>
      <c r="AN1087" s="225"/>
      <c r="AO1087" s="225"/>
      <c r="AP1087" s="225"/>
      <c r="AQ1087" s="225"/>
      <c r="AR1087" s="225"/>
      <c r="AS1087" s="225"/>
      <c r="AT1087" s="225"/>
      <c r="AU1087" s="225"/>
      <c r="AV1087" s="225"/>
      <c r="AW1087" s="225"/>
      <c r="AX1087" s="225"/>
      <c r="AY1087" s="225"/>
      <c r="AZ1087" s="225"/>
      <c r="BA1087" s="225"/>
      <c r="BB1087" s="225"/>
      <c r="BC1087" s="225"/>
      <c r="BD1087" s="225"/>
      <c r="BE1087" s="225"/>
      <c r="BF1087" s="225"/>
      <c r="BG1087" s="225"/>
      <c r="BH1087" s="225"/>
      <c r="BI1087" s="225"/>
      <c r="BJ1087" s="225"/>
      <c r="BK1087" s="225"/>
      <c r="BL1087" s="225"/>
      <c r="BM1087" s="230"/>
    </row>
    <row r="1088" spans="1:65">
      <c r="A1088" s="30"/>
      <c r="B1088" s="20" t="s">
        <v>275</v>
      </c>
      <c r="C1088" s="12"/>
      <c r="D1088" s="231">
        <v>26.166666666666668</v>
      </c>
      <c r="E1088" s="231">
        <v>24</v>
      </c>
      <c r="F1088" s="231">
        <v>21.5</v>
      </c>
      <c r="G1088" s="231">
        <v>25.333333333333332</v>
      </c>
      <c r="H1088" s="231">
        <v>25.763019522948028</v>
      </c>
      <c r="I1088" s="231">
        <v>27.833333333333332</v>
      </c>
      <c r="J1088" s="231">
        <v>20.833333333333332</v>
      </c>
      <c r="K1088" s="231">
        <v>24.5</v>
      </c>
      <c r="L1088" s="231">
        <v>22.333333333333332</v>
      </c>
      <c r="M1088" s="231">
        <v>24</v>
      </c>
      <c r="N1088" s="231">
        <v>24.5</v>
      </c>
      <c r="O1088" s="231">
        <v>23.5</v>
      </c>
      <c r="P1088" s="231">
        <v>22.833333333333332</v>
      </c>
      <c r="Q1088" s="231">
        <v>24.333333333333332</v>
      </c>
      <c r="R1088" s="231">
        <v>23.166666666666668</v>
      </c>
      <c r="S1088" s="231">
        <v>24.333333333333332</v>
      </c>
      <c r="T1088" s="231">
        <v>18.316666666666666</v>
      </c>
      <c r="U1088" s="231">
        <v>38.683333333333337</v>
      </c>
      <c r="V1088" s="231">
        <v>25.5</v>
      </c>
      <c r="W1088" s="231">
        <v>23.683333333333334</v>
      </c>
      <c r="X1088" s="231">
        <v>27.595666666666663</v>
      </c>
      <c r="Y1088" s="231">
        <v>19.5</v>
      </c>
      <c r="Z1088" s="231">
        <v>25.993136142294674</v>
      </c>
      <c r="AA1088" s="231">
        <v>23.25</v>
      </c>
      <c r="AB1088" s="231">
        <v>27.833333333333332</v>
      </c>
      <c r="AC1088" s="231">
        <v>30.333333333333332</v>
      </c>
      <c r="AD1088" s="231">
        <v>26.333333333333332</v>
      </c>
      <c r="AE1088" s="224"/>
      <c r="AF1088" s="225"/>
      <c r="AG1088" s="225"/>
      <c r="AH1088" s="225"/>
      <c r="AI1088" s="225"/>
      <c r="AJ1088" s="225"/>
      <c r="AK1088" s="225"/>
      <c r="AL1088" s="225"/>
      <c r="AM1088" s="225"/>
      <c r="AN1088" s="225"/>
      <c r="AO1088" s="225"/>
      <c r="AP1088" s="225"/>
      <c r="AQ1088" s="225"/>
      <c r="AR1088" s="225"/>
      <c r="AS1088" s="225"/>
      <c r="AT1088" s="225"/>
      <c r="AU1088" s="225"/>
      <c r="AV1088" s="225"/>
      <c r="AW1088" s="225"/>
      <c r="AX1088" s="225"/>
      <c r="AY1088" s="225"/>
      <c r="AZ1088" s="225"/>
      <c r="BA1088" s="225"/>
      <c r="BB1088" s="225"/>
      <c r="BC1088" s="225"/>
      <c r="BD1088" s="225"/>
      <c r="BE1088" s="225"/>
      <c r="BF1088" s="225"/>
      <c r="BG1088" s="225"/>
      <c r="BH1088" s="225"/>
      <c r="BI1088" s="225"/>
      <c r="BJ1088" s="225"/>
      <c r="BK1088" s="225"/>
      <c r="BL1088" s="225"/>
      <c r="BM1088" s="230"/>
    </row>
    <row r="1089" spans="1:65">
      <c r="A1089" s="30"/>
      <c r="B1089" s="3" t="s">
        <v>276</v>
      </c>
      <c r="C1089" s="29"/>
      <c r="D1089" s="227">
        <v>26</v>
      </c>
      <c r="E1089" s="227">
        <v>24</v>
      </c>
      <c r="F1089" s="227">
        <v>21.5</v>
      </c>
      <c r="G1089" s="227">
        <v>25.5</v>
      </c>
      <c r="H1089" s="227">
        <v>25.68075300143618</v>
      </c>
      <c r="I1089" s="227">
        <v>28</v>
      </c>
      <c r="J1089" s="227">
        <v>20.5</v>
      </c>
      <c r="K1089" s="227">
        <v>24.5</v>
      </c>
      <c r="L1089" s="227">
        <v>22</v>
      </c>
      <c r="M1089" s="227">
        <v>24</v>
      </c>
      <c r="N1089" s="227">
        <v>24.5</v>
      </c>
      <c r="O1089" s="227">
        <v>23.5</v>
      </c>
      <c r="P1089" s="227">
        <v>23</v>
      </c>
      <c r="Q1089" s="227">
        <v>25</v>
      </c>
      <c r="R1089" s="227">
        <v>23</v>
      </c>
      <c r="S1089" s="227">
        <v>24</v>
      </c>
      <c r="T1089" s="227">
        <v>18.25</v>
      </c>
      <c r="U1089" s="227">
        <v>18.649999999999999</v>
      </c>
      <c r="V1089" s="227">
        <v>25.5</v>
      </c>
      <c r="W1089" s="227">
        <v>23.5</v>
      </c>
      <c r="X1089" s="227">
        <v>27.588000000000001</v>
      </c>
      <c r="Y1089" s="227">
        <v>19.399999999999999</v>
      </c>
      <c r="Z1089" s="227">
        <v>25.962085374398839</v>
      </c>
      <c r="AA1089" s="227">
        <v>23.25</v>
      </c>
      <c r="AB1089" s="227">
        <v>28</v>
      </c>
      <c r="AC1089" s="227">
        <v>30.5</v>
      </c>
      <c r="AD1089" s="227">
        <v>26</v>
      </c>
      <c r="AE1089" s="224"/>
      <c r="AF1089" s="225"/>
      <c r="AG1089" s="225"/>
      <c r="AH1089" s="225"/>
      <c r="AI1089" s="225"/>
      <c r="AJ1089" s="225"/>
      <c r="AK1089" s="225"/>
      <c r="AL1089" s="225"/>
      <c r="AM1089" s="225"/>
      <c r="AN1089" s="225"/>
      <c r="AO1089" s="225"/>
      <c r="AP1089" s="225"/>
      <c r="AQ1089" s="225"/>
      <c r="AR1089" s="225"/>
      <c r="AS1089" s="225"/>
      <c r="AT1089" s="225"/>
      <c r="AU1089" s="225"/>
      <c r="AV1089" s="225"/>
      <c r="AW1089" s="225"/>
      <c r="AX1089" s="225"/>
      <c r="AY1089" s="225"/>
      <c r="AZ1089" s="225"/>
      <c r="BA1089" s="225"/>
      <c r="BB1089" s="225"/>
      <c r="BC1089" s="225"/>
      <c r="BD1089" s="225"/>
      <c r="BE1089" s="225"/>
      <c r="BF1089" s="225"/>
      <c r="BG1089" s="225"/>
      <c r="BH1089" s="225"/>
      <c r="BI1089" s="225"/>
      <c r="BJ1089" s="225"/>
      <c r="BK1089" s="225"/>
      <c r="BL1089" s="225"/>
      <c r="BM1089" s="230"/>
    </row>
    <row r="1090" spans="1:65">
      <c r="A1090" s="30"/>
      <c r="B1090" s="3" t="s">
        <v>277</v>
      </c>
      <c r="C1090" s="29"/>
      <c r="D1090" s="24">
        <v>0.40824829046386302</v>
      </c>
      <c r="E1090" s="24">
        <v>0.63245553203367588</v>
      </c>
      <c r="F1090" s="24">
        <v>0.54772255750516607</v>
      </c>
      <c r="G1090" s="24">
        <v>0.81649658092772603</v>
      </c>
      <c r="H1090" s="24">
        <v>0.7898191786025287</v>
      </c>
      <c r="I1090" s="24">
        <v>0.752772652709081</v>
      </c>
      <c r="J1090" s="24">
        <v>0.98319208025017502</v>
      </c>
      <c r="K1090" s="24">
        <v>0.54772255750516607</v>
      </c>
      <c r="L1090" s="24">
        <v>0.5163977794943222</v>
      </c>
      <c r="M1090" s="24">
        <v>0</v>
      </c>
      <c r="N1090" s="24">
        <v>0.54772255750516607</v>
      </c>
      <c r="O1090" s="24">
        <v>0.54772255750516607</v>
      </c>
      <c r="P1090" s="24">
        <v>0.40824829046386302</v>
      </c>
      <c r="Q1090" s="24">
        <v>1.0327955589886446</v>
      </c>
      <c r="R1090" s="24">
        <v>0.752772652709081</v>
      </c>
      <c r="S1090" s="24">
        <v>0.5163977794943222</v>
      </c>
      <c r="T1090" s="24">
        <v>0.31885210782848245</v>
      </c>
      <c r="U1090" s="24">
        <v>31.197783040893569</v>
      </c>
      <c r="V1090" s="24">
        <v>0.54772255750516607</v>
      </c>
      <c r="W1090" s="24">
        <v>0.49966655548141986</v>
      </c>
      <c r="X1090" s="24">
        <v>0.21785354407644278</v>
      </c>
      <c r="Y1090" s="24">
        <v>0.50596442562694144</v>
      </c>
      <c r="Z1090" s="24">
        <v>0.61043694708400476</v>
      </c>
      <c r="AA1090" s="24">
        <v>0.82158383625774922</v>
      </c>
      <c r="AB1090" s="24">
        <v>0.752772652709081</v>
      </c>
      <c r="AC1090" s="24">
        <v>0.81649658092772603</v>
      </c>
      <c r="AD1090" s="24">
        <v>1.0327955589886446</v>
      </c>
      <c r="AE1090" s="150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86</v>
      </c>
      <c r="C1091" s="29"/>
      <c r="D1091" s="13">
        <v>1.5601845495434254E-2</v>
      </c>
      <c r="E1091" s="13">
        <v>2.6352313834736494E-2</v>
      </c>
      <c r="F1091" s="13">
        <v>2.5475467790937956E-2</v>
      </c>
      <c r="G1091" s="13">
        <v>3.2230128194515505E-2</v>
      </c>
      <c r="H1091" s="13">
        <v>3.0657088851677845E-2</v>
      </c>
      <c r="I1091" s="13">
        <v>2.7045724049428062E-2</v>
      </c>
      <c r="J1091" s="13">
        <v>4.7193219852008403E-2</v>
      </c>
      <c r="K1091" s="13">
        <v>2.2356022755312902E-2</v>
      </c>
      <c r="L1091" s="13">
        <v>2.3122288634074128E-2</v>
      </c>
      <c r="M1091" s="13">
        <v>0</v>
      </c>
      <c r="N1091" s="13">
        <v>2.2356022755312902E-2</v>
      </c>
      <c r="O1091" s="13">
        <v>2.3307342872560258E-2</v>
      </c>
      <c r="P1091" s="13">
        <v>1.7879487173599842E-2</v>
      </c>
      <c r="Q1091" s="13">
        <v>4.2443653109122383E-2</v>
      </c>
      <c r="R1091" s="13">
        <v>3.2493783570176155E-2</v>
      </c>
      <c r="S1091" s="13">
        <v>2.1221826554561188E-2</v>
      </c>
      <c r="T1091" s="13">
        <v>1.7407758389180114E-2</v>
      </c>
      <c r="U1091" s="13">
        <v>0.80649159088910549</v>
      </c>
      <c r="V1091" s="13">
        <v>2.1479315980594747E-2</v>
      </c>
      <c r="W1091" s="13">
        <v>2.1097813743057841E-2</v>
      </c>
      <c r="X1091" s="13">
        <v>7.89448382269352E-3</v>
      </c>
      <c r="Y1091" s="13">
        <v>2.5946893621894434E-2</v>
      </c>
      <c r="Z1091" s="13">
        <v>2.3484543909679818E-2</v>
      </c>
      <c r="AA1091" s="13">
        <v>3.5336939193881686E-2</v>
      </c>
      <c r="AB1091" s="13">
        <v>2.7045724049428062E-2</v>
      </c>
      <c r="AC1091" s="13">
        <v>2.6917469700914045E-2</v>
      </c>
      <c r="AD1091" s="13">
        <v>3.9220084518556124E-2</v>
      </c>
      <c r="AE1091" s="150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278</v>
      </c>
      <c r="C1092" s="29"/>
      <c r="D1092" s="13">
        <v>7.4204822149457561E-2</v>
      </c>
      <c r="E1092" s="13">
        <v>-1.4742073952089929E-2</v>
      </c>
      <c r="F1092" s="13">
        <v>-0.11737310791541389</v>
      </c>
      <c r="G1092" s="13">
        <v>3.9994477495016278E-2</v>
      </c>
      <c r="H1092" s="13">
        <v>5.7634132662983006E-2</v>
      </c>
      <c r="I1092" s="13">
        <v>0.14262551145834013</v>
      </c>
      <c r="J1092" s="13">
        <v>-0.14474138363896694</v>
      </c>
      <c r="K1092" s="13">
        <v>5.7841328405749959E-3</v>
      </c>
      <c r="L1092" s="13">
        <v>-8.3162763260972605E-2</v>
      </c>
      <c r="M1092" s="13">
        <v>-1.4742073952089929E-2</v>
      </c>
      <c r="N1092" s="13">
        <v>5.7841328405749959E-3</v>
      </c>
      <c r="O1092" s="13">
        <v>-3.5268280744754632E-2</v>
      </c>
      <c r="P1092" s="13">
        <v>-6.2636556468307791E-2</v>
      </c>
      <c r="Q1092" s="13">
        <v>-1.0579360903133495E-3</v>
      </c>
      <c r="R1092" s="13">
        <v>-4.8952418606531212E-2</v>
      </c>
      <c r="S1092" s="13">
        <v>-1.0579360903133495E-3</v>
      </c>
      <c r="T1092" s="13">
        <v>-0.24805662449537969</v>
      </c>
      <c r="U1092" s="13">
        <v>0.58804419885916648</v>
      </c>
      <c r="V1092" s="13">
        <v>4.6836546425904402E-2</v>
      </c>
      <c r="W1092" s="13">
        <v>-2.7742004920777608E-2</v>
      </c>
      <c r="X1092" s="13">
        <v>0.13286872116289339</v>
      </c>
      <c r="Y1092" s="13">
        <v>-0.19947793508607303</v>
      </c>
      <c r="Z1092" s="13">
        <v>6.7080975293259293E-2</v>
      </c>
      <c r="AA1092" s="13">
        <v>-4.5531384141087039E-2</v>
      </c>
      <c r="AB1092" s="13">
        <v>0.14262551145834013</v>
      </c>
      <c r="AC1092" s="13">
        <v>0.2452565454216642</v>
      </c>
      <c r="AD1092" s="13">
        <v>8.1046891080345684E-2</v>
      </c>
      <c r="AE1092" s="150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46" t="s">
        <v>279</v>
      </c>
      <c r="C1093" s="47"/>
      <c r="D1093" s="45">
        <v>0.82</v>
      </c>
      <c r="E1093" s="45">
        <v>0.15</v>
      </c>
      <c r="F1093" s="45">
        <v>1.27</v>
      </c>
      <c r="G1093" s="45">
        <v>0.45</v>
      </c>
      <c r="H1093" s="45">
        <v>0.64</v>
      </c>
      <c r="I1093" s="45">
        <v>1.57</v>
      </c>
      <c r="J1093" s="45">
        <v>1.57</v>
      </c>
      <c r="K1093" s="45">
        <v>7.0000000000000007E-2</v>
      </c>
      <c r="L1093" s="45">
        <v>0.9</v>
      </c>
      <c r="M1093" s="45">
        <v>0.15</v>
      </c>
      <c r="N1093" s="45">
        <v>7.0000000000000007E-2</v>
      </c>
      <c r="O1093" s="45">
        <v>0.37</v>
      </c>
      <c r="P1093" s="45">
        <v>0.67</v>
      </c>
      <c r="Q1093" s="45">
        <v>0</v>
      </c>
      <c r="R1093" s="45">
        <v>0.52</v>
      </c>
      <c r="S1093" s="45">
        <v>0</v>
      </c>
      <c r="T1093" s="45">
        <v>2.7</v>
      </c>
      <c r="U1093" s="45">
        <v>6.45</v>
      </c>
      <c r="V1093" s="45">
        <v>0.52</v>
      </c>
      <c r="W1093" s="45">
        <v>0.28999999999999998</v>
      </c>
      <c r="X1093" s="45">
        <v>1.47</v>
      </c>
      <c r="Y1093" s="45">
        <v>2.17</v>
      </c>
      <c r="Z1093" s="45">
        <v>0.75</v>
      </c>
      <c r="AA1093" s="45">
        <v>0.49</v>
      </c>
      <c r="AB1093" s="45">
        <v>1.57</v>
      </c>
      <c r="AC1093" s="45">
        <v>2.7</v>
      </c>
      <c r="AD1093" s="45">
        <v>0.9</v>
      </c>
      <c r="AE1093" s="150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B1094" s="31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BM1094" s="55"/>
    </row>
    <row r="1095" spans="1:65" ht="15">
      <c r="B1095" s="8" t="s">
        <v>639</v>
      </c>
      <c r="BM1095" s="28" t="s">
        <v>66</v>
      </c>
    </row>
    <row r="1096" spans="1:65" ht="15">
      <c r="A1096" s="25" t="s">
        <v>35</v>
      </c>
      <c r="B1096" s="18" t="s">
        <v>111</v>
      </c>
      <c r="C1096" s="15" t="s">
        <v>112</v>
      </c>
      <c r="D1096" s="16" t="s">
        <v>228</v>
      </c>
      <c r="E1096" s="17" t="s">
        <v>228</v>
      </c>
      <c r="F1096" s="17" t="s">
        <v>228</v>
      </c>
      <c r="G1096" s="17" t="s">
        <v>228</v>
      </c>
      <c r="H1096" s="17" t="s">
        <v>228</v>
      </c>
      <c r="I1096" s="17" t="s">
        <v>228</v>
      </c>
      <c r="J1096" s="17" t="s">
        <v>228</v>
      </c>
      <c r="K1096" s="17" t="s">
        <v>228</v>
      </c>
      <c r="L1096" s="17" t="s">
        <v>228</v>
      </c>
      <c r="M1096" s="17" t="s">
        <v>228</v>
      </c>
      <c r="N1096" s="17" t="s">
        <v>228</v>
      </c>
      <c r="O1096" s="17" t="s">
        <v>228</v>
      </c>
      <c r="P1096" s="17" t="s">
        <v>228</v>
      </c>
      <c r="Q1096" s="17" t="s">
        <v>228</v>
      </c>
      <c r="R1096" s="17" t="s">
        <v>228</v>
      </c>
      <c r="S1096" s="17" t="s">
        <v>228</v>
      </c>
      <c r="T1096" s="17" t="s">
        <v>228</v>
      </c>
      <c r="U1096" s="17" t="s">
        <v>228</v>
      </c>
      <c r="V1096" s="17" t="s">
        <v>228</v>
      </c>
      <c r="W1096" s="17" t="s">
        <v>228</v>
      </c>
      <c r="X1096" s="17" t="s">
        <v>228</v>
      </c>
      <c r="Y1096" s="17" t="s">
        <v>228</v>
      </c>
      <c r="Z1096" s="17" t="s">
        <v>228</v>
      </c>
      <c r="AA1096" s="17" t="s">
        <v>228</v>
      </c>
      <c r="AB1096" s="17" t="s">
        <v>228</v>
      </c>
      <c r="AC1096" s="150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 t="s">
        <v>229</v>
      </c>
      <c r="C1097" s="9" t="s">
        <v>229</v>
      </c>
      <c r="D1097" s="148" t="s">
        <v>231</v>
      </c>
      <c r="E1097" s="149" t="s">
        <v>232</v>
      </c>
      <c r="F1097" s="149" t="s">
        <v>233</v>
      </c>
      <c r="G1097" s="149" t="s">
        <v>234</v>
      </c>
      <c r="H1097" s="149" t="s">
        <v>235</v>
      </c>
      <c r="I1097" s="149" t="s">
        <v>236</v>
      </c>
      <c r="J1097" s="149" t="s">
        <v>237</v>
      </c>
      <c r="K1097" s="149" t="s">
        <v>238</v>
      </c>
      <c r="L1097" s="149" t="s">
        <v>239</v>
      </c>
      <c r="M1097" s="149" t="s">
        <v>240</v>
      </c>
      <c r="N1097" s="149" t="s">
        <v>241</v>
      </c>
      <c r="O1097" s="149" t="s">
        <v>242</v>
      </c>
      <c r="P1097" s="149" t="s">
        <v>243</v>
      </c>
      <c r="Q1097" s="149" t="s">
        <v>245</v>
      </c>
      <c r="R1097" s="149" t="s">
        <v>248</v>
      </c>
      <c r="S1097" s="149" t="s">
        <v>249</v>
      </c>
      <c r="T1097" s="149" t="s">
        <v>304</v>
      </c>
      <c r="U1097" s="149" t="s">
        <v>251</v>
      </c>
      <c r="V1097" s="149" t="s">
        <v>253</v>
      </c>
      <c r="W1097" s="149" t="s">
        <v>257</v>
      </c>
      <c r="X1097" s="149" t="s">
        <v>305</v>
      </c>
      <c r="Y1097" s="149" t="s">
        <v>260</v>
      </c>
      <c r="Z1097" s="149" t="s">
        <v>266</v>
      </c>
      <c r="AA1097" s="149" t="s">
        <v>267</v>
      </c>
      <c r="AB1097" s="149" t="s">
        <v>268</v>
      </c>
      <c r="AC1097" s="150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s">
        <v>3</v>
      </c>
    </row>
    <row r="1098" spans="1:65">
      <c r="A1098" s="30"/>
      <c r="B1098" s="19"/>
      <c r="C1098" s="9"/>
      <c r="D1098" s="10" t="s">
        <v>339</v>
      </c>
      <c r="E1098" s="11" t="s">
        <v>340</v>
      </c>
      <c r="F1098" s="11" t="s">
        <v>340</v>
      </c>
      <c r="G1098" s="11" t="s">
        <v>339</v>
      </c>
      <c r="H1098" s="11" t="s">
        <v>340</v>
      </c>
      <c r="I1098" s="11" t="s">
        <v>340</v>
      </c>
      <c r="J1098" s="11" t="s">
        <v>339</v>
      </c>
      <c r="K1098" s="11" t="s">
        <v>339</v>
      </c>
      <c r="L1098" s="11" t="s">
        <v>339</v>
      </c>
      <c r="M1098" s="11" t="s">
        <v>339</v>
      </c>
      <c r="N1098" s="11" t="s">
        <v>339</v>
      </c>
      <c r="O1098" s="11" t="s">
        <v>339</v>
      </c>
      <c r="P1098" s="11" t="s">
        <v>339</v>
      </c>
      <c r="Q1098" s="11" t="s">
        <v>339</v>
      </c>
      <c r="R1098" s="11" t="s">
        <v>339</v>
      </c>
      <c r="S1098" s="11" t="s">
        <v>340</v>
      </c>
      <c r="T1098" s="11" t="s">
        <v>340</v>
      </c>
      <c r="U1098" s="11" t="s">
        <v>340</v>
      </c>
      <c r="V1098" s="11" t="s">
        <v>341</v>
      </c>
      <c r="W1098" s="11" t="s">
        <v>339</v>
      </c>
      <c r="X1098" s="11" t="s">
        <v>339</v>
      </c>
      <c r="Y1098" s="11" t="s">
        <v>340</v>
      </c>
      <c r="Z1098" s="11" t="s">
        <v>340</v>
      </c>
      <c r="AA1098" s="11" t="s">
        <v>339</v>
      </c>
      <c r="AB1098" s="11" t="s">
        <v>339</v>
      </c>
      <c r="AC1098" s="150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/>
      <c r="C1099" s="9"/>
      <c r="D1099" s="26" t="s">
        <v>343</v>
      </c>
      <c r="E1099" s="26" t="s">
        <v>344</v>
      </c>
      <c r="F1099" s="26" t="s">
        <v>343</v>
      </c>
      <c r="G1099" s="26" t="s">
        <v>345</v>
      </c>
      <c r="H1099" s="26" t="s">
        <v>346</v>
      </c>
      <c r="I1099" s="26" t="s">
        <v>344</v>
      </c>
      <c r="J1099" s="26" t="s">
        <v>344</v>
      </c>
      <c r="K1099" s="26" t="s">
        <v>344</v>
      </c>
      <c r="L1099" s="26" t="s">
        <v>344</v>
      </c>
      <c r="M1099" s="26" t="s">
        <v>344</v>
      </c>
      <c r="N1099" s="26" t="s">
        <v>344</v>
      </c>
      <c r="O1099" s="26" t="s">
        <v>344</v>
      </c>
      <c r="P1099" s="26" t="s">
        <v>344</v>
      </c>
      <c r="Q1099" s="26" t="s">
        <v>347</v>
      </c>
      <c r="R1099" s="26" t="s">
        <v>344</v>
      </c>
      <c r="S1099" s="26" t="s">
        <v>343</v>
      </c>
      <c r="T1099" s="26" t="s">
        <v>344</v>
      </c>
      <c r="U1099" s="26" t="s">
        <v>345</v>
      </c>
      <c r="V1099" s="26" t="s">
        <v>346</v>
      </c>
      <c r="W1099" s="26" t="s">
        <v>344</v>
      </c>
      <c r="X1099" s="26"/>
      <c r="Y1099" s="26" t="s">
        <v>343</v>
      </c>
      <c r="Z1099" s="26" t="s">
        <v>346</v>
      </c>
      <c r="AA1099" s="26" t="s">
        <v>346</v>
      </c>
      <c r="AB1099" s="26" t="s">
        <v>117</v>
      </c>
      <c r="AC1099" s="150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</v>
      </c>
    </row>
    <row r="1100" spans="1:65">
      <c r="A1100" s="30"/>
      <c r="B1100" s="18">
        <v>1</v>
      </c>
      <c r="C1100" s="14">
        <v>1</v>
      </c>
      <c r="D1100" s="221">
        <v>9.85</v>
      </c>
      <c r="E1100" s="221">
        <v>11.68</v>
      </c>
      <c r="F1100" s="221">
        <v>11.4</v>
      </c>
      <c r="G1100" s="221">
        <v>11.22</v>
      </c>
      <c r="H1100" s="221">
        <v>8.5694720405515206</v>
      </c>
      <c r="I1100" s="221">
        <v>10.4</v>
      </c>
      <c r="J1100" s="221">
        <v>9.1999999999999993</v>
      </c>
      <c r="K1100" s="221">
        <v>11.32</v>
      </c>
      <c r="L1100" s="221">
        <v>11.4</v>
      </c>
      <c r="M1100" s="221">
        <v>10.55</v>
      </c>
      <c r="N1100" s="221">
        <v>12</v>
      </c>
      <c r="O1100" s="221">
        <v>11.15</v>
      </c>
      <c r="P1100" s="221">
        <v>12.25</v>
      </c>
      <c r="Q1100" s="221">
        <v>11</v>
      </c>
      <c r="R1100" s="221">
        <v>11.2</v>
      </c>
      <c r="S1100" s="221">
        <v>9.8000000000000007</v>
      </c>
      <c r="T1100" s="221">
        <v>11.4</v>
      </c>
      <c r="U1100" s="221">
        <v>11.4</v>
      </c>
      <c r="V1100" s="221">
        <v>8.6</v>
      </c>
      <c r="W1100" s="221">
        <v>13.5</v>
      </c>
      <c r="X1100" s="221">
        <v>9.9330254606860784</v>
      </c>
      <c r="Y1100" s="221">
        <v>10.55</v>
      </c>
      <c r="Z1100" s="221">
        <v>9.4</v>
      </c>
      <c r="AA1100" s="221">
        <v>8.32</v>
      </c>
      <c r="AB1100" s="221">
        <v>11.78</v>
      </c>
      <c r="AC1100" s="224"/>
      <c r="AD1100" s="225"/>
      <c r="AE1100" s="225"/>
      <c r="AF1100" s="225"/>
      <c r="AG1100" s="225"/>
      <c r="AH1100" s="225"/>
      <c r="AI1100" s="225"/>
      <c r="AJ1100" s="225"/>
      <c r="AK1100" s="225"/>
      <c r="AL1100" s="225"/>
      <c r="AM1100" s="225"/>
      <c r="AN1100" s="225"/>
      <c r="AO1100" s="225"/>
      <c r="AP1100" s="225"/>
      <c r="AQ1100" s="225"/>
      <c r="AR1100" s="225"/>
      <c r="AS1100" s="225"/>
      <c r="AT1100" s="225"/>
      <c r="AU1100" s="225"/>
      <c r="AV1100" s="225"/>
      <c r="AW1100" s="225"/>
      <c r="AX1100" s="225"/>
      <c r="AY1100" s="225"/>
      <c r="AZ1100" s="225"/>
      <c r="BA1100" s="225"/>
      <c r="BB1100" s="225"/>
      <c r="BC1100" s="225"/>
      <c r="BD1100" s="225"/>
      <c r="BE1100" s="225"/>
      <c r="BF1100" s="225"/>
      <c r="BG1100" s="225"/>
      <c r="BH1100" s="225"/>
      <c r="BI1100" s="225"/>
      <c r="BJ1100" s="225"/>
      <c r="BK1100" s="225"/>
      <c r="BL1100" s="225"/>
      <c r="BM1100" s="226">
        <v>1</v>
      </c>
    </row>
    <row r="1101" spans="1:65">
      <c r="A1101" s="30"/>
      <c r="B1101" s="19">
        <v>1</v>
      </c>
      <c r="C1101" s="9">
        <v>2</v>
      </c>
      <c r="D1101" s="227">
        <v>9.9</v>
      </c>
      <c r="E1101" s="227">
        <v>13.59</v>
      </c>
      <c r="F1101" s="227">
        <v>11.4</v>
      </c>
      <c r="G1101" s="227">
        <v>10.64</v>
      </c>
      <c r="H1101" s="227">
        <v>9.2075346206310993</v>
      </c>
      <c r="I1101" s="227">
        <v>10.4</v>
      </c>
      <c r="J1101" s="227">
        <v>9.02</v>
      </c>
      <c r="K1101" s="227">
        <v>11.36</v>
      </c>
      <c r="L1101" s="227">
        <v>10.75</v>
      </c>
      <c r="M1101" s="227">
        <v>10.65</v>
      </c>
      <c r="N1101" s="227">
        <v>12.5</v>
      </c>
      <c r="O1101" s="227">
        <v>11.25</v>
      </c>
      <c r="P1101" s="227">
        <v>12.45</v>
      </c>
      <c r="Q1101" s="227">
        <v>10.7</v>
      </c>
      <c r="R1101" s="227">
        <v>12</v>
      </c>
      <c r="S1101" s="227">
        <v>9.4</v>
      </c>
      <c r="T1101" s="227">
        <v>11.8</v>
      </c>
      <c r="U1101" s="227">
        <v>11</v>
      </c>
      <c r="V1101" s="227">
        <v>8.3000000000000007</v>
      </c>
      <c r="W1101" s="227">
        <v>13.4</v>
      </c>
      <c r="X1101" s="227">
        <v>10.337202497665656</v>
      </c>
      <c r="Y1101" s="227">
        <v>10.199999999999999</v>
      </c>
      <c r="Z1101" s="227">
        <v>9.5</v>
      </c>
      <c r="AA1101" s="227">
        <v>8.5299999999999994</v>
      </c>
      <c r="AB1101" s="227">
        <v>11.92</v>
      </c>
      <c r="AC1101" s="224"/>
      <c r="AD1101" s="225"/>
      <c r="AE1101" s="225"/>
      <c r="AF1101" s="225"/>
      <c r="AG1101" s="225"/>
      <c r="AH1101" s="225"/>
      <c r="AI1101" s="225"/>
      <c r="AJ1101" s="225"/>
      <c r="AK1101" s="225"/>
      <c r="AL1101" s="225"/>
      <c r="AM1101" s="225"/>
      <c r="AN1101" s="225"/>
      <c r="AO1101" s="225"/>
      <c r="AP1101" s="225"/>
      <c r="AQ1101" s="225"/>
      <c r="AR1101" s="225"/>
      <c r="AS1101" s="225"/>
      <c r="AT1101" s="225"/>
      <c r="AU1101" s="225"/>
      <c r="AV1101" s="225"/>
      <c r="AW1101" s="225"/>
      <c r="AX1101" s="225"/>
      <c r="AY1101" s="225"/>
      <c r="AZ1101" s="225"/>
      <c r="BA1101" s="225"/>
      <c r="BB1101" s="225"/>
      <c r="BC1101" s="225"/>
      <c r="BD1101" s="225"/>
      <c r="BE1101" s="225"/>
      <c r="BF1101" s="225"/>
      <c r="BG1101" s="225"/>
      <c r="BH1101" s="225"/>
      <c r="BI1101" s="225"/>
      <c r="BJ1101" s="225"/>
      <c r="BK1101" s="225"/>
      <c r="BL1101" s="225"/>
      <c r="BM1101" s="226">
        <v>29</v>
      </c>
    </row>
    <row r="1102" spans="1:65">
      <c r="A1102" s="30"/>
      <c r="B1102" s="19">
        <v>1</v>
      </c>
      <c r="C1102" s="9">
        <v>3</v>
      </c>
      <c r="D1102" s="227">
        <v>10.01</v>
      </c>
      <c r="E1102" s="227">
        <v>11.87</v>
      </c>
      <c r="F1102" s="227">
        <v>11.1</v>
      </c>
      <c r="G1102" s="227">
        <v>10.73</v>
      </c>
      <c r="H1102" s="227">
        <v>8.8221489092527197</v>
      </c>
      <c r="I1102" s="227">
        <v>10.3</v>
      </c>
      <c r="J1102" s="227">
        <v>8.94</v>
      </c>
      <c r="K1102" s="227">
        <v>10.61</v>
      </c>
      <c r="L1102" s="227">
        <v>11.35</v>
      </c>
      <c r="M1102" s="227">
        <v>10.7</v>
      </c>
      <c r="N1102" s="227">
        <v>11.65</v>
      </c>
      <c r="O1102" s="227">
        <v>11</v>
      </c>
      <c r="P1102" s="227">
        <v>12.25</v>
      </c>
      <c r="Q1102" s="227">
        <v>11</v>
      </c>
      <c r="R1102" s="227">
        <v>11.5</v>
      </c>
      <c r="S1102" s="227">
        <v>9.6999999999999993</v>
      </c>
      <c r="T1102" s="227">
        <v>11.8</v>
      </c>
      <c r="U1102" s="227">
        <v>11.3</v>
      </c>
      <c r="V1102" s="227">
        <v>9.1999999999999993</v>
      </c>
      <c r="W1102" s="227">
        <v>13.7</v>
      </c>
      <c r="X1102" s="227">
        <v>10.483396126179905</v>
      </c>
      <c r="Y1102" s="227">
        <v>9.9</v>
      </c>
      <c r="Z1102" s="227">
        <v>9.6999999999999993</v>
      </c>
      <c r="AA1102" s="227">
        <v>8.27</v>
      </c>
      <c r="AB1102" s="227">
        <v>11.33</v>
      </c>
      <c r="AC1102" s="224"/>
      <c r="AD1102" s="225"/>
      <c r="AE1102" s="225"/>
      <c r="AF1102" s="225"/>
      <c r="AG1102" s="225"/>
      <c r="AH1102" s="225"/>
      <c r="AI1102" s="225"/>
      <c r="AJ1102" s="225"/>
      <c r="AK1102" s="225"/>
      <c r="AL1102" s="225"/>
      <c r="AM1102" s="225"/>
      <c r="AN1102" s="225"/>
      <c r="AO1102" s="225"/>
      <c r="AP1102" s="225"/>
      <c r="AQ1102" s="225"/>
      <c r="AR1102" s="225"/>
      <c r="AS1102" s="225"/>
      <c r="AT1102" s="225"/>
      <c r="AU1102" s="225"/>
      <c r="AV1102" s="225"/>
      <c r="AW1102" s="225"/>
      <c r="AX1102" s="225"/>
      <c r="AY1102" s="225"/>
      <c r="AZ1102" s="225"/>
      <c r="BA1102" s="225"/>
      <c r="BB1102" s="225"/>
      <c r="BC1102" s="225"/>
      <c r="BD1102" s="225"/>
      <c r="BE1102" s="225"/>
      <c r="BF1102" s="225"/>
      <c r="BG1102" s="225"/>
      <c r="BH1102" s="225"/>
      <c r="BI1102" s="225"/>
      <c r="BJ1102" s="225"/>
      <c r="BK1102" s="225"/>
      <c r="BL1102" s="225"/>
      <c r="BM1102" s="226">
        <v>16</v>
      </c>
    </row>
    <row r="1103" spans="1:65">
      <c r="A1103" s="30"/>
      <c r="B1103" s="19">
        <v>1</v>
      </c>
      <c r="C1103" s="9">
        <v>4</v>
      </c>
      <c r="D1103" s="227">
        <v>9.77</v>
      </c>
      <c r="E1103" s="227">
        <v>12.44</v>
      </c>
      <c r="F1103" s="227">
        <v>11.6</v>
      </c>
      <c r="G1103" s="227">
        <v>10.8</v>
      </c>
      <c r="H1103" s="227">
        <v>8.4533634706508405</v>
      </c>
      <c r="I1103" s="227">
        <v>10.1</v>
      </c>
      <c r="J1103" s="227">
        <v>8.85</v>
      </c>
      <c r="K1103" s="227">
        <v>10.64</v>
      </c>
      <c r="L1103" s="227">
        <v>12.1</v>
      </c>
      <c r="M1103" s="227">
        <v>10.65</v>
      </c>
      <c r="N1103" s="227">
        <v>11.8</v>
      </c>
      <c r="O1103" s="227">
        <v>10.85</v>
      </c>
      <c r="P1103" s="227">
        <v>12.3</v>
      </c>
      <c r="Q1103" s="227">
        <v>11.1</v>
      </c>
      <c r="R1103" s="227">
        <v>10.9</v>
      </c>
      <c r="S1103" s="227">
        <v>9.3000000000000007</v>
      </c>
      <c r="T1103" s="227">
        <v>11.6</v>
      </c>
      <c r="U1103" s="227">
        <v>11.2</v>
      </c>
      <c r="V1103" s="227">
        <v>8.5</v>
      </c>
      <c r="W1103" s="227">
        <v>13.5</v>
      </c>
      <c r="X1103" s="227">
        <v>10.189353925020187</v>
      </c>
      <c r="Y1103" s="227">
        <v>9.9499999999999993</v>
      </c>
      <c r="Z1103" s="227">
        <v>9.5</v>
      </c>
      <c r="AA1103" s="227">
        <v>8.1999999999999993</v>
      </c>
      <c r="AB1103" s="227">
        <v>11.29</v>
      </c>
      <c r="AC1103" s="224"/>
      <c r="AD1103" s="225"/>
      <c r="AE1103" s="225"/>
      <c r="AF1103" s="225"/>
      <c r="AG1103" s="225"/>
      <c r="AH1103" s="225"/>
      <c r="AI1103" s="225"/>
      <c r="AJ1103" s="225"/>
      <c r="AK1103" s="225"/>
      <c r="AL1103" s="225"/>
      <c r="AM1103" s="225"/>
      <c r="AN1103" s="225"/>
      <c r="AO1103" s="225"/>
      <c r="AP1103" s="225"/>
      <c r="AQ1103" s="225"/>
      <c r="AR1103" s="225"/>
      <c r="AS1103" s="225"/>
      <c r="AT1103" s="225"/>
      <c r="AU1103" s="225"/>
      <c r="AV1103" s="225"/>
      <c r="AW1103" s="225"/>
      <c r="AX1103" s="225"/>
      <c r="AY1103" s="225"/>
      <c r="AZ1103" s="225"/>
      <c r="BA1103" s="225"/>
      <c r="BB1103" s="225"/>
      <c r="BC1103" s="225"/>
      <c r="BD1103" s="225"/>
      <c r="BE1103" s="225"/>
      <c r="BF1103" s="225"/>
      <c r="BG1103" s="225"/>
      <c r="BH1103" s="225"/>
      <c r="BI1103" s="225"/>
      <c r="BJ1103" s="225"/>
      <c r="BK1103" s="225"/>
      <c r="BL1103" s="225"/>
      <c r="BM1103" s="226">
        <v>10.651044066024195</v>
      </c>
    </row>
    <row r="1104" spans="1:65">
      <c r="A1104" s="30"/>
      <c r="B1104" s="19">
        <v>1</v>
      </c>
      <c r="C1104" s="9">
        <v>5</v>
      </c>
      <c r="D1104" s="227">
        <v>10.23</v>
      </c>
      <c r="E1104" s="227">
        <v>11.15</v>
      </c>
      <c r="F1104" s="227">
        <v>11.7</v>
      </c>
      <c r="G1104" s="227">
        <v>10.61</v>
      </c>
      <c r="H1104" s="227">
        <v>8.9983300274171594</v>
      </c>
      <c r="I1104" s="229">
        <v>11.7</v>
      </c>
      <c r="J1104" s="227">
        <v>8.7100000000000009</v>
      </c>
      <c r="K1104" s="227">
        <v>11.02</v>
      </c>
      <c r="L1104" s="227">
        <v>10.8</v>
      </c>
      <c r="M1104" s="227">
        <v>10.5</v>
      </c>
      <c r="N1104" s="227">
        <v>12.5</v>
      </c>
      <c r="O1104" s="227">
        <v>11.35</v>
      </c>
      <c r="P1104" s="227">
        <v>12.7</v>
      </c>
      <c r="Q1104" s="227">
        <v>9.9</v>
      </c>
      <c r="R1104" s="227">
        <v>10.8</v>
      </c>
      <c r="S1104" s="227">
        <v>9.6</v>
      </c>
      <c r="T1104" s="227">
        <v>11.7</v>
      </c>
      <c r="U1104" s="227">
        <v>11.2</v>
      </c>
      <c r="V1104" s="227">
        <v>8.6</v>
      </c>
      <c r="W1104" s="227">
        <v>13.6</v>
      </c>
      <c r="X1104" s="227">
        <v>9.8267211394895035</v>
      </c>
      <c r="Y1104" s="227">
        <v>10.399999999999999</v>
      </c>
      <c r="Z1104" s="227">
        <v>9.6999999999999993</v>
      </c>
      <c r="AA1104" s="227">
        <v>7.62</v>
      </c>
      <c r="AB1104" s="227">
        <v>11.31</v>
      </c>
      <c r="AC1104" s="224"/>
      <c r="AD1104" s="225"/>
      <c r="AE1104" s="225"/>
      <c r="AF1104" s="225"/>
      <c r="AG1104" s="225"/>
      <c r="AH1104" s="225"/>
      <c r="AI1104" s="225"/>
      <c r="AJ1104" s="225"/>
      <c r="AK1104" s="225"/>
      <c r="AL1104" s="225"/>
      <c r="AM1104" s="225"/>
      <c r="AN1104" s="225"/>
      <c r="AO1104" s="225"/>
      <c r="AP1104" s="225"/>
      <c r="AQ1104" s="225"/>
      <c r="AR1104" s="225"/>
      <c r="AS1104" s="225"/>
      <c r="AT1104" s="225"/>
      <c r="AU1104" s="225"/>
      <c r="AV1104" s="225"/>
      <c r="AW1104" s="225"/>
      <c r="AX1104" s="225"/>
      <c r="AY1104" s="225"/>
      <c r="AZ1104" s="225"/>
      <c r="BA1104" s="225"/>
      <c r="BB1104" s="225"/>
      <c r="BC1104" s="225"/>
      <c r="BD1104" s="225"/>
      <c r="BE1104" s="225"/>
      <c r="BF1104" s="225"/>
      <c r="BG1104" s="225"/>
      <c r="BH1104" s="225"/>
      <c r="BI1104" s="225"/>
      <c r="BJ1104" s="225"/>
      <c r="BK1104" s="225"/>
      <c r="BL1104" s="225"/>
      <c r="BM1104" s="226">
        <v>118</v>
      </c>
    </row>
    <row r="1105" spans="1:65">
      <c r="A1105" s="30"/>
      <c r="B1105" s="19">
        <v>1</v>
      </c>
      <c r="C1105" s="9">
        <v>6</v>
      </c>
      <c r="D1105" s="227">
        <v>9.75</v>
      </c>
      <c r="E1105" s="227">
        <v>10.86</v>
      </c>
      <c r="F1105" s="227">
        <v>11.5</v>
      </c>
      <c r="G1105" s="227">
        <v>10.33</v>
      </c>
      <c r="H1105" s="227">
        <v>8.3628710950772902</v>
      </c>
      <c r="I1105" s="227">
        <v>10.5</v>
      </c>
      <c r="J1105" s="227">
        <v>8.5500000000000007</v>
      </c>
      <c r="K1105" s="227">
        <v>10.59</v>
      </c>
      <c r="L1105" s="227">
        <v>10.5</v>
      </c>
      <c r="M1105" s="227">
        <v>10.55</v>
      </c>
      <c r="N1105" s="227">
        <v>12.35</v>
      </c>
      <c r="O1105" s="227">
        <v>11.05</v>
      </c>
      <c r="P1105" s="227">
        <v>12.05</v>
      </c>
      <c r="Q1105" s="227">
        <v>10</v>
      </c>
      <c r="R1105" s="227">
        <v>11.1</v>
      </c>
      <c r="S1105" s="227">
        <v>9.6</v>
      </c>
      <c r="T1105" s="227">
        <v>11.6</v>
      </c>
      <c r="U1105" s="227">
        <v>11.2</v>
      </c>
      <c r="V1105" s="227">
        <v>8.9</v>
      </c>
      <c r="W1105" s="227">
        <v>13.6</v>
      </c>
      <c r="X1105" s="227">
        <v>9.1431905910073983</v>
      </c>
      <c r="Y1105" s="227">
        <v>10.65</v>
      </c>
      <c r="Z1105" s="227">
        <v>9.8000000000000007</v>
      </c>
      <c r="AA1105" s="227">
        <v>7.9899999999999993</v>
      </c>
      <c r="AB1105" s="227">
        <v>11.39</v>
      </c>
      <c r="AC1105" s="224"/>
      <c r="AD1105" s="225"/>
      <c r="AE1105" s="225"/>
      <c r="AF1105" s="225"/>
      <c r="AG1105" s="225"/>
      <c r="AH1105" s="225"/>
      <c r="AI1105" s="225"/>
      <c r="AJ1105" s="225"/>
      <c r="AK1105" s="225"/>
      <c r="AL1105" s="225"/>
      <c r="AM1105" s="225"/>
      <c r="AN1105" s="225"/>
      <c r="AO1105" s="225"/>
      <c r="AP1105" s="225"/>
      <c r="AQ1105" s="225"/>
      <c r="AR1105" s="225"/>
      <c r="AS1105" s="225"/>
      <c r="AT1105" s="225"/>
      <c r="AU1105" s="225"/>
      <c r="AV1105" s="225"/>
      <c r="AW1105" s="225"/>
      <c r="AX1105" s="225"/>
      <c r="AY1105" s="225"/>
      <c r="AZ1105" s="225"/>
      <c r="BA1105" s="225"/>
      <c r="BB1105" s="225"/>
      <c r="BC1105" s="225"/>
      <c r="BD1105" s="225"/>
      <c r="BE1105" s="225"/>
      <c r="BF1105" s="225"/>
      <c r="BG1105" s="225"/>
      <c r="BH1105" s="225"/>
      <c r="BI1105" s="225"/>
      <c r="BJ1105" s="225"/>
      <c r="BK1105" s="225"/>
      <c r="BL1105" s="225"/>
      <c r="BM1105" s="230"/>
    </row>
    <row r="1106" spans="1:65">
      <c r="A1106" s="30"/>
      <c r="B1106" s="20" t="s">
        <v>275</v>
      </c>
      <c r="C1106" s="12"/>
      <c r="D1106" s="231">
        <v>9.9183333333333348</v>
      </c>
      <c r="E1106" s="231">
        <v>11.931666666666667</v>
      </c>
      <c r="F1106" s="231">
        <v>11.450000000000001</v>
      </c>
      <c r="G1106" s="231">
        <v>10.721666666666666</v>
      </c>
      <c r="H1106" s="231">
        <v>8.7356200272634386</v>
      </c>
      <c r="I1106" s="231">
        <v>10.566666666666668</v>
      </c>
      <c r="J1106" s="231">
        <v>8.8783333333333321</v>
      </c>
      <c r="K1106" s="231">
        <v>10.923333333333334</v>
      </c>
      <c r="L1106" s="231">
        <v>11.15</v>
      </c>
      <c r="M1106" s="231">
        <v>10.600000000000001</v>
      </c>
      <c r="N1106" s="231">
        <v>12.133333333333333</v>
      </c>
      <c r="O1106" s="231">
        <v>11.108333333333334</v>
      </c>
      <c r="P1106" s="231">
        <v>12.333333333333334</v>
      </c>
      <c r="Q1106" s="231">
        <v>10.616666666666667</v>
      </c>
      <c r="R1106" s="231">
        <v>11.25</v>
      </c>
      <c r="S1106" s="231">
        <v>9.5666666666666682</v>
      </c>
      <c r="T1106" s="231">
        <v>11.649999999999999</v>
      </c>
      <c r="U1106" s="231">
        <v>11.216666666666669</v>
      </c>
      <c r="V1106" s="231">
        <v>8.6833333333333318</v>
      </c>
      <c r="W1106" s="231">
        <v>13.549999999999997</v>
      </c>
      <c r="X1106" s="231">
        <v>9.9854816233414549</v>
      </c>
      <c r="Y1106" s="231">
        <v>10.274999999999999</v>
      </c>
      <c r="Z1106" s="231">
        <v>9.6</v>
      </c>
      <c r="AA1106" s="231">
        <v>8.1549999999999994</v>
      </c>
      <c r="AB1106" s="231">
        <v>11.503333333333336</v>
      </c>
      <c r="AC1106" s="224"/>
      <c r="AD1106" s="225"/>
      <c r="AE1106" s="225"/>
      <c r="AF1106" s="225"/>
      <c r="AG1106" s="225"/>
      <c r="AH1106" s="225"/>
      <c r="AI1106" s="225"/>
      <c r="AJ1106" s="225"/>
      <c r="AK1106" s="225"/>
      <c r="AL1106" s="225"/>
      <c r="AM1106" s="225"/>
      <c r="AN1106" s="225"/>
      <c r="AO1106" s="225"/>
      <c r="AP1106" s="225"/>
      <c r="AQ1106" s="225"/>
      <c r="AR1106" s="225"/>
      <c r="AS1106" s="225"/>
      <c r="AT1106" s="225"/>
      <c r="AU1106" s="225"/>
      <c r="AV1106" s="225"/>
      <c r="AW1106" s="225"/>
      <c r="AX1106" s="225"/>
      <c r="AY1106" s="225"/>
      <c r="AZ1106" s="225"/>
      <c r="BA1106" s="225"/>
      <c r="BB1106" s="225"/>
      <c r="BC1106" s="225"/>
      <c r="BD1106" s="225"/>
      <c r="BE1106" s="225"/>
      <c r="BF1106" s="225"/>
      <c r="BG1106" s="225"/>
      <c r="BH1106" s="225"/>
      <c r="BI1106" s="225"/>
      <c r="BJ1106" s="225"/>
      <c r="BK1106" s="225"/>
      <c r="BL1106" s="225"/>
      <c r="BM1106" s="230"/>
    </row>
    <row r="1107" spans="1:65">
      <c r="A1107" s="30"/>
      <c r="B1107" s="3" t="s">
        <v>276</v>
      </c>
      <c r="C1107" s="29"/>
      <c r="D1107" s="227">
        <v>9.875</v>
      </c>
      <c r="E1107" s="227">
        <v>11.774999999999999</v>
      </c>
      <c r="F1107" s="227">
        <v>11.45</v>
      </c>
      <c r="G1107" s="227">
        <v>10.685</v>
      </c>
      <c r="H1107" s="227">
        <v>8.695810474902121</v>
      </c>
      <c r="I1107" s="227">
        <v>10.4</v>
      </c>
      <c r="J1107" s="227">
        <v>8.8949999999999996</v>
      </c>
      <c r="K1107" s="227">
        <v>10.83</v>
      </c>
      <c r="L1107" s="227">
        <v>11.074999999999999</v>
      </c>
      <c r="M1107" s="227">
        <v>10.600000000000001</v>
      </c>
      <c r="N1107" s="227">
        <v>12.175000000000001</v>
      </c>
      <c r="O1107" s="227">
        <v>11.100000000000001</v>
      </c>
      <c r="P1107" s="227">
        <v>12.275</v>
      </c>
      <c r="Q1107" s="227">
        <v>10.85</v>
      </c>
      <c r="R1107" s="227">
        <v>11.149999999999999</v>
      </c>
      <c r="S1107" s="227">
        <v>9.6</v>
      </c>
      <c r="T1107" s="227">
        <v>11.649999999999999</v>
      </c>
      <c r="U1107" s="227">
        <v>11.2</v>
      </c>
      <c r="V1107" s="227">
        <v>8.6</v>
      </c>
      <c r="W1107" s="227">
        <v>13.55</v>
      </c>
      <c r="X1107" s="227">
        <v>10.061189692853134</v>
      </c>
      <c r="Y1107" s="227">
        <v>10.299999999999999</v>
      </c>
      <c r="Z1107" s="227">
        <v>9.6</v>
      </c>
      <c r="AA1107" s="227">
        <v>8.2349999999999994</v>
      </c>
      <c r="AB1107" s="227">
        <v>11.36</v>
      </c>
      <c r="AC1107" s="224"/>
      <c r="AD1107" s="225"/>
      <c r="AE1107" s="225"/>
      <c r="AF1107" s="225"/>
      <c r="AG1107" s="225"/>
      <c r="AH1107" s="225"/>
      <c r="AI1107" s="225"/>
      <c r="AJ1107" s="225"/>
      <c r="AK1107" s="225"/>
      <c r="AL1107" s="225"/>
      <c r="AM1107" s="225"/>
      <c r="AN1107" s="225"/>
      <c r="AO1107" s="225"/>
      <c r="AP1107" s="225"/>
      <c r="AQ1107" s="225"/>
      <c r="AR1107" s="225"/>
      <c r="AS1107" s="225"/>
      <c r="AT1107" s="225"/>
      <c r="AU1107" s="225"/>
      <c r="AV1107" s="225"/>
      <c r="AW1107" s="225"/>
      <c r="AX1107" s="225"/>
      <c r="AY1107" s="225"/>
      <c r="AZ1107" s="225"/>
      <c r="BA1107" s="225"/>
      <c r="BB1107" s="225"/>
      <c r="BC1107" s="225"/>
      <c r="BD1107" s="225"/>
      <c r="BE1107" s="225"/>
      <c r="BF1107" s="225"/>
      <c r="BG1107" s="225"/>
      <c r="BH1107" s="225"/>
      <c r="BI1107" s="225"/>
      <c r="BJ1107" s="225"/>
      <c r="BK1107" s="225"/>
      <c r="BL1107" s="225"/>
      <c r="BM1107" s="230"/>
    </row>
    <row r="1108" spans="1:65">
      <c r="A1108" s="30"/>
      <c r="B1108" s="3" t="s">
        <v>277</v>
      </c>
      <c r="C1108" s="29"/>
      <c r="D1108" s="227">
        <v>0.17937855687530418</v>
      </c>
      <c r="E1108" s="227">
        <v>0.98337005581147663</v>
      </c>
      <c r="F1108" s="227">
        <v>0.20736441353327706</v>
      </c>
      <c r="G1108" s="227">
        <v>0.29226129861250327</v>
      </c>
      <c r="H1108" s="227">
        <v>0.33027953576253732</v>
      </c>
      <c r="I1108" s="227">
        <v>0.57154760664940796</v>
      </c>
      <c r="J1108" s="227">
        <v>0.2299057778018343</v>
      </c>
      <c r="K1108" s="227">
        <v>0.359703581670612</v>
      </c>
      <c r="L1108" s="227">
        <v>0.58480766068853762</v>
      </c>
      <c r="M1108" s="227">
        <v>7.7459666924148074E-2</v>
      </c>
      <c r="N1108" s="227">
        <v>0.36832956257496685</v>
      </c>
      <c r="O1108" s="227">
        <v>0.18004629034408529</v>
      </c>
      <c r="P1108" s="227">
        <v>0.22060522810365676</v>
      </c>
      <c r="Q1108" s="227">
        <v>0.53447793842839431</v>
      </c>
      <c r="R1108" s="227">
        <v>0.44158804331639218</v>
      </c>
      <c r="S1108" s="227">
        <v>0.18618986725025233</v>
      </c>
      <c r="T1108" s="227">
        <v>0.15165750888103119</v>
      </c>
      <c r="U1108" s="227">
        <v>0.13291601358251282</v>
      </c>
      <c r="V1108" s="227">
        <v>0.31885210782848283</v>
      </c>
      <c r="W1108" s="227">
        <v>0.10488088481701478</v>
      </c>
      <c r="X1108" s="227">
        <v>0.47970846653938243</v>
      </c>
      <c r="Y1108" s="227">
        <v>0.31104662029991603</v>
      </c>
      <c r="Z1108" s="227">
        <v>0.15491933384829656</v>
      </c>
      <c r="AA1108" s="227">
        <v>0.31513489175272213</v>
      </c>
      <c r="AB1108" s="227">
        <v>0.27420187210642194</v>
      </c>
      <c r="AC1108" s="224"/>
      <c r="AD1108" s="225"/>
      <c r="AE1108" s="225"/>
      <c r="AF1108" s="225"/>
      <c r="AG1108" s="225"/>
      <c r="AH1108" s="225"/>
      <c r="AI1108" s="225"/>
      <c r="AJ1108" s="225"/>
      <c r="AK1108" s="225"/>
      <c r="AL1108" s="225"/>
      <c r="AM1108" s="225"/>
      <c r="AN1108" s="225"/>
      <c r="AO1108" s="225"/>
      <c r="AP1108" s="225"/>
      <c r="AQ1108" s="225"/>
      <c r="AR1108" s="225"/>
      <c r="AS1108" s="225"/>
      <c r="AT1108" s="225"/>
      <c r="AU1108" s="225"/>
      <c r="AV1108" s="225"/>
      <c r="AW1108" s="225"/>
      <c r="AX1108" s="225"/>
      <c r="AY1108" s="225"/>
      <c r="AZ1108" s="225"/>
      <c r="BA1108" s="225"/>
      <c r="BB1108" s="225"/>
      <c r="BC1108" s="225"/>
      <c r="BD1108" s="225"/>
      <c r="BE1108" s="225"/>
      <c r="BF1108" s="225"/>
      <c r="BG1108" s="225"/>
      <c r="BH1108" s="225"/>
      <c r="BI1108" s="225"/>
      <c r="BJ1108" s="225"/>
      <c r="BK1108" s="225"/>
      <c r="BL1108" s="225"/>
      <c r="BM1108" s="230"/>
    </row>
    <row r="1109" spans="1:65">
      <c r="A1109" s="30"/>
      <c r="B1109" s="3" t="s">
        <v>86</v>
      </c>
      <c r="C1109" s="29"/>
      <c r="D1109" s="13">
        <v>1.80855543816472E-2</v>
      </c>
      <c r="E1109" s="13">
        <v>8.2416822668932244E-2</v>
      </c>
      <c r="F1109" s="13">
        <v>1.8110429129543845E-2</v>
      </c>
      <c r="G1109" s="13">
        <v>2.7258942821001397E-2</v>
      </c>
      <c r="H1109" s="13">
        <v>3.7808367892805686E-2</v>
      </c>
      <c r="I1109" s="13">
        <v>5.4089678862719988E-2</v>
      </c>
      <c r="J1109" s="13">
        <v>2.5895150493917891E-2</v>
      </c>
      <c r="K1109" s="13">
        <v>3.292983658870418E-2</v>
      </c>
      <c r="L1109" s="13">
        <v>5.2449117550541491E-2</v>
      </c>
      <c r="M1109" s="13">
        <v>7.3075157475611377E-3</v>
      </c>
      <c r="N1109" s="13">
        <v>3.0356832080354411E-2</v>
      </c>
      <c r="O1109" s="13">
        <v>1.6208218185514052E-2</v>
      </c>
      <c r="P1109" s="13">
        <v>1.788691038678298E-2</v>
      </c>
      <c r="Q1109" s="13">
        <v>5.0343290903773402E-2</v>
      </c>
      <c r="R1109" s="13">
        <v>3.925227051701264E-2</v>
      </c>
      <c r="S1109" s="13">
        <v>1.9462355461698846E-2</v>
      </c>
      <c r="T1109" s="13">
        <v>1.3017811921118559E-2</v>
      </c>
      <c r="U1109" s="13">
        <v>1.1849867481353296E-2</v>
      </c>
      <c r="V1109" s="13">
        <v>3.6720012417867515E-2</v>
      </c>
      <c r="W1109" s="13">
        <v>7.7402867023627165E-3</v>
      </c>
      <c r="X1109" s="13">
        <v>4.8040593797503472E-2</v>
      </c>
      <c r="Y1109" s="13">
        <v>3.0272177158142684E-2</v>
      </c>
      <c r="Z1109" s="13">
        <v>1.6137430609197558E-2</v>
      </c>
      <c r="AA1109" s="13">
        <v>3.8643150429518353E-2</v>
      </c>
      <c r="AB1109" s="13">
        <v>2.383673185509318E-2</v>
      </c>
      <c r="AC1109" s="150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278</v>
      </c>
      <c r="C1110" s="29"/>
      <c r="D1110" s="13">
        <v>-6.8792385812029178E-2</v>
      </c>
      <c r="E1110" s="13">
        <v>0.12023446647146407</v>
      </c>
      <c r="F1110" s="13">
        <v>7.5011982771191255E-2</v>
      </c>
      <c r="G1110" s="13">
        <v>6.630580082543247E-3</v>
      </c>
      <c r="H1110" s="13">
        <v>-0.17983439246775579</v>
      </c>
      <c r="I1110" s="13">
        <v>-7.9219838763677775E-3</v>
      </c>
      <c r="J1110" s="13">
        <v>-0.16643539560085374</v>
      </c>
      <c r="K1110" s="13">
        <v>2.5564561147363607E-2</v>
      </c>
      <c r="L1110" s="13">
        <v>4.684572994749181E-2</v>
      </c>
      <c r="M1110" s="13">
        <v>-4.7924002292900614E-3</v>
      </c>
      <c r="N1110" s="13">
        <v>0.13916844753628399</v>
      </c>
      <c r="O1110" s="13">
        <v>4.2933750388644887E-2</v>
      </c>
      <c r="P1110" s="13">
        <v>0.15794594941875051</v>
      </c>
      <c r="Q1110" s="13">
        <v>-3.2276084057513144E-3</v>
      </c>
      <c r="R1110" s="13">
        <v>5.6234480888724958E-2</v>
      </c>
      <c r="S1110" s="13">
        <v>-0.10180949328869893</v>
      </c>
      <c r="T1110" s="13">
        <v>9.3789484653657329E-2</v>
      </c>
      <c r="U1110" s="13">
        <v>5.3104897241647464E-2</v>
      </c>
      <c r="V1110" s="13">
        <v>-0.18474345993625829</v>
      </c>
      <c r="W1110" s="13">
        <v>0.27217575253708626</v>
      </c>
      <c r="X1110" s="13">
        <v>-6.2488000101869834E-2</v>
      </c>
      <c r="Y1110" s="13">
        <v>-3.5305840788298015E-2</v>
      </c>
      <c r="Z1110" s="13">
        <v>-9.8679909641621322E-2</v>
      </c>
      <c r="AA1110" s="13">
        <v>-0.23434736074243989</v>
      </c>
      <c r="AB1110" s="13">
        <v>8.0019316606515734E-2</v>
      </c>
      <c r="AC1110" s="150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46" t="s">
        <v>279</v>
      </c>
      <c r="C1111" s="47"/>
      <c r="D1111" s="45">
        <v>0.69</v>
      </c>
      <c r="E1111" s="45">
        <v>1.04</v>
      </c>
      <c r="F1111" s="45">
        <v>0.63</v>
      </c>
      <c r="G1111" s="45">
        <v>0</v>
      </c>
      <c r="H1111" s="45">
        <v>1.71</v>
      </c>
      <c r="I1111" s="45">
        <v>0.13</v>
      </c>
      <c r="J1111" s="45">
        <v>1.59</v>
      </c>
      <c r="K1111" s="45">
        <v>0.17</v>
      </c>
      <c r="L1111" s="45">
        <v>0.37</v>
      </c>
      <c r="M1111" s="45">
        <v>0.1</v>
      </c>
      <c r="N1111" s="45">
        <v>1.22</v>
      </c>
      <c r="O1111" s="45">
        <v>0.33</v>
      </c>
      <c r="P1111" s="45">
        <v>1.39</v>
      </c>
      <c r="Q1111" s="45">
        <v>0.09</v>
      </c>
      <c r="R1111" s="45">
        <v>0.46</v>
      </c>
      <c r="S1111" s="45">
        <v>1</v>
      </c>
      <c r="T1111" s="45">
        <v>0.8</v>
      </c>
      <c r="U1111" s="45">
        <v>0.43</v>
      </c>
      <c r="V1111" s="45">
        <v>1.76</v>
      </c>
      <c r="W1111" s="45">
        <v>2.44</v>
      </c>
      <c r="X1111" s="45">
        <v>0.64</v>
      </c>
      <c r="Y1111" s="45">
        <v>0.39</v>
      </c>
      <c r="Z1111" s="45">
        <v>0.97</v>
      </c>
      <c r="AA1111" s="45">
        <v>2.21</v>
      </c>
      <c r="AB1111" s="45">
        <v>0.67</v>
      </c>
      <c r="AC1111" s="150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1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BM1112" s="55"/>
    </row>
    <row r="1113" spans="1:65" ht="15">
      <c r="B1113" s="8" t="s">
        <v>640</v>
      </c>
      <c r="BM1113" s="28" t="s">
        <v>66</v>
      </c>
    </row>
    <row r="1114" spans="1:65" ht="15">
      <c r="A1114" s="25" t="s">
        <v>38</v>
      </c>
      <c r="B1114" s="18" t="s">
        <v>111</v>
      </c>
      <c r="C1114" s="15" t="s">
        <v>112</v>
      </c>
      <c r="D1114" s="16" t="s">
        <v>228</v>
      </c>
      <c r="E1114" s="17" t="s">
        <v>228</v>
      </c>
      <c r="F1114" s="17" t="s">
        <v>228</v>
      </c>
      <c r="G1114" s="17" t="s">
        <v>228</v>
      </c>
      <c r="H1114" s="17" t="s">
        <v>228</v>
      </c>
      <c r="I1114" s="17" t="s">
        <v>228</v>
      </c>
      <c r="J1114" s="17" t="s">
        <v>228</v>
      </c>
      <c r="K1114" s="17" t="s">
        <v>228</v>
      </c>
      <c r="L1114" s="17" t="s">
        <v>228</v>
      </c>
      <c r="M1114" s="17" t="s">
        <v>228</v>
      </c>
      <c r="N1114" s="17" t="s">
        <v>228</v>
      </c>
      <c r="O1114" s="17" t="s">
        <v>228</v>
      </c>
      <c r="P1114" s="17" t="s">
        <v>228</v>
      </c>
      <c r="Q1114" s="17" t="s">
        <v>228</v>
      </c>
      <c r="R1114" s="17" t="s">
        <v>228</v>
      </c>
      <c r="S1114" s="17" t="s">
        <v>228</v>
      </c>
      <c r="T1114" s="17" t="s">
        <v>228</v>
      </c>
      <c r="U1114" s="17" t="s">
        <v>228</v>
      </c>
      <c r="V1114" s="17" t="s">
        <v>228</v>
      </c>
      <c r="W1114" s="17" t="s">
        <v>228</v>
      </c>
      <c r="X1114" s="17" t="s">
        <v>228</v>
      </c>
      <c r="Y1114" s="150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229</v>
      </c>
      <c r="C1115" s="9" t="s">
        <v>229</v>
      </c>
      <c r="D1115" s="148" t="s">
        <v>231</v>
      </c>
      <c r="E1115" s="149" t="s">
        <v>232</v>
      </c>
      <c r="F1115" s="149" t="s">
        <v>233</v>
      </c>
      <c r="G1115" s="149" t="s">
        <v>234</v>
      </c>
      <c r="H1115" s="149" t="s">
        <v>235</v>
      </c>
      <c r="I1115" s="149" t="s">
        <v>236</v>
      </c>
      <c r="J1115" s="149" t="s">
        <v>237</v>
      </c>
      <c r="K1115" s="149" t="s">
        <v>238</v>
      </c>
      <c r="L1115" s="149" t="s">
        <v>239</v>
      </c>
      <c r="M1115" s="149" t="s">
        <v>240</v>
      </c>
      <c r="N1115" s="149" t="s">
        <v>241</v>
      </c>
      <c r="O1115" s="149" t="s">
        <v>242</v>
      </c>
      <c r="P1115" s="149" t="s">
        <v>243</v>
      </c>
      <c r="Q1115" s="149" t="s">
        <v>249</v>
      </c>
      <c r="R1115" s="149" t="s">
        <v>304</v>
      </c>
      <c r="S1115" s="149" t="s">
        <v>251</v>
      </c>
      <c r="T1115" s="149" t="s">
        <v>256</v>
      </c>
      <c r="U1115" s="149" t="s">
        <v>257</v>
      </c>
      <c r="V1115" s="149" t="s">
        <v>266</v>
      </c>
      <c r="W1115" s="149" t="s">
        <v>267</v>
      </c>
      <c r="X1115" s="149" t="s">
        <v>268</v>
      </c>
      <c r="Y1115" s="150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339</v>
      </c>
      <c r="E1116" s="11" t="s">
        <v>340</v>
      </c>
      <c r="F1116" s="11" t="s">
        <v>340</v>
      </c>
      <c r="G1116" s="11" t="s">
        <v>339</v>
      </c>
      <c r="H1116" s="11" t="s">
        <v>340</v>
      </c>
      <c r="I1116" s="11" t="s">
        <v>340</v>
      </c>
      <c r="J1116" s="11" t="s">
        <v>339</v>
      </c>
      <c r="K1116" s="11" t="s">
        <v>339</v>
      </c>
      <c r="L1116" s="11" t="s">
        <v>339</v>
      </c>
      <c r="M1116" s="11" t="s">
        <v>339</v>
      </c>
      <c r="N1116" s="11" t="s">
        <v>339</v>
      </c>
      <c r="O1116" s="11" t="s">
        <v>339</v>
      </c>
      <c r="P1116" s="11" t="s">
        <v>339</v>
      </c>
      <c r="Q1116" s="11" t="s">
        <v>340</v>
      </c>
      <c r="R1116" s="11" t="s">
        <v>340</v>
      </c>
      <c r="S1116" s="11" t="s">
        <v>340</v>
      </c>
      <c r="T1116" s="11" t="s">
        <v>339</v>
      </c>
      <c r="U1116" s="11" t="s">
        <v>339</v>
      </c>
      <c r="V1116" s="11" t="s">
        <v>340</v>
      </c>
      <c r="W1116" s="11" t="s">
        <v>339</v>
      </c>
      <c r="X1116" s="11" t="s">
        <v>339</v>
      </c>
      <c r="Y1116" s="150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9"/>
      <c r="C1117" s="9"/>
      <c r="D1117" s="26" t="s">
        <v>343</v>
      </c>
      <c r="E1117" s="26" t="s">
        <v>344</v>
      </c>
      <c r="F1117" s="26" t="s">
        <v>343</v>
      </c>
      <c r="G1117" s="26" t="s">
        <v>345</v>
      </c>
      <c r="H1117" s="26" t="s">
        <v>346</v>
      </c>
      <c r="I1117" s="26" t="s">
        <v>344</v>
      </c>
      <c r="J1117" s="26" t="s">
        <v>344</v>
      </c>
      <c r="K1117" s="26" t="s">
        <v>344</v>
      </c>
      <c r="L1117" s="26" t="s">
        <v>344</v>
      </c>
      <c r="M1117" s="26" t="s">
        <v>344</v>
      </c>
      <c r="N1117" s="26" t="s">
        <v>344</v>
      </c>
      <c r="O1117" s="26" t="s">
        <v>344</v>
      </c>
      <c r="P1117" s="26" t="s">
        <v>344</v>
      </c>
      <c r="Q1117" s="26" t="s">
        <v>343</v>
      </c>
      <c r="R1117" s="26" t="s">
        <v>344</v>
      </c>
      <c r="S1117" s="26" t="s">
        <v>345</v>
      </c>
      <c r="T1117" s="26" t="s">
        <v>343</v>
      </c>
      <c r="U1117" s="26" t="s">
        <v>344</v>
      </c>
      <c r="V1117" s="26" t="s">
        <v>346</v>
      </c>
      <c r="W1117" s="26" t="s">
        <v>346</v>
      </c>
      <c r="X1117" s="26" t="s">
        <v>117</v>
      </c>
      <c r="Y1117" s="150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3</v>
      </c>
    </row>
    <row r="1118" spans="1:65">
      <c r="A1118" s="30"/>
      <c r="B1118" s="18">
        <v>1</v>
      </c>
      <c r="C1118" s="14">
        <v>1</v>
      </c>
      <c r="D1118" s="22">
        <v>5</v>
      </c>
      <c r="E1118" s="22">
        <v>5.51</v>
      </c>
      <c r="F1118" s="22">
        <v>4.74</v>
      </c>
      <c r="G1118" s="22">
        <v>5.04</v>
      </c>
      <c r="H1118" s="22">
        <v>4.9960129388054453</v>
      </c>
      <c r="I1118" s="22">
        <v>4.68</v>
      </c>
      <c r="J1118" s="22">
        <v>5.34</v>
      </c>
      <c r="K1118" s="22">
        <v>4.8099999999999996</v>
      </c>
      <c r="L1118" s="145">
        <v>4.25</v>
      </c>
      <c r="M1118" s="22">
        <v>4.99</v>
      </c>
      <c r="N1118" s="22">
        <v>5.21</v>
      </c>
      <c r="O1118" s="22">
        <v>5.31</v>
      </c>
      <c r="P1118" s="22">
        <v>4.99</v>
      </c>
      <c r="Q1118" s="22">
        <v>4.9400000000000004</v>
      </c>
      <c r="R1118" s="22">
        <v>4.41</v>
      </c>
      <c r="S1118" s="22">
        <v>5.0999999999999996</v>
      </c>
      <c r="T1118" s="22">
        <v>4.3680539139317496</v>
      </c>
      <c r="U1118" s="145">
        <v>4</v>
      </c>
      <c r="V1118" s="22">
        <v>5.22</v>
      </c>
      <c r="W1118" s="22">
        <v>5.24</v>
      </c>
      <c r="X1118" s="22">
        <v>4.91</v>
      </c>
      <c r="Y1118" s="150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>
        <v>1</v>
      </c>
      <c r="C1119" s="9">
        <v>2</v>
      </c>
      <c r="D1119" s="11">
        <v>4.99</v>
      </c>
      <c r="E1119" s="11">
        <v>5.47</v>
      </c>
      <c r="F1119" s="11">
        <v>4.7300000000000004</v>
      </c>
      <c r="G1119" s="11">
        <v>5.14</v>
      </c>
      <c r="H1119" s="11">
        <v>5.032710354854669</v>
      </c>
      <c r="I1119" s="11">
        <v>4.6900000000000004</v>
      </c>
      <c r="J1119" s="11">
        <v>5.25</v>
      </c>
      <c r="K1119" s="11">
        <v>4.95</v>
      </c>
      <c r="L1119" s="146">
        <v>4.26</v>
      </c>
      <c r="M1119" s="11">
        <v>5.13</v>
      </c>
      <c r="N1119" s="11">
        <v>5.07</v>
      </c>
      <c r="O1119" s="11">
        <v>5.36</v>
      </c>
      <c r="P1119" s="11">
        <v>5.23</v>
      </c>
      <c r="Q1119" s="11">
        <v>5.05</v>
      </c>
      <c r="R1119" s="11">
        <v>4.34</v>
      </c>
      <c r="S1119" s="11">
        <v>5</v>
      </c>
      <c r="T1119" s="11">
        <v>4.3377799321264874</v>
      </c>
      <c r="U1119" s="146">
        <v>4.0999999999999996</v>
      </c>
      <c r="V1119" s="11">
        <v>5.27</v>
      </c>
      <c r="W1119" s="11">
        <v>5.41</v>
      </c>
      <c r="X1119" s="11">
        <v>5.09</v>
      </c>
      <c r="Y1119" s="150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30</v>
      </c>
    </row>
    <row r="1120" spans="1:65">
      <c r="A1120" s="30"/>
      <c r="B1120" s="19">
        <v>1</v>
      </c>
      <c r="C1120" s="9">
        <v>3</v>
      </c>
      <c r="D1120" s="11">
        <v>5</v>
      </c>
      <c r="E1120" s="11">
        <v>5.52</v>
      </c>
      <c r="F1120" s="11">
        <v>4.7699999999999996</v>
      </c>
      <c r="G1120" s="11">
        <v>5.18</v>
      </c>
      <c r="H1120" s="11">
        <v>4.9689898851867538</v>
      </c>
      <c r="I1120" s="11">
        <v>4.79</v>
      </c>
      <c r="J1120" s="11">
        <v>5.44</v>
      </c>
      <c r="K1120" s="11">
        <v>4.8499999999999996</v>
      </c>
      <c r="L1120" s="151">
        <v>4.54</v>
      </c>
      <c r="M1120" s="11">
        <v>5.1100000000000003</v>
      </c>
      <c r="N1120" s="11">
        <v>5.14</v>
      </c>
      <c r="O1120" s="11">
        <v>5.26</v>
      </c>
      <c r="P1120" s="11">
        <v>4.8899999999999997</v>
      </c>
      <c r="Q1120" s="11">
        <v>5.05</v>
      </c>
      <c r="R1120" s="11">
        <v>4.41</v>
      </c>
      <c r="S1120" s="11">
        <v>5.0999999999999996</v>
      </c>
      <c r="T1120" s="11">
        <v>4.3669126806816099</v>
      </c>
      <c r="U1120" s="146">
        <v>4</v>
      </c>
      <c r="V1120" s="11">
        <v>5.12</v>
      </c>
      <c r="W1120" s="11">
        <v>5.45</v>
      </c>
      <c r="X1120" s="11">
        <v>4.92</v>
      </c>
      <c r="Y1120" s="150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16</v>
      </c>
    </row>
    <row r="1121" spans="1:65">
      <c r="A1121" s="30"/>
      <c r="B1121" s="19">
        <v>1</v>
      </c>
      <c r="C1121" s="9">
        <v>4</v>
      </c>
      <c r="D1121" s="11">
        <v>4.96</v>
      </c>
      <c r="E1121" s="11">
        <v>5.57</v>
      </c>
      <c r="F1121" s="11">
        <v>4.9000000000000004</v>
      </c>
      <c r="G1121" s="11">
        <v>5.1100000000000003</v>
      </c>
      <c r="H1121" s="11">
        <v>5.0281988063862961</v>
      </c>
      <c r="I1121" s="11">
        <v>4.6500000000000004</v>
      </c>
      <c r="J1121" s="11">
        <v>5.39</v>
      </c>
      <c r="K1121" s="11">
        <v>4.91</v>
      </c>
      <c r="L1121" s="146">
        <v>4.2</v>
      </c>
      <c r="M1121" s="11">
        <v>5.1100000000000003</v>
      </c>
      <c r="N1121" s="11">
        <v>5.05</v>
      </c>
      <c r="O1121" s="11">
        <v>5.08</v>
      </c>
      <c r="P1121" s="11">
        <v>5.0999999999999996</v>
      </c>
      <c r="Q1121" s="11">
        <v>4.87</v>
      </c>
      <c r="R1121" s="11">
        <v>4.38</v>
      </c>
      <c r="S1121" s="11">
        <v>5.0999999999999996</v>
      </c>
      <c r="T1121" s="11">
        <v>4.3474423474834802</v>
      </c>
      <c r="U1121" s="146">
        <v>3.9</v>
      </c>
      <c r="V1121" s="11">
        <v>5.0599999999999996</v>
      </c>
      <c r="W1121" s="11">
        <v>5.32</v>
      </c>
      <c r="X1121" s="11">
        <v>4.8600000000000003</v>
      </c>
      <c r="Y1121" s="150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5.0017492104996988</v>
      </c>
    </row>
    <row r="1122" spans="1:65">
      <c r="A1122" s="30"/>
      <c r="B1122" s="19">
        <v>1</v>
      </c>
      <c r="C1122" s="9">
        <v>5</v>
      </c>
      <c r="D1122" s="11">
        <v>5.16</v>
      </c>
      <c r="E1122" s="11">
        <v>5.16</v>
      </c>
      <c r="F1122" s="11">
        <v>4.96</v>
      </c>
      <c r="G1122" s="11">
        <v>4.8899999999999997</v>
      </c>
      <c r="H1122" s="11">
        <v>5.0335461238774242</v>
      </c>
      <c r="I1122" s="11">
        <v>4.8</v>
      </c>
      <c r="J1122" s="11">
        <v>5.4</v>
      </c>
      <c r="K1122" s="11">
        <v>4.9000000000000004</v>
      </c>
      <c r="L1122" s="146">
        <v>4.38</v>
      </c>
      <c r="M1122" s="11">
        <v>5.09</v>
      </c>
      <c r="N1122" s="11">
        <v>5.22</v>
      </c>
      <c r="O1122" s="11">
        <v>5.2</v>
      </c>
      <c r="P1122" s="11">
        <v>5.13</v>
      </c>
      <c r="Q1122" s="11">
        <v>5.04</v>
      </c>
      <c r="R1122" s="11">
        <v>4.5199999999999996</v>
      </c>
      <c r="S1122" s="11">
        <v>5</v>
      </c>
      <c r="T1122" s="11">
        <v>4.3754150267036565</v>
      </c>
      <c r="U1122" s="146">
        <v>4.0999999999999996</v>
      </c>
      <c r="V1122" s="11">
        <v>5.19</v>
      </c>
      <c r="W1122" s="11">
        <v>5.41</v>
      </c>
      <c r="X1122" s="151">
        <v>4.58</v>
      </c>
      <c r="Y1122" s="150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119</v>
      </c>
    </row>
    <row r="1123" spans="1:65">
      <c r="A1123" s="30"/>
      <c r="B1123" s="19">
        <v>1</v>
      </c>
      <c r="C1123" s="9">
        <v>6</v>
      </c>
      <c r="D1123" s="11">
        <v>4.9800000000000004</v>
      </c>
      <c r="E1123" s="11">
        <v>5.09</v>
      </c>
      <c r="F1123" s="11">
        <v>4.8099999999999996</v>
      </c>
      <c r="G1123" s="11">
        <v>5.07</v>
      </c>
      <c r="H1123" s="11">
        <v>4.9750940935921504</v>
      </c>
      <c r="I1123" s="11">
        <v>4.62</v>
      </c>
      <c r="J1123" s="11">
        <v>5.25</v>
      </c>
      <c r="K1123" s="11">
        <v>4.9000000000000004</v>
      </c>
      <c r="L1123" s="146">
        <v>4.25</v>
      </c>
      <c r="M1123" s="11">
        <v>5.1100000000000003</v>
      </c>
      <c r="N1123" s="11">
        <v>5.03</v>
      </c>
      <c r="O1123" s="11">
        <v>5.3</v>
      </c>
      <c r="P1123" s="11">
        <v>5.0199999999999996</v>
      </c>
      <c r="Q1123" s="11">
        <v>4.88</v>
      </c>
      <c r="R1123" s="11">
        <v>4.3600000000000003</v>
      </c>
      <c r="S1123" s="11">
        <v>5.0999999999999996</v>
      </c>
      <c r="T1123" s="11">
        <v>4.3052538933359932</v>
      </c>
      <c r="U1123" s="146">
        <v>4.0999999999999996</v>
      </c>
      <c r="V1123" s="11">
        <v>5.34</v>
      </c>
      <c r="W1123" s="11">
        <v>5.28</v>
      </c>
      <c r="X1123" s="11">
        <v>4.8899999999999997</v>
      </c>
      <c r="Y1123" s="150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20" t="s">
        <v>275</v>
      </c>
      <c r="C1124" s="12"/>
      <c r="D1124" s="23">
        <v>5.0149999999999997</v>
      </c>
      <c r="E1124" s="23">
        <v>5.3866666666666667</v>
      </c>
      <c r="F1124" s="23">
        <v>4.8183333333333334</v>
      </c>
      <c r="G1124" s="23">
        <v>5.0716666666666663</v>
      </c>
      <c r="H1124" s="23">
        <v>5.0057587004504569</v>
      </c>
      <c r="I1124" s="23">
        <v>4.705000000000001</v>
      </c>
      <c r="J1124" s="23">
        <v>5.3449999999999998</v>
      </c>
      <c r="K1124" s="23">
        <v>4.8866666666666667</v>
      </c>
      <c r="L1124" s="23">
        <v>4.3133333333333335</v>
      </c>
      <c r="M1124" s="23">
        <v>5.09</v>
      </c>
      <c r="N1124" s="23">
        <v>5.12</v>
      </c>
      <c r="O1124" s="23">
        <v>5.251666666666666</v>
      </c>
      <c r="P1124" s="23">
        <v>5.0599999999999996</v>
      </c>
      <c r="Q1124" s="23">
        <v>4.9716666666666667</v>
      </c>
      <c r="R1124" s="23">
        <v>4.4033333333333333</v>
      </c>
      <c r="S1124" s="23">
        <v>5.0666666666666664</v>
      </c>
      <c r="T1124" s="23">
        <v>4.3501429657104964</v>
      </c>
      <c r="U1124" s="23">
        <v>4.0333333333333341</v>
      </c>
      <c r="V1124" s="23">
        <v>5.2</v>
      </c>
      <c r="W1124" s="23">
        <v>5.3516666666666666</v>
      </c>
      <c r="X1124" s="23">
        <v>4.875</v>
      </c>
      <c r="Y1124" s="150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276</v>
      </c>
      <c r="C1125" s="29"/>
      <c r="D1125" s="11">
        <v>4.9950000000000001</v>
      </c>
      <c r="E1125" s="11">
        <v>5.49</v>
      </c>
      <c r="F1125" s="11">
        <v>4.7899999999999991</v>
      </c>
      <c r="G1125" s="11">
        <v>5.09</v>
      </c>
      <c r="H1125" s="11">
        <v>5.0121058725958711</v>
      </c>
      <c r="I1125" s="11">
        <v>4.6850000000000005</v>
      </c>
      <c r="J1125" s="11">
        <v>5.3650000000000002</v>
      </c>
      <c r="K1125" s="11">
        <v>4.9000000000000004</v>
      </c>
      <c r="L1125" s="11">
        <v>4.2549999999999999</v>
      </c>
      <c r="M1125" s="11">
        <v>5.1100000000000003</v>
      </c>
      <c r="N1125" s="11">
        <v>5.1050000000000004</v>
      </c>
      <c r="O1125" s="11">
        <v>5.2799999999999994</v>
      </c>
      <c r="P1125" s="11">
        <v>5.0599999999999996</v>
      </c>
      <c r="Q1125" s="11">
        <v>4.99</v>
      </c>
      <c r="R1125" s="11">
        <v>4.3949999999999996</v>
      </c>
      <c r="S1125" s="11">
        <v>5.0999999999999996</v>
      </c>
      <c r="T1125" s="11">
        <v>4.3571775140825455</v>
      </c>
      <c r="U1125" s="11">
        <v>4.05</v>
      </c>
      <c r="V1125" s="11">
        <v>5.2050000000000001</v>
      </c>
      <c r="W1125" s="11">
        <v>5.3650000000000002</v>
      </c>
      <c r="X1125" s="11">
        <v>4.9000000000000004</v>
      </c>
      <c r="Y1125" s="150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277</v>
      </c>
      <c r="C1126" s="29"/>
      <c r="D1126" s="24">
        <v>7.2594765651526158E-2</v>
      </c>
      <c r="E1126" s="24">
        <v>0.20636537177217171</v>
      </c>
      <c r="F1126" s="24">
        <v>9.2826002104295452E-2</v>
      </c>
      <c r="G1126" s="24">
        <v>0.10186592495366972</v>
      </c>
      <c r="H1126" s="24">
        <v>2.9628819382343092E-2</v>
      </c>
      <c r="I1126" s="24">
        <v>7.3959448348402276E-2</v>
      </c>
      <c r="J1126" s="24">
        <v>8.0187280786917933E-2</v>
      </c>
      <c r="K1126" s="24">
        <v>4.9261208538430044E-2</v>
      </c>
      <c r="L1126" s="24">
        <v>0.12612163441165306</v>
      </c>
      <c r="M1126" s="24">
        <v>5.0596442562694043E-2</v>
      </c>
      <c r="N1126" s="24">
        <v>8.2462112512353067E-2</v>
      </c>
      <c r="O1126" s="24">
        <v>9.9682830350400167E-2</v>
      </c>
      <c r="P1126" s="24">
        <v>0.11899579824514832</v>
      </c>
      <c r="Q1126" s="24">
        <v>8.565434412022925E-2</v>
      </c>
      <c r="R1126" s="24">
        <v>6.3456021516217403E-2</v>
      </c>
      <c r="S1126" s="24">
        <v>5.1639777949432045E-2</v>
      </c>
      <c r="T1126" s="24">
        <v>2.6137594495628767E-2</v>
      </c>
      <c r="U1126" s="24">
        <v>8.1649658092772456E-2</v>
      </c>
      <c r="V1126" s="24">
        <v>0.10099504938362076</v>
      </c>
      <c r="W1126" s="24">
        <v>8.3765545820860376E-2</v>
      </c>
      <c r="X1126" s="24">
        <v>0.16549924471126742</v>
      </c>
      <c r="Y1126" s="203"/>
      <c r="Z1126" s="204"/>
      <c r="AA1126" s="204"/>
      <c r="AB1126" s="204"/>
      <c r="AC1126" s="204"/>
      <c r="AD1126" s="204"/>
      <c r="AE1126" s="204"/>
      <c r="AF1126" s="204"/>
      <c r="AG1126" s="204"/>
      <c r="AH1126" s="204"/>
      <c r="AI1126" s="204"/>
      <c r="AJ1126" s="204"/>
      <c r="AK1126" s="204"/>
      <c r="AL1126" s="204"/>
      <c r="AM1126" s="204"/>
      <c r="AN1126" s="204"/>
      <c r="AO1126" s="204"/>
      <c r="AP1126" s="204"/>
      <c r="AQ1126" s="204"/>
      <c r="AR1126" s="204"/>
      <c r="AS1126" s="204"/>
      <c r="AT1126" s="204"/>
      <c r="AU1126" s="204"/>
      <c r="AV1126" s="204"/>
      <c r="AW1126" s="204"/>
      <c r="AX1126" s="204"/>
      <c r="AY1126" s="204"/>
      <c r="AZ1126" s="204"/>
      <c r="BA1126" s="204"/>
      <c r="BB1126" s="204"/>
      <c r="BC1126" s="204"/>
      <c r="BD1126" s="204"/>
      <c r="BE1126" s="204"/>
      <c r="BF1126" s="204"/>
      <c r="BG1126" s="204"/>
      <c r="BH1126" s="204"/>
      <c r="BI1126" s="204"/>
      <c r="BJ1126" s="204"/>
      <c r="BK1126" s="204"/>
      <c r="BL1126" s="204"/>
      <c r="BM1126" s="56"/>
    </row>
    <row r="1127" spans="1:65">
      <c r="A1127" s="30"/>
      <c r="B1127" s="3" t="s">
        <v>86</v>
      </c>
      <c r="C1127" s="29"/>
      <c r="D1127" s="13">
        <v>1.4475526550653272E-2</v>
      </c>
      <c r="E1127" s="13">
        <v>3.8310403175526926E-2</v>
      </c>
      <c r="F1127" s="13">
        <v>1.9265168198746893E-2</v>
      </c>
      <c r="G1127" s="13">
        <v>2.0085295751627288E-2</v>
      </c>
      <c r="H1127" s="13">
        <v>5.9189467881615755E-3</v>
      </c>
      <c r="I1127" s="13">
        <v>1.5719330148438314E-2</v>
      </c>
      <c r="J1127" s="13">
        <v>1.5002297621500082E-2</v>
      </c>
      <c r="K1127" s="13">
        <v>1.0080738445790596E-2</v>
      </c>
      <c r="L1127" s="13">
        <v>2.923994615416995E-2</v>
      </c>
      <c r="M1127" s="13">
        <v>9.9403619966000091E-3</v>
      </c>
      <c r="N1127" s="13">
        <v>1.6105881350068959E-2</v>
      </c>
      <c r="O1127" s="13">
        <v>1.8981180009596987E-2</v>
      </c>
      <c r="P1127" s="13">
        <v>2.3516956174930499E-2</v>
      </c>
      <c r="Q1127" s="13">
        <v>1.7228496973562706E-2</v>
      </c>
      <c r="R1127" s="13">
        <v>1.441090571905013E-2</v>
      </c>
      <c r="S1127" s="13">
        <v>1.0192061437387904E-2</v>
      </c>
      <c r="T1127" s="13">
        <v>6.0084449411560402E-3</v>
      </c>
      <c r="U1127" s="13">
        <v>2.0243716882505564E-2</v>
      </c>
      <c r="V1127" s="13">
        <v>1.9422124881465531E-2</v>
      </c>
      <c r="W1127" s="13">
        <v>1.565223528262729E-2</v>
      </c>
      <c r="X1127" s="13">
        <v>3.3948563017695881E-2</v>
      </c>
      <c r="Y1127" s="150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278</v>
      </c>
      <c r="C1128" s="29"/>
      <c r="D1128" s="13">
        <v>2.6492310874932645E-3</v>
      </c>
      <c r="E1128" s="13">
        <v>7.6956568585835328E-2</v>
      </c>
      <c r="F1128" s="13">
        <v>-3.6670346602212245E-2</v>
      </c>
      <c r="G1128" s="13">
        <v>1.3978600930289797E-2</v>
      </c>
      <c r="H1128" s="13">
        <v>8.0161755058427708E-4</v>
      </c>
      <c r="I1128" s="13">
        <v>-5.9329086287805088E-2</v>
      </c>
      <c r="J1128" s="13">
        <v>6.8626149583778995E-2</v>
      </c>
      <c r="K1128" s="13">
        <v>-2.3008459438840001E-2</v>
      </c>
      <c r="L1128" s="13">
        <v>-0.13763502490713431</v>
      </c>
      <c r="M1128" s="13">
        <v>1.7643985291194708E-2</v>
      </c>
      <c r="N1128" s="13">
        <v>2.3641886972675108E-2</v>
      </c>
      <c r="O1128" s="13">
        <v>4.9966011019172862E-2</v>
      </c>
      <c r="P1128" s="13">
        <v>1.1646083609714086E-2</v>
      </c>
      <c r="Q1128" s="13">
        <v>-6.0144046746452018E-3</v>
      </c>
      <c r="R1128" s="13">
        <v>-0.11964131986269277</v>
      </c>
      <c r="S1128" s="13">
        <v>1.2978950650043064E-2</v>
      </c>
      <c r="T1128" s="13">
        <v>-0.13027567304281207</v>
      </c>
      <c r="U1128" s="13">
        <v>-0.19361544060095237</v>
      </c>
      <c r="V1128" s="13">
        <v>3.9636291456623285E-2</v>
      </c>
      <c r="W1128" s="13">
        <v>6.9959016624107973E-2</v>
      </c>
      <c r="X1128" s="13">
        <v>-2.5340976759415712E-2</v>
      </c>
      <c r="Y1128" s="150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279</v>
      </c>
      <c r="C1129" s="47"/>
      <c r="D1129" s="45">
        <v>0</v>
      </c>
      <c r="E1129" s="45">
        <v>1.35</v>
      </c>
      <c r="F1129" s="45">
        <v>0.72</v>
      </c>
      <c r="G1129" s="45">
        <v>0.21</v>
      </c>
      <c r="H1129" s="45">
        <v>0.03</v>
      </c>
      <c r="I1129" s="45">
        <v>1.1299999999999999</v>
      </c>
      <c r="J1129" s="45">
        <v>1.2</v>
      </c>
      <c r="K1129" s="45">
        <v>0.47</v>
      </c>
      <c r="L1129" s="45">
        <v>2.56</v>
      </c>
      <c r="M1129" s="45">
        <v>0.27</v>
      </c>
      <c r="N1129" s="45">
        <v>0.38</v>
      </c>
      <c r="O1129" s="45">
        <v>0.86</v>
      </c>
      <c r="P1129" s="45">
        <v>0.16</v>
      </c>
      <c r="Q1129" s="45">
        <v>0.16</v>
      </c>
      <c r="R1129" s="45">
        <v>2.23</v>
      </c>
      <c r="S1129" s="45">
        <v>0.19</v>
      </c>
      <c r="T1129" s="45">
        <v>2.42</v>
      </c>
      <c r="U1129" s="45">
        <v>3.58</v>
      </c>
      <c r="V1129" s="45">
        <v>0.67</v>
      </c>
      <c r="W1129" s="45">
        <v>1.23</v>
      </c>
      <c r="X1129" s="45">
        <v>0.51</v>
      </c>
      <c r="Y1129" s="150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BM1130" s="55"/>
    </row>
    <row r="1131" spans="1:65" ht="15">
      <c r="B1131" s="8" t="s">
        <v>641</v>
      </c>
      <c r="BM1131" s="28" t="s">
        <v>66</v>
      </c>
    </row>
    <row r="1132" spans="1:65" ht="15">
      <c r="A1132" s="25" t="s">
        <v>41</v>
      </c>
      <c r="B1132" s="18" t="s">
        <v>111</v>
      </c>
      <c r="C1132" s="15" t="s">
        <v>112</v>
      </c>
      <c r="D1132" s="16" t="s">
        <v>228</v>
      </c>
      <c r="E1132" s="17" t="s">
        <v>228</v>
      </c>
      <c r="F1132" s="17" t="s">
        <v>228</v>
      </c>
      <c r="G1132" s="17" t="s">
        <v>228</v>
      </c>
      <c r="H1132" s="17" t="s">
        <v>228</v>
      </c>
      <c r="I1132" s="17" t="s">
        <v>228</v>
      </c>
      <c r="J1132" s="17" t="s">
        <v>228</v>
      </c>
      <c r="K1132" s="17" t="s">
        <v>228</v>
      </c>
      <c r="L1132" s="150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229</v>
      </c>
      <c r="C1133" s="9" t="s">
        <v>229</v>
      </c>
      <c r="D1133" s="148" t="s">
        <v>231</v>
      </c>
      <c r="E1133" s="149" t="s">
        <v>233</v>
      </c>
      <c r="F1133" s="149" t="s">
        <v>236</v>
      </c>
      <c r="G1133" s="149" t="s">
        <v>238</v>
      </c>
      <c r="H1133" s="149" t="s">
        <v>249</v>
      </c>
      <c r="I1133" s="149" t="s">
        <v>251</v>
      </c>
      <c r="J1133" s="149" t="s">
        <v>256</v>
      </c>
      <c r="K1133" s="149" t="s">
        <v>257</v>
      </c>
      <c r="L1133" s="150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3</v>
      </c>
    </row>
    <row r="1134" spans="1:65">
      <c r="A1134" s="30"/>
      <c r="B1134" s="19"/>
      <c r="C1134" s="9"/>
      <c r="D1134" s="10" t="s">
        <v>339</v>
      </c>
      <c r="E1134" s="11" t="s">
        <v>340</v>
      </c>
      <c r="F1134" s="11" t="s">
        <v>340</v>
      </c>
      <c r="G1134" s="11" t="s">
        <v>339</v>
      </c>
      <c r="H1134" s="11" t="s">
        <v>340</v>
      </c>
      <c r="I1134" s="11" t="s">
        <v>340</v>
      </c>
      <c r="J1134" s="11" t="s">
        <v>339</v>
      </c>
      <c r="K1134" s="11" t="s">
        <v>339</v>
      </c>
      <c r="L1134" s="150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2</v>
      </c>
    </row>
    <row r="1135" spans="1:65">
      <c r="A1135" s="30"/>
      <c r="B1135" s="19"/>
      <c r="C1135" s="9"/>
      <c r="D1135" s="26" t="s">
        <v>343</v>
      </c>
      <c r="E1135" s="26" t="s">
        <v>343</v>
      </c>
      <c r="F1135" s="26" t="s">
        <v>344</v>
      </c>
      <c r="G1135" s="26" t="s">
        <v>344</v>
      </c>
      <c r="H1135" s="26" t="s">
        <v>343</v>
      </c>
      <c r="I1135" s="26" t="s">
        <v>345</v>
      </c>
      <c r="J1135" s="26" t="s">
        <v>343</v>
      </c>
      <c r="K1135" s="26" t="s">
        <v>344</v>
      </c>
      <c r="L1135" s="150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3</v>
      </c>
    </row>
    <row r="1136" spans="1:65">
      <c r="A1136" s="30"/>
      <c r="B1136" s="18">
        <v>1</v>
      </c>
      <c r="C1136" s="14">
        <v>1</v>
      </c>
      <c r="D1136" s="145">
        <v>0.4</v>
      </c>
      <c r="E1136" s="22">
        <v>0.3</v>
      </c>
      <c r="F1136" s="22">
        <v>0.3</v>
      </c>
      <c r="G1136" s="145">
        <v>0.33</v>
      </c>
      <c r="H1136" s="22">
        <v>0.3</v>
      </c>
      <c r="I1136" s="22">
        <v>0.3</v>
      </c>
      <c r="J1136" s="22">
        <v>0.30182111918577531</v>
      </c>
      <c r="K1136" s="22">
        <v>0.31</v>
      </c>
      <c r="L1136" s="150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1</v>
      </c>
    </row>
    <row r="1137" spans="1:65">
      <c r="A1137" s="30"/>
      <c r="B1137" s="19">
        <v>1</v>
      </c>
      <c r="C1137" s="9">
        <v>2</v>
      </c>
      <c r="D1137" s="146">
        <v>0.3</v>
      </c>
      <c r="E1137" s="11">
        <v>0.3</v>
      </c>
      <c r="F1137" s="11">
        <v>0.3</v>
      </c>
      <c r="G1137" s="146">
        <v>0.34</v>
      </c>
      <c r="H1137" s="11">
        <v>0.3</v>
      </c>
      <c r="I1137" s="11">
        <v>0.3</v>
      </c>
      <c r="J1137" s="151">
        <v>0.25986476299828698</v>
      </c>
      <c r="K1137" s="11">
        <v>0.31</v>
      </c>
      <c r="L1137" s="150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31</v>
      </c>
    </row>
    <row r="1138" spans="1:65">
      <c r="A1138" s="30"/>
      <c r="B1138" s="19">
        <v>1</v>
      </c>
      <c r="C1138" s="9">
        <v>3</v>
      </c>
      <c r="D1138" s="146">
        <v>0.4</v>
      </c>
      <c r="E1138" s="11">
        <v>0.3</v>
      </c>
      <c r="F1138" s="11">
        <v>0.3</v>
      </c>
      <c r="G1138" s="146">
        <v>0.39</v>
      </c>
      <c r="H1138" s="11">
        <v>0.3</v>
      </c>
      <c r="I1138" s="11">
        <v>0.3</v>
      </c>
      <c r="J1138" s="11">
        <v>0.30059535423226524</v>
      </c>
      <c r="K1138" s="11">
        <v>0.3</v>
      </c>
      <c r="L1138" s="150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>
        <v>16</v>
      </c>
    </row>
    <row r="1139" spans="1:65">
      <c r="A1139" s="30"/>
      <c r="B1139" s="19">
        <v>1</v>
      </c>
      <c r="C1139" s="9">
        <v>4</v>
      </c>
      <c r="D1139" s="146">
        <v>0.3</v>
      </c>
      <c r="E1139" s="11">
        <v>0.3</v>
      </c>
      <c r="F1139" s="11">
        <v>0.3</v>
      </c>
      <c r="G1139" s="146">
        <v>0.35</v>
      </c>
      <c r="H1139" s="11">
        <v>0.3</v>
      </c>
      <c r="I1139" s="11">
        <v>0.3</v>
      </c>
      <c r="J1139" s="151">
        <v>0.44976166497203862</v>
      </c>
      <c r="K1139" s="11">
        <v>0.28999999999999998</v>
      </c>
      <c r="L1139" s="150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0.30133157724426163</v>
      </c>
    </row>
    <row r="1140" spans="1:65">
      <c r="A1140" s="30"/>
      <c r="B1140" s="19">
        <v>1</v>
      </c>
      <c r="C1140" s="9">
        <v>5</v>
      </c>
      <c r="D1140" s="146">
        <v>0.4</v>
      </c>
      <c r="E1140" s="11">
        <v>0.3</v>
      </c>
      <c r="F1140" s="11">
        <v>0.3</v>
      </c>
      <c r="G1140" s="146">
        <v>0.35</v>
      </c>
      <c r="H1140" s="11">
        <v>0.3</v>
      </c>
      <c r="I1140" s="11">
        <v>0.3</v>
      </c>
      <c r="J1140" s="151">
        <v>0.35454053922410284</v>
      </c>
      <c r="K1140" s="11">
        <v>0.31</v>
      </c>
      <c r="L1140" s="150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>
        <v>120</v>
      </c>
    </row>
    <row r="1141" spans="1:65">
      <c r="A1141" s="30"/>
      <c r="B1141" s="19">
        <v>1</v>
      </c>
      <c r="C1141" s="9">
        <v>6</v>
      </c>
      <c r="D1141" s="146">
        <v>0.4</v>
      </c>
      <c r="E1141" s="11">
        <v>0.3</v>
      </c>
      <c r="F1141" s="11">
        <v>0.3</v>
      </c>
      <c r="G1141" s="146">
        <v>0.36</v>
      </c>
      <c r="H1141" s="11">
        <v>0.3</v>
      </c>
      <c r="I1141" s="11">
        <v>0.3</v>
      </c>
      <c r="J1141" s="11">
        <v>0.31155191697866902</v>
      </c>
      <c r="K1141" s="11">
        <v>0.3</v>
      </c>
      <c r="L1141" s="150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20" t="s">
        <v>275</v>
      </c>
      <c r="C1142" s="12"/>
      <c r="D1142" s="23">
        <v>0.3666666666666667</v>
      </c>
      <c r="E1142" s="23">
        <v>0.3</v>
      </c>
      <c r="F1142" s="23">
        <v>0.3</v>
      </c>
      <c r="G1142" s="23">
        <v>0.35333333333333333</v>
      </c>
      <c r="H1142" s="23">
        <v>0.3</v>
      </c>
      <c r="I1142" s="23">
        <v>0.3</v>
      </c>
      <c r="J1142" s="23">
        <v>0.32968922626518965</v>
      </c>
      <c r="K1142" s="23">
        <v>0.30333333333333334</v>
      </c>
      <c r="L1142" s="150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3" t="s">
        <v>276</v>
      </c>
      <c r="C1143" s="29"/>
      <c r="D1143" s="11">
        <v>0.4</v>
      </c>
      <c r="E1143" s="11">
        <v>0.3</v>
      </c>
      <c r="F1143" s="11">
        <v>0.3</v>
      </c>
      <c r="G1143" s="11">
        <v>0.35</v>
      </c>
      <c r="H1143" s="11">
        <v>0.3</v>
      </c>
      <c r="I1143" s="11">
        <v>0.3</v>
      </c>
      <c r="J1143" s="11">
        <v>0.30668651808222214</v>
      </c>
      <c r="K1143" s="11">
        <v>0.30499999999999999</v>
      </c>
      <c r="L1143" s="150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30"/>
      <c r="B1144" s="3" t="s">
        <v>277</v>
      </c>
      <c r="C1144" s="29"/>
      <c r="D1144" s="24">
        <v>5.1639777949432177E-2</v>
      </c>
      <c r="E1144" s="24">
        <v>0</v>
      </c>
      <c r="F1144" s="24">
        <v>0</v>
      </c>
      <c r="G1144" s="24">
        <v>2.0655911179772887E-2</v>
      </c>
      <c r="H1144" s="24">
        <v>0</v>
      </c>
      <c r="I1144" s="24">
        <v>0</v>
      </c>
      <c r="J1144" s="24">
        <v>6.6124852715927787E-2</v>
      </c>
      <c r="K1144" s="24">
        <v>8.1649658092772665E-3</v>
      </c>
      <c r="L1144" s="203"/>
      <c r="M1144" s="204"/>
      <c r="N1144" s="204"/>
      <c r="O1144" s="204"/>
      <c r="P1144" s="204"/>
      <c r="Q1144" s="204"/>
      <c r="R1144" s="204"/>
      <c r="S1144" s="204"/>
      <c r="T1144" s="204"/>
      <c r="U1144" s="204"/>
      <c r="V1144" s="204"/>
      <c r="W1144" s="204"/>
      <c r="X1144" s="204"/>
      <c r="Y1144" s="204"/>
      <c r="Z1144" s="204"/>
      <c r="AA1144" s="204"/>
      <c r="AB1144" s="204"/>
      <c r="AC1144" s="204"/>
      <c r="AD1144" s="204"/>
      <c r="AE1144" s="204"/>
      <c r="AF1144" s="204"/>
      <c r="AG1144" s="204"/>
      <c r="AH1144" s="204"/>
      <c r="AI1144" s="204"/>
      <c r="AJ1144" s="204"/>
      <c r="AK1144" s="204"/>
      <c r="AL1144" s="204"/>
      <c r="AM1144" s="204"/>
      <c r="AN1144" s="204"/>
      <c r="AO1144" s="204"/>
      <c r="AP1144" s="204"/>
      <c r="AQ1144" s="204"/>
      <c r="AR1144" s="204"/>
      <c r="AS1144" s="204"/>
      <c r="AT1144" s="204"/>
      <c r="AU1144" s="204"/>
      <c r="AV1144" s="204"/>
      <c r="AW1144" s="204"/>
      <c r="AX1144" s="204"/>
      <c r="AY1144" s="204"/>
      <c r="AZ1144" s="204"/>
      <c r="BA1144" s="204"/>
      <c r="BB1144" s="204"/>
      <c r="BC1144" s="204"/>
      <c r="BD1144" s="204"/>
      <c r="BE1144" s="204"/>
      <c r="BF1144" s="204"/>
      <c r="BG1144" s="204"/>
      <c r="BH1144" s="204"/>
      <c r="BI1144" s="204"/>
      <c r="BJ1144" s="204"/>
      <c r="BK1144" s="204"/>
      <c r="BL1144" s="204"/>
      <c r="BM1144" s="56"/>
    </row>
    <row r="1145" spans="1:65">
      <c r="A1145" s="30"/>
      <c r="B1145" s="3" t="s">
        <v>86</v>
      </c>
      <c r="C1145" s="29"/>
      <c r="D1145" s="13">
        <v>0.14083575804390591</v>
      </c>
      <c r="E1145" s="13">
        <v>0</v>
      </c>
      <c r="F1145" s="13">
        <v>0</v>
      </c>
      <c r="G1145" s="13">
        <v>5.8460125980489303E-2</v>
      </c>
      <c r="H1145" s="13">
        <v>0</v>
      </c>
      <c r="I1145" s="13">
        <v>0</v>
      </c>
      <c r="J1145" s="13">
        <v>0.20056722345770389</v>
      </c>
      <c r="K1145" s="13">
        <v>2.6917469700914066E-2</v>
      </c>
      <c r="L1145" s="150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278</v>
      </c>
      <c r="C1146" s="29"/>
      <c r="D1146" s="13">
        <v>0.21682125059679347</v>
      </c>
      <c r="E1146" s="13">
        <v>-4.4189767844418082E-3</v>
      </c>
      <c r="F1146" s="13">
        <v>-4.4189767844418082E-3</v>
      </c>
      <c r="G1146" s="13">
        <v>0.17257320512054641</v>
      </c>
      <c r="H1146" s="13">
        <v>-4.4189767844418082E-3</v>
      </c>
      <c r="I1146" s="13">
        <v>-4.4189767844418082E-3</v>
      </c>
      <c r="J1146" s="13">
        <v>9.410779076081055E-2</v>
      </c>
      <c r="K1146" s="13">
        <v>6.6430345846200112E-3</v>
      </c>
      <c r="L1146" s="150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279</v>
      </c>
      <c r="C1147" s="47"/>
      <c r="D1147" s="45">
        <v>26.3</v>
      </c>
      <c r="E1147" s="45">
        <v>0.67</v>
      </c>
      <c r="F1147" s="45">
        <v>0.67</v>
      </c>
      <c r="G1147" s="45">
        <v>20.9</v>
      </c>
      <c r="H1147" s="45">
        <v>0.67</v>
      </c>
      <c r="I1147" s="45">
        <v>0.67</v>
      </c>
      <c r="J1147" s="45">
        <v>11.34</v>
      </c>
      <c r="K1147" s="45">
        <v>0.67</v>
      </c>
      <c r="L1147" s="150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BM1148" s="55"/>
    </row>
    <row r="1149" spans="1:65" ht="15">
      <c r="B1149" s="8" t="s">
        <v>642</v>
      </c>
      <c r="BM1149" s="28" t="s">
        <v>66</v>
      </c>
    </row>
    <row r="1150" spans="1:65" ht="15">
      <c r="A1150" s="25" t="s">
        <v>44</v>
      </c>
      <c r="B1150" s="18" t="s">
        <v>111</v>
      </c>
      <c r="C1150" s="15" t="s">
        <v>112</v>
      </c>
      <c r="D1150" s="16" t="s">
        <v>228</v>
      </c>
      <c r="E1150" s="17" t="s">
        <v>228</v>
      </c>
      <c r="F1150" s="17" t="s">
        <v>228</v>
      </c>
      <c r="G1150" s="17" t="s">
        <v>228</v>
      </c>
      <c r="H1150" s="17" t="s">
        <v>228</v>
      </c>
      <c r="I1150" s="17" t="s">
        <v>228</v>
      </c>
      <c r="J1150" s="17" t="s">
        <v>228</v>
      </c>
      <c r="K1150" s="17" t="s">
        <v>228</v>
      </c>
      <c r="L1150" s="17" t="s">
        <v>228</v>
      </c>
      <c r="M1150" s="17" t="s">
        <v>228</v>
      </c>
      <c r="N1150" s="17" t="s">
        <v>228</v>
      </c>
      <c r="O1150" s="17" t="s">
        <v>228</v>
      </c>
      <c r="P1150" s="17" t="s">
        <v>228</v>
      </c>
      <c r="Q1150" s="17" t="s">
        <v>228</v>
      </c>
      <c r="R1150" s="17" t="s">
        <v>228</v>
      </c>
      <c r="S1150" s="17" t="s">
        <v>228</v>
      </c>
      <c r="T1150" s="17" t="s">
        <v>228</v>
      </c>
      <c r="U1150" s="17" t="s">
        <v>228</v>
      </c>
      <c r="V1150" s="17" t="s">
        <v>228</v>
      </c>
      <c r="W1150" s="17" t="s">
        <v>228</v>
      </c>
      <c r="X1150" s="17" t="s">
        <v>228</v>
      </c>
      <c r="Y1150" s="17" t="s">
        <v>228</v>
      </c>
      <c r="Z1150" s="17" t="s">
        <v>228</v>
      </c>
      <c r="AA1150" s="17" t="s">
        <v>228</v>
      </c>
      <c r="AB1150" s="17" t="s">
        <v>228</v>
      </c>
      <c r="AC1150" s="17" t="s">
        <v>228</v>
      </c>
      <c r="AD1150" s="17" t="s">
        <v>228</v>
      </c>
      <c r="AE1150" s="17" t="s">
        <v>228</v>
      </c>
      <c r="AF1150" s="17" t="s">
        <v>228</v>
      </c>
      <c r="AG1150" s="17" t="s">
        <v>228</v>
      </c>
      <c r="AH1150" s="17" t="s">
        <v>228</v>
      </c>
      <c r="AI1150" s="150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 t="s">
        <v>229</v>
      </c>
      <c r="C1151" s="9" t="s">
        <v>229</v>
      </c>
      <c r="D1151" s="148" t="s">
        <v>231</v>
      </c>
      <c r="E1151" s="149" t="s">
        <v>232</v>
      </c>
      <c r="F1151" s="149" t="s">
        <v>233</v>
      </c>
      <c r="G1151" s="149" t="s">
        <v>234</v>
      </c>
      <c r="H1151" s="149" t="s">
        <v>235</v>
      </c>
      <c r="I1151" s="149" t="s">
        <v>236</v>
      </c>
      <c r="J1151" s="149" t="s">
        <v>237</v>
      </c>
      <c r="K1151" s="149" t="s">
        <v>238</v>
      </c>
      <c r="L1151" s="149" t="s">
        <v>239</v>
      </c>
      <c r="M1151" s="149" t="s">
        <v>240</v>
      </c>
      <c r="N1151" s="149" t="s">
        <v>241</v>
      </c>
      <c r="O1151" s="149" t="s">
        <v>242</v>
      </c>
      <c r="P1151" s="149" t="s">
        <v>243</v>
      </c>
      <c r="Q1151" s="149" t="s">
        <v>245</v>
      </c>
      <c r="R1151" s="149" t="s">
        <v>248</v>
      </c>
      <c r="S1151" s="149" t="s">
        <v>249</v>
      </c>
      <c r="T1151" s="149" t="s">
        <v>304</v>
      </c>
      <c r="U1151" s="149" t="s">
        <v>250</v>
      </c>
      <c r="V1151" s="149" t="s">
        <v>251</v>
      </c>
      <c r="W1151" s="149" t="s">
        <v>253</v>
      </c>
      <c r="X1151" s="149" t="s">
        <v>256</v>
      </c>
      <c r="Y1151" s="149" t="s">
        <v>257</v>
      </c>
      <c r="Z1151" s="149" t="s">
        <v>258</v>
      </c>
      <c r="AA1151" s="149" t="s">
        <v>305</v>
      </c>
      <c r="AB1151" s="149" t="s">
        <v>260</v>
      </c>
      <c r="AC1151" s="149" t="s">
        <v>261</v>
      </c>
      <c r="AD1151" s="149" t="s">
        <v>265</v>
      </c>
      <c r="AE1151" s="149" t="s">
        <v>266</v>
      </c>
      <c r="AF1151" s="149" t="s">
        <v>267</v>
      </c>
      <c r="AG1151" s="149" t="s">
        <v>268</v>
      </c>
      <c r="AH1151" s="149" t="s">
        <v>269</v>
      </c>
      <c r="AI1151" s="150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 t="s">
        <v>3</v>
      </c>
    </row>
    <row r="1152" spans="1:65">
      <c r="A1152" s="30"/>
      <c r="B1152" s="19"/>
      <c r="C1152" s="9"/>
      <c r="D1152" s="10" t="s">
        <v>341</v>
      </c>
      <c r="E1152" s="11" t="s">
        <v>340</v>
      </c>
      <c r="F1152" s="11" t="s">
        <v>340</v>
      </c>
      <c r="G1152" s="11" t="s">
        <v>339</v>
      </c>
      <c r="H1152" s="11" t="s">
        <v>340</v>
      </c>
      <c r="I1152" s="11" t="s">
        <v>340</v>
      </c>
      <c r="J1152" s="11" t="s">
        <v>339</v>
      </c>
      <c r="K1152" s="11" t="s">
        <v>339</v>
      </c>
      <c r="L1152" s="11" t="s">
        <v>339</v>
      </c>
      <c r="M1152" s="11" t="s">
        <v>339</v>
      </c>
      <c r="N1152" s="11" t="s">
        <v>339</v>
      </c>
      <c r="O1152" s="11" t="s">
        <v>339</v>
      </c>
      <c r="P1152" s="11" t="s">
        <v>339</v>
      </c>
      <c r="Q1152" s="11" t="s">
        <v>339</v>
      </c>
      <c r="R1152" s="11" t="s">
        <v>339</v>
      </c>
      <c r="S1152" s="11" t="s">
        <v>340</v>
      </c>
      <c r="T1152" s="11" t="s">
        <v>340</v>
      </c>
      <c r="U1152" s="11" t="s">
        <v>341</v>
      </c>
      <c r="V1152" s="11" t="s">
        <v>340</v>
      </c>
      <c r="W1152" s="11" t="s">
        <v>341</v>
      </c>
      <c r="X1152" s="11" t="s">
        <v>341</v>
      </c>
      <c r="Y1152" s="11" t="s">
        <v>339</v>
      </c>
      <c r="Z1152" s="11" t="s">
        <v>341</v>
      </c>
      <c r="AA1152" s="11" t="s">
        <v>339</v>
      </c>
      <c r="AB1152" s="11" t="s">
        <v>340</v>
      </c>
      <c r="AC1152" s="11" t="s">
        <v>340</v>
      </c>
      <c r="AD1152" s="11" t="s">
        <v>341</v>
      </c>
      <c r="AE1152" s="11" t="s">
        <v>340</v>
      </c>
      <c r="AF1152" s="11" t="s">
        <v>339</v>
      </c>
      <c r="AG1152" s="11" t="s">
        <v>339</v>
      </c>
      <c r="AH1152" s="11" t="s">
        <v>342</v>
      </c>
      <c r="AI1152" s="150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</v>
      </c>
    </row>
    <row r="1153" spans="1:65">
      <c r="A1153" s="30"/>
      <c r="B1153" s="19"/>
      <c r="C1153" s="9"/>
      <c r="D1153" s="26" t="s">
        <v>343</v>
      </c>
      <c r="E1153" s="26" t="s">
        <v>344</v>
      </c>
      <c r="F1153" s="26" t="s">
        <v>343</v>
      </c>
      <c r="G1153" s="26" t="s">
        <v>345</v>
      </c>
      <c r="H1153" s="26" t="s">
        <v>346</v>
      </c>
      <c r="I1153" s="26" t="s">
        <v>344</v>
      </c>
      <c r="J1153" s="26" t="s">
        <v>344</v>
      </c>
      <c r="K1153" s="26" t="s">
        <v>344</v>
      </c>
      <c r="L1153" s="26" t="s">
        <v>344</v>
      </c>
      <c r="M1153" s="26" t="s">
        <v>344</v>
      </c>
      <c r="N1153" s="26" t="s">
        <v>344</v>
      </c>
      <c r="O1153" s="26" t="s">
        <v>344</v>
      </c>
      <c r="P1153" s="26" t="s">
        <v>344</v>
      </c>
      <c r="Q1153" s="26" t="s">
        <v>347</v>
      </c>
      <c r="R1153" s="26" t="s">
        <v>344</v>
      </c>
      <c r="S1153" s="26" t="s">
        <v>343</v>
      </c>
      <c r="T1153" s="26" t="s">
        <v>344</v>
      </c>
      <c r="U1153" s="26" t="s">
        <v>343</v>
      </c>
      <c r="V1153" s="26" t="s">
        <v>345</v>
      </c>
      <c r="W1153" s="26" t="s">
        <v>346</v>
      </c>
      <c r="X1153" s="26" t="s">
        <v>343</v>
      </c>
      <c r="Y1153" s="26" t="s">
        <v>344</v>
      </c>
      <c r="Z1153" s="26" t="s">
        <v>344</v>
      </c>
      <c r="AA1153" s="26"/>
      <c r="AB1153" s="26" t="s">
        <v>343</v>
      </c>
      <c r="AC1153" s="26" t="s">
        <v>344</v>
      </c>
      <c r="AD1153" s="26" t="s">
        <v>344</v>
      </c>
      <c r="AE1153" s="26" t="s">
        <v>346</v>
      </c>
      <c r="AF1153" s="26" t="s">
        <v>346</v>
      </c>
      <c r="AG1153" s="26" t="s">
        <v>117</v>
      </c>
      <c r="AH1153" s="26" t="s">
        <v>344</v>
      </c>
      <c r="AI1153" s="150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2</v>
      </c>
    </row>
    <row r="1154" spans="1:65">
      <c r="A1154" s="30"/>
      <c r="B1154" s="18">
        <v>1</v>
      </c>
      <c r="C1154" s="14">
        <v>1</v>
      </c>
      <c r="D1154" s="221">
        <v>33</v>
      </c>
      <c r="E1154" s="221">
        <v>33</v>
      </c>
      <c r="F1154" s="221">
        <v>30</v>
      </c>
      <c r="G1154" s="221">
        <v>32</v>
      </c>
      <c r="H1154" s="221">
        <v>36.838290393080854</v>
      </c>
      <c r="I1154" s="221">
        <v>34.5</v>
      </c>
      <c r="J1154" s="221">
        <v>33</v>
      </c>
      <c r="K1154" s="221">
        <v>33</v>
      </c>
      <c r="L1154" s="221">
        <v>33</v>
      </c>
      <c r="M1154" s="221">
        <v>35</v>
      </c>
      <c r="N1154" s="221">
        <v>37</v>
      </c>
      <c r="O1154" s="221">
        <v>36</v>
      </c>
      <c r="P1154" s="221">
        <v>37</v>
      </c>
      <c r="Q1154" s="221">
        <v>33.5</v>
      </c>
      <c r="R1154" s="221">
        <v>35</v>
      </c>
      <c r="S1154" s="221">
        <v>34</v>
      </c>
      <c r="T1154" s="221">
        <v>32.6</v>
      </c>
      <c r="U1154" s="223">
        <v>20</v>
      </c>
      <c r="V1154" s="221">
        <v>37.6</v>
      </c>
      <c r="W1154" s="221">
        <v>28.7</v>
      </c>
      <c r="X1154" s="221">
        <v>33.516599999999997</v>
      </c>
      <c r="Y1154" s="221">
        <v>37.6</v>
      </c>
      <c r="Z1154" s="221">
        <v>31</v>
      </c>
      <c r="AA1154" s="221">
        <v>32.620822215137999</v>
      </c>
      <c r="AB1154" s="221">
        <v>31</v>
      </c>
      <c r="AC1154" s="221">
        <v>30</v>
      </c>
      <c r="AD1154" s="221">
        <v>35.094802149746862</v>
      </c>
      <c r="AE1154" s="221">
        <v>32</v>
      </c>
      <c r="AF1154" s="221">
        <v>35</v>
      </c>
      <c r="AG1154" s="221">
        <v>35</v>
      </c>
      <c r="AH1154" s="221">
        <v>37.72</v>
      </c>
      <c r="AI1154" s="224"/>
      <c r="AJ1154" s="225"/>
      <c r="AK1154" s="225"/>
      <c r="AL1154" s="225"/>
      <c r="AM1154" s="225"/>
      <c r="AN1154" s="225"/>
      <c r="AO1154" s="225"/>
      <c r="AP1154" s="225"/>
      <c r="AQ1154" s="225"/>
      <c r="AR1154" s="225"/>
      <c r="AS1154" s="225"/>
      <c r="AT1154" s="225"/>
      <c r="AU1154" s="225"/>
      <c r="AV1154" s="225"/>
      <c r="AW1154" s="225"/>
      <c r="AX1154" s="225"/>
      <c r="AY1154" s="225"/>
      <c r="AZ1154" s="225"/>
      <c r="BA1154" s="225"/>
      <c r="BB1154" s="225"/>
      <c r="BC1154" s="225"/>
      <c r="BD1154" s="225"/>
      <c r="BE1154" s="225"/>
      <c r="BF1154" s="225"/>
      <c r="BG1154" s="225"/>
      <c r="BH1154" s="225"/>
      <c r="BI1154" s="225"/>
      <c r="BJ1154" s="225"/>
      <c r="BK1154" s="225"/>
      <c r="BL1154" s="225"/>
      <c r="BM1154" s="226">
        <v>1</v>
      </c>
    </row>
    <row r="1155" spans="1:65">
      <c r="A1155" s="30"/>
      <c r="B1155" s="19">
        <v>1</v>
      </c>
      <c r="C1155" s="9">
        <v>2</v>
      </c>
      <c r="D1155" s="227">
        <v>33</v>
      </c>
      <c r="E1155" s="227">
        <v>35</v>
      </c>
      <c r="F1155" s="227">
        <v>30</v>
      </c>
      <c r="G1155" s="227">
        <v>34</v>
      </c>
      <c r="H1155" s="227">
        <v>33.628342847822218</v>
      </c>
      <c r="I1155" s="227">
        <v>35.9</v>
      </c>
      <c r="J1155" s="227">
        <v>33</v>
      </c>
      <c r="K1155" s="227">
        <v>34</v>
      </c>
      <c r="L1155" s="227">
        <v>34</v>
      </c>
      <c r="M1155" s="227">
        <v>35</v>
      </c>
      <c r="N1155" s="227">
        <v>37</v>
      </c>
      <c r="O1155" s="227">
        <v>35</v>
      </c>
      <c r="P1155" s="227">
        <v>37</v>
      </c>
      <c r="Q1155" s="227">
        <v>33.299999999999997</v>
      </c>
      <c r="R1155" s="227">
        <v>35</v>
      </c>
      <c r="S1155" s="227">
        <v>38</v>
      </c>
      <c r="T1155" s="227">
        <v>32.6</v>
      </c>
      <c r="U1155" s="228">
        <v>21</v>
      </c>
      <c r="V1155" s="227">
        <v>37.299999999999997</v>
      </c>
      <c r="W1155" s="227">
        <v>30.4</v>
      </c>
      <c r="X1155" s="227">
        <v>33.614800000000002</v>
      </c>
      <c r="Y1155" s="227">
        <v>37.700000000000003</v>
      </c>
      <c r="Z1155" s="227">
        <v>31</v>
      </c>
      <c r="AA1155" s="227">
        <v>32.350286376257998</v>
      </c>
      <c r="AB1155" s="227">
        <v>30.5</v>
      </c>
      <c r="AC1155" s="227">
        <v>30</v>
      </c>
      <c r="AD1155" s="227">
        <v>32.890574844567539</v>
      </c>
      <c r="AE1155" s="227">
        <v>33</v>
      </c>
      <c r="AF1155" s="227">
        <v>34</v>
      </c>
      <c r="AG1155" s="227">
        <v>36</v>
      </c>
      <c r="AH1155" s="227">
        <v>37.11</v>
      </c>
      <c r="AI1155" s="224"/>
      <c r="AJ1155" s="225"/>
      <c r="AK1155" s="225"/>
      <c r="AL1155" s="225"/>
      <c r="AM1155" s="225"/>
      <c r="AN1155" s="225"/>
      <c r="AO1155" s="225"/>
      <c r="AP1155" s="225"/>
      <c r="AQ1155" s="225"/>
      <c r="AR1155" s="225"/>
      <c r="AS1155" s="225"/>
      <c r="AT1155" s="225"/>
      <c r="AU1155" s="225"/>
      <c r="AV1155" s="225"/>
      <c r="AW1155" s="225"/>
      <c r="AX1155" s="225"/>
      <c r="AY1155" s="225"/>
      <c r="AZ1155" s="225"/>
      <c r="BA1155" s="225"/>
      <c r="BB1155" s="225"/>
      <c r="BC1155" s="225"/>
      <c r="BD1155" s="225"/>
      <c r="BE1155" s="225"/>
      <c r="BF1155" s="225"/>
      <c r="BG1155" s="225"/>
      <c r="BH1155" s="225"/>
      <c r="BI1155" s="225"/>
      <c r="BJ1155" s="225"/>
      <c r="BK1155" s="225"/>
      <c r="BL1155" s="225"/>
      <c r="BM1155" s="226">
        <v>32</v>
      </c>
    </row>
    <row r="1156" spans="1:65">
      <c r="A1156" s="30"/>
      <c r="B1156" s="19">
        <v>1</v>
      </c>
      <c r="C1156" s="9">
        <v>3</v>
      </c>
      <c r="D1156" s="227">
        <v>33</v>
      </c>
      <c r="E1156" s="227">
        <v>35</v>
      </c>
      <c r="F1156" s="227">
        <v>31</v>
      </c>
      <c r="G1156" s="227">
        <v>33</v>
      </c>
      <c r="H1156" s="227">
        <v>35.123110582186463</v>
      </c>
      <c r="I1156" s="227">
        <v>36.799999999999997</v>
      </c>
      <c r="J1156" s="227">
        <v>33</v>
      </c>
      <c r="K1156" s="227">
        <v>34</v>
      </c>
      <c r="L1156" s="227">
        <v>33</v>
      </c>
      <c r="M1156" s="227">
        <v>36</v>
      </c>
      <c r="N1156" s="227">
        <v>36</v>
      </c>
      <c r="O1156" s="227">
        <v>35</v>
      </c>
      <c r="P1156" s="227">
        <v>37</v>
      </c>
      <c r="Q1156" s="227">
        <v>35.200000000000003</v>
      </c>
      <c r="R1156" s="227">
        <v>36</v>
      </c>
      <c r="S1156" s="227">
        <v>37</v>
      </c>
      <c r="T1156" s="227">
        <v>34.5</v>
      </c>
      <c r="U1156" s="228">
        <v>32</v>
      </c>
      <c r="V1156" s="227">
        <v>37.1</v>
      </c>
      <c r="W1156" s="227">
        <v>30.7</v>
      </c>
      <c r="X1156" s="227">
        <v>33.515599999999999</v>
      </c>
      <c r="Y1156" s="227">
        <v>37.5</v>
      </c>
      <c r="Z1156" s="227">
        <v>30</v>
      </c>
      <c r="AA1156" s="227">
        <v>32.260928657403603</v>
      </c>
      <c r="AB1156" s="227">
        <v>28.5</v>
      </c>
      <c r="AC1156" s="227">
        <v>30</v>
      </c>
      <c r="AD1156" s="227">
        <v>34.685418667132687</v>
      </c>
      <c r="AE1156" s="227">
        <v>32</v>
      </c>
      <c r="AF1156" s="227">
        <v>35</v>
      </c>
      <c r="AG1156" s="227">
        <v>34</v>
      </c>
      <c r="AH1156" s="227">
        <v>36.58</v>
      </c>
      <c r="AI1156" s="224"/>
      <c r="AJ1156" s="225"/>
      <c r="AK1156" s="225"/>
      <c r="AL1156" s="225"/>
      <c r="AM1156" s="225"/>
      <c r="AN1156" s="225"/>
      <c r="AO1156" s="225"/>
      <c r="AP1156" s="225"/>
      <c r="AQ1156" s="225"/>
      <c r="AR1156" s="225"/>
      <c r="AS1156" s="225"/>
      <c r="AT1156" s="225"/>
      <c r="AU1156" s="225"/>
      <c r="AV1156" s="225"/>
      <c r="AW1156" s="225"/>
      <c r="AX1156" s="225"/>
      <c r="AY1156" s="225"/>
      <c r="AZ1156" s="225"/>
      <c r="BA1156" s="225"/>
      <c r="BB1156" s="225"/>
      <c r="BC1156" s="225"/>
      <c r="BD1156" s="225"/>
      <c r="BE1156" s="225"/>
      <c r="BF1156" s="225"/>
      <c r="BG1156" s="225"/>
      <c r="BH1156" s="225"/>
      <c r="BI1156" s="225"/>
      <c r="BJ1156" s="225"/>
      <c r="BK1156" s="225"/>
      <c r="BL1156" s="225"/>
      <c r="BM1156" s="226">
        <v>16</v>
      </c>
    </row>
    <row r="1157" spans="1:65">
      <c r="A1157" s="30"/>
      <c r="B1157" s="19">
        <v>1</v>
      </c>
      <c r="C1157" s="9">
        <v>4</v>
      </c>
      <c r="D1157" s="227">
        <v>33</v>
      </c>
      <c r="E1157" s="227">
        <v>34</v>
      </c>
      <c r="F1157" s="227">
        <v>31</v>
      </c>
      <c r="G1157" s="227">
        <v>33</v>
      </c>
      <c r="H1157" s="227">
        <v>37.318345590258076</v>
      </c>
      <c r="I1157" s="227">
        <v>37.1</v>
      </c>
      <c r="J1157" s="227">
        <v>35</v>
      </c>
      <c r="K1157" s="227">
        <v>33</v>
      </c>
      <c r="L1157" s="227">
        <v>33</v>
      </c>
      <c r="M1157" s="227">
        <v>35</v>
      </c>
      <c r="N1157" s="227">
        <v>36</v>
      </c>
      <c r="O1157" s="227">
        <v>34</v>
      </c>
      <c r="P1157" s="227">
        <v>37</v>
      </c>
      <c r="Q1157" s="227">
        <v>33.299999999999997</v>
      </c>
      <c r="R1157" s="227">
        <v>34</v>
      </c>
      <c r="S1157" s="227">
        <v>34</v>
      </c>
      <c r="T1157" s="227">
        <v>35.200000000000003</v>
      </c>
      <c r="U1157" s="228">
        <v>32</v>
      </c>
      <c r="V1157" s="227">
        <v>37.200000000000003</v>
      </c>
      <c r="W1157" s="227">
        <v>29.8</v>
      </c>
      <c r="X1157" s="227">
        <v>33.700000000000003</v>
      </c>
      <c r="Y1157" s="227">
        <v>36.4</v>
      </c>
      <c r="Z1157" s="227">
        <v>30</v>
      </c>
      <c r="AA1157" s="227">
        <v>31.917330332068204</v>
      </c>
      <c r="AB1157" s="227">
        <v>29.5</v>
      </c>
      <c r="AC1157" s="227">
        <v>31</v>
      </c>
      <c r="AD1157" s="227">
        <v>34.570231543170934</v>
      </c>
      <c r="AE1157" s="227">
        <v>34</v>
      </c>
      <c r="AF1157" s="227">
        <v>34</v>
      </c>
      <c r="AG1157" s="227">
        <v>34</v>
      </c>
      <c r="AH1157" s="227">
        <v>36</v>
      </c>
      <c r="AI1157" s="224"/>
      <c r="AJ1157" s="225"/>
      <c r="AK1157" s="225"/>
      <c r="AL1157" s="225"/>
      <c r="AM1157" s="225"/>
      <c r="AN1157" s="225"/>
      <c r="AO1157" s="225"/>
      <c r="AP1157" s="225"/>
      <c r="AQ1157" s="225"/>
      <c r="AR1157" s="225"/>
      <c r="AS1157" s="225"/>
      <c r="AT1157" s="225"/>
      <c r="AU1157" s="225"/>
      <c r="AV1157" s="225"/>
      <c r="AW1157" s="225"/>
      <c r="AX1157" s="225"/>
      <c r="AY1157" s="225"/>
      <c r="AZ1157" s="225"/>
      <c r="BA1157" s="225"/>
      <c r="BB1157" s="225"/>
      <c r="BC1157" s="225"/>
      <c r="BD1157" s="225"/>
      <c r="BE1157" s="225"/>
      <c r="BF1157" s="225"/>
      <c r="BG1157" s="225"/>
      <c r="BH1157" s="225"/>
      <c r="BI1157" s="225"/>
      <c r="BJ1157" s="225"/>
      <c r="BK1157" s="225"/>
      <c r="BL1157" s="225"/>
      <c r="BM1157" s="226">
        <v>33.918999603038252</v>
      </c>
    </row>
    <row r="1158" spans="1:65">
      <c r="A1158" s="30"/>
      <c r="B1158" s="19">
        <v>1</v>
      </c>
      <c r="C1158" s="9">
        <v>5</v>
      </c>
      <c r="D1158" s="227">
        <v>33</v>
      </c>
      <c r="E1158" s="227">
        <v>34</v>
      </c>
      <c r="F1158" s="227">
        <v>31</v>
      </c>
      <c r="G1158" s="227">
        <v>31</v>
      </c>
      <c r="H1158" s="227">
        <v>34.458915935351129</v>
      </c>
      <c r="I1158" s="227">
        <v>36.200000000000003</v>
      </c>
      <c r="J1158" s="227">
        <v>33</v>
      </c>
      <c r="K1158" s="227">
        <v>35</v>
      </c>
      <c r="L1158" s="227">
        <v>33</v>
      </c>
      <c r="M1158" s="227">
        <v>35</v>
      </c>
      <c r="N1158" s="227">
        <v>35</v>
      </c>
      <c r="O1158" s="227">
        <v>34</v>
      </c>
      <c r="P1158" s="227">
        <v>37</v>
      </c>
      <c r="Q1158" s="227">
        <v>32.5</v>
      </c>
      <c r="R1158" s="227">
        <v>35</v>
      </c>
      <c r="S1158" s="227">
        <v>38</v>
      </c>
      <c r="T1158" s="227">
        <v>33.4</v>
      </c>
      <c r="U1158" s="228">
        <v>32</v>
      </c>
      <c r="V1158" s="227">
        <v>37.700000000000003</v>
      </c>
      <c r="W1158" s="227">
        <v>27.5</v>
      </c>
      <c r="X1158" s="227">
        <v>33.434000000000005</v>
      </c>
      <c r="Y1158" s="227">
        <v>38.200000000000003</v>
      </c>
      <c r="Z1158" s="227">
        <v>32</v>
      </c>
      <c r="AA1158" s="227">
        <v>33.869250843925997</v>
      </c>
      <c r="AB1158" s="227">
        <v>28.5</v>
      </c>
      <c r="AC1158" s="227">
        <v>30</v>
      </c>
      <c r="AD1158" s="227">
        <v>33.73202561852758</v>
      </c>
      <c r="AE1158" s="227">
        <v>34</v>
      </c>
      <c r="AF1158" s="227">
        <v>33</v>
      </c>
      <c r="AG1158" s="227">
        <v>33</v>
      </c>
      <c r="AH1158" s="227">
        <v>37.200000000000003</v>
      </c>
      <c r="AI1158" s="224"/>
      <c r="AJ1158" s="225"/>
      <c r="AK1158" s="225"/>
      <c r="AL1158" s="225"/>
      <c r="AM1158" s="225"/>
      <c r="AN1158" s="225"/>
      <c r="AO1158" s="225"/>
      <c r="AP1158" s="225"/>
      <c r="AQ1158" s="225"/>
      <c r="AR1158" s="225"/>
      <c r="AS1158" s="225"/>
      <c r="AT1158" s="225"/>
      <c r="AU1158" s="225"/>
      <c r="AV1158" s="225"/>
      <c r="AW1158" s="225"/>
      <c r="AX1158" s="225"/>
      <c r="AY1158" s="225"/>
      <c r="AZ1158" s="225"/>
      <c r="BA1158" s="225"/>
      <c r="BB1158" s="225"/>
      <c r="BC1158" s="225"/>
      <c r="BD1158" s="225"/>
      <c r="BE1158" s="225"/>
      <c r="BF1158" s="225"/>
      <c r="BG1158" s="225"/>
      <c r="BH1158" s="225"/>
      <c r="BI1158" s="225"/>
      <c r="BJ1158" s="225"/>
      <c r="BK1158" s="225"/>
      <c r="BL1158" s="225"/>
      <c r="BM1158" s="226">
        <v>121</v>
      </c>
    </row>
    <row r="1159" spans="1:65">
      <c r="A1159" s="30"/>
      <c r="B1159" s="19">
        <v>1</v>
      </c>
      <c r="C1159" s="9">
        <v>6</v>
      </c>
      <c r="D1159" s="227">
        <v>33</v>
      </c>
      <c r="E1159" s="227">
        <v>34</v>
      </c>
      <c r="F1159" s="227">
        <v>31</v>
      </c>
      <c r="G1159" s="227">
        <v>32</v>
      </c>
      <c r="H1159" s="227">
        <v>34.638886292219418</v>
      </c>
      <c r="I1159" s="227">
        <v>33.9</v>
      </c>
      <c r="J1159" s="227">
        <v>32</v>
      </c>
      <c r="K1159" s="227">
        <v>35</v>
      </c>
      <c r="L1159" s="227">
        <v>34</v>
      </c>
      <c r="M1159" s="227">
        <v>36</v>
      </c>
      <c r="N1159" s="227">
        <v>36</v>
      </c>
      <c r="O1159" s="227">
        <v>36</v>
      </c>
      <c r="P1159" s="227">
        <v>37</v>
      </c>
      <c r="Q1159" s="227">
        <v>32.5</v>
      </c>
      <c r="R1159" s="227">
        <v>35</v>
      </c>
      <c r="S1159" s="227">
        <v>35</v>
      </c>
      <c r="T1159" s="227">
        <v>31.8</v>
      </c>
      <c r="U1159" s="228">
        <v>32</v>
      </c>
      <c r="V1159" s="227">
        <v>37</v>
      </c>
      <c r="W1159" s="227">
        <v>33.6</v>
      </c>
      <c r="X1159" s="227">
        <v>33.593200000000003</v>
      </c>
      <c r="Y1159" s="227">
        <v>36.6</v>
      </c>
      <c r="Z1159" s="227">
        <v>30</v>
      </c>
      <c r="AA1159" s="227">
        <v>32.959524129501602</v>
      </c>
      <c r="AB1159" s="227">
        <v>31.5</v>
      </c>
      <c r="AC1159" s="229">
        <v>33</v>
      </c>
      <c r="AD1159" s="227">
        <v>33.838641528526651</v>
      </c>
      <c r="AE1159" s="227">
        <v>33</v>
      </c>
      <c r="AF1159" s="227">
        <v>34</v>
      </c>
      <c r="AG1159" s="227">
        <v>35</v>
      </c>
      <c r="AH1159" s="227">
        <v>36.54</v>
      </c>
      <c r="AI1159" s="224"/>
      <c r="AJ1159" s="225"/>
      <c r="AK1159" s="225"/>
      <c r="AL1159" s="225"/>
      <c r="AM1159" s="225"/>
      <c r="AN1159" s="225"/>
      <c r="AO1159" s="225"/>
      <c r="AP1159" s="225"/>
      <c r="AQ1159" s="225"/>
      <c r="AR1159" s="225"/>
      <c r="AS1159" s="225"/>
      <c r="AT1159" s="225"/>
      <c r="AU1159" s="225"/>
      <c r="AV1159" s="225"/>
      <c r="AW1159" s="225"/>
      <c r="AX1159" s="225"/>
      <c r="AY1159" s="225"/>
      <c r="AZ1159" s="225"/>
      <c r="BA1159" s="225"/>
      <c r="BB1159" s="225"/>
      <c r="BC1159" s="225"/>
      <c r="BD1159" s="225"/>
      <c r="BE1159" s="225"/>
      <c r="BF1159" s="225"/>
      <c r="BG1159" s="225"/>
      <c r="BH1159" s="225"/>
      <c r="BI1159" s="225"/>
      <c r="BJ1159" s="225"/>
      <c r="BK1159" s="225"/>
      <c r="BL1159" s="225"/>
      <c r="BM1159" s="230"/>
    </row>
    <row r="1160" spans="1:65">
      <c r="A1160" s="30"/>
      <c r="B1160" s="20" t="s">
        <v>275</v>
      </c>
      <c r="C1160" s="12"/>
      <c r="D1160" s="231">
        <v>33</v>
      </c>
      <c r="E1160" s="231">
        <v>34.166666666666664</v>
      </c>
      <c r="F1160" s="231">
        <v>30.666666666666668</v>
      </c>
      <c r="G1160" s="231">
        <v>32.5</v>
      </c>
      <c r="H1160" s="231">
        <v>35.334315273486361</v>
      </c>
      <c r="I1160" s="231">
        <v>35.733333333333334</v>
      </c>
      <c r="J1160" s="231">
        <v>33.166666666666664</v>
      </c>
      <c r="K1160" s="231">
        <v>34</v>
      </c>
      <c r="L1160" s="231">
        <v>33.333333333333336</v>
      </c>
      <c r="M1160" s="231">
        <v>35.333333333333336</v>
      </c>
      <c r="N1160" s="231">
        <v>36.166666666666664</v>
      </c>
      <c r="O1160" s="231">
        <v>35</v>
      </c>
      <c r="P1160" s="231">
        <v>37</v>
      </c>
      <c r="Q1160" s="231">
        <v>33.383333333333333</v>
      </c>
      <c r="R1160" s="231">
        <v>35</v>
      </c>
      <c r="S1160" s="231">
        <v>36</v>
      </c>
      <c r="T1160" s="231">
        <v>33.35</v>
      </c>
      <c r="U1160" s="231">
        <v>28.166666666666668</v>
      </c>
      <c r="V1160" s="231">
        <v>37.316666666666663</v>
      </c>
      <c r="W1160" s="231">
        <v>30.116666666666664</v>
      </c>
      <c r="X1160" s="231">
        <v>33.562366666666662</v>
      </c>
      <c r="Y1160" s="231">
        <v>37.333333333333336</v>
      </c>
      <c r="Z1160" s="231">
        <v>30.666666666666668</v>
      </c>
      <c r="AA1160" s="231">
        <v>32.663023759049238</v>
      </c>
      <c r="AB1160" s="231">
        <v>29.916666666666668</v>
      </c>
      <c r="AC1160" s="231">
        <v>30.666666666666668</v>
      </c>
      <c r="AD1160" s="231">
        <v>34.135282391945374</v>
      </c>
      <c r="AE1160" s="231">
        <v>33</v>
      </c>
      <c r="AF1160" s="231">
        <v>34.166666666666664</v>
      </c>
      <c r="AG1160" s="231">
        <v>34.5</v>
      </c>
      <c r="AH1160" s="231">
        <v>36.858333333333334</v>
      </c>
      <c r="AI1160" s="224"/>
      <c r="AJ1160" s="225"/>
      <c r="AK1160" s="225"/>
      <c r="AL1160" s="225"/>
      <c r="AM1160" s="225"/>
      <c r="AN1160" s="225"/>
      <c r="AO1160" s="225"/>
      <c r="AP1160" s="225"/>
      <c r="AQ1160" s="225"/>
      <c r="AR1160" s="225"/>
      <c r="AS1160" s="225"/>
      <c r="AT1160" s="225"/>
      <c r="AU1160" s="225"/>
      <c r="AV1160" s="225"/>
      <c r="AW1160" s="225"/>
      <c r="AX1160" s="225"/>
      <c r="AY1160" s="225"/>
      <c r="AZ1160" s="225"/>
      <c r="BA1160" s="225"/>
      <c r="BB1160" s="225"/>
      <c r="BC1160" s="225"/>
      <c r="BD1160" s="225"/>
      <c r="BE1160" s="225"/>
      <c r="BF1160" s="225"/>
      <c r="BG1160" s="225"/>
      <c r="BH1160" s="225"/>
      <c r="BI1160" s="225"/>
      <c r="BJ1160" s="225"/>
      <c r="BK1160" s="225"/>
      <c r="BL1160" s="225"/>
      <c r="BM1160" s="230"/>
    </row>
    <row r="1161" spans="1:65">
      <c r="A1161" s="30"/>
      <c r="B1161" s="3" t="s">
        <v>276</v>
      </c>
      <c r="C1161" s="29"/>
      <c r="D1161" s="227">
        <v>33</v>
      </c>
      <c r="E1161" s="227">
        <v>34</v>
      </c>
      <c r="F1161" s="227">
        <v>31</v>
      </c>
      <c r="G1161" s="227">
        <v>32.5</v>
      </c>
      <c r="H1161" s="227">
        <v>34.88099843720294</v>
      </c>
      <c r="I1161" s="227">
        <v>36.049999999999997</v>
      </c>
      <c r="J1161" s="227">
        <v>33</v>
      </c>
      <c r="K1161" s="227">
        <v>34</v>
      </c>
      <c r="L1161" s="227">
        <v>33</v>
      </c>
      <c r="M1161" s="227">
        <v>35</v>
      </c>
      <c r="N1161" s="227">
        <v>36</v>
      </c>
      <c r="O1161" s="227">
        <v>35</v>
      </c>
      <c r="P1161" s="227">
        <v>37</v>
      </c>
      <c r="Q1161" s="227">
        <v>33.299999999999997</v>
      </c>
      <c r="R1161" s="227">
        <v>35</v>
      </c>
      <c r="S1161" s="227">
        <v>36</v>
      </c>
      <c r="T1161" s="227">
        <v>33</v>
      </c>
      <c r="U1161" s="227">
        <v>32</v>
      </c>
      <c r="V1161" s="227">
        <v>37.25</v>
      </c>
      <c r="W1161" s="227">
        <v>30.1</v>
      </c>
      <c r="X1161" s="227">
        <v>33.554900000000004</v>
      </c>
      <c r="Y1161" s="227">
        <v>37.549999999999997</v>
      </c>
      <c r="Z1161" s="227">
        <v>30.5</v>
      </c>
      <c r="AA1161" s="227">
        <v>32.485554295697995</v>
      </c>
      <c r="AB1161" s="227">
        <v>30</v>
      </c>
      <c r="AC1161" s="227">
        <v>30</v>
      </c>
      <c r="AD1161" s="227">
        <v>34.204436535848792</v>
      </c>
      <c r="AE1161" s="227">
        <v>33</v>
      </c>
      <c r="AF1161" s="227">
        <v>34</v>
      </c>
      <c r="AG1161" s="227">
        <v>34.5</v>
      </c>
      <c r="AH1161" s="227">
        <v>36.844999999999999</v>
      </c>
      <c r="AI1161" s="224"/>
      <c r="AJ1161" s="225"/>
      <c r="AK1161" s="225"/>
      <c r="AL1161" s="225"/>
      <c r="AM1161" s="225"/>
      <c r="AN1161" s="225"/>
      <c r="AO1161" s="225"/>
      <c r="AP1161" s="225"/>
      <c r="AQ1161" s="225"/>
      <c r="AR1161" s="225"/>
      <c r="AS1161" s="225"/>
      <c r="AT1161" s="225"/>
      <c r="AU1161" s="225"/>
      <c r="AV1161" s="225"/>
      <c r="AW1161" s="225"/>
      <c r="AX1161" s="225"/>
      <c r="AY1161" s="225"/>
      <c r="AZ1161" s="225"/>
      <c r="BA1161" s="225"/>
      <c r="BB1161" s="225"/>
      <c r="BC1161" s="225"/>
      <c r="BD1161" s="225"/>
      <c r="BE1161" s="225"/>
      <c r="BF1161" s="225"/>
      <c r="BG1161" s="225"/>
      <c r="BH1161" s="225"/>
      <c r="BI1161" s="225"/>
      <c r="BJ1161" s="225"/>
      <c r="BK1161" s="225"/>
      <c r="BL1161" s="225"/>
      <c r="BM1161" s="230"/>
    </row>
    <row r="1162" spans="1:65">
      <c r="A1162" s="30"/>
      <c r="B1162" s="3" t="s">
        <v>277</v>
      </c>
      <c r="C1162" s="29"/>
      <c r="D1162" s="24">
        <v>0</v>
      </c>
      <c r="E1162" s="24">
        <v>0.752772652709081</v>
      </c>
      <c r="F1162" s="24">
        <v>0.5163977794943222</v>
      </c>
      <c r="G1162" s="24">
        <v>1.0488088481701516</v>
      </c>
      <c r="H1162" s="24">
        <v>1.4424432235741973</v>
      </c>
      <c r="I1162" s="24">
        <v>1.2754084313139333</v>
      </c>
      <c r="J1162" s="24">
        <v>0.98319208025017502</v>
      </c>
      <c r="K1162" s="24">
        <v>0.89442719099991586</v>
      </c>
      <c r="L1162" s="24">
        <v>0.51639777949432231</v>
      </c>
      <c r="M1162" s="24">
        <v>0.51639777949432231</v>
      </c>
      <c r="N1162" s="24">
        <v>0.752772652709081</v>
      </c>
      <c r="O1162" s="24">
        <v>0.89442719099991586</v>
      </c>
      <c r="P1162" s="24">
        <v>0</v>
      </c>
      <c r="Q1162" s="24">
        <v>0.98877028002800982</v>
      </c>
      <c r="R1162" s="24">
        <v>0.63245553203367588</v>
      </c>
      <c r="S1162" s="24">
        <v>1.8973665961010275</v>
      </c>
      <c r="T1162" s="24">
        <v>1.286468033026861</v>
      </c>
      <c r="U1162" s="24">
        <v>5.9469880331699514</v>
      </c>
      <c r="V1162" s="24">
        <v>0.27868739954771377</v>
      </c>
      <c r="W1162" s="24">
        <v>2.0740459654179961</v>
      </c>
      <c r="X1162" s="24">
        <v>9.3169301095729753E-2</v>
      </c>
      <c r="Y1162" s="24">
        <v>0.69185740341971358</v>
      </c>
      <c r="Z1162" s="24">
        <v>0.81649658092772603</v>
      </c>
      <c r="AA1162" s="24">
        <v>0.68705473561899155</v>
      </c>
      <c r="AB1162" s="24">
        <v>1.2812754062521714</v>
      </c>
      <c r="AC1162" s="24">
        <v>1.2110601416389968</v>
      </c>
      <c r="AD1162" s="24">
        <v>0.80155069168415205</v>
      </c>
      <c r="AE1162" s="24">
        <v>0.89442719099991586</v>
      </c>
      <c r="AF1162" s="24">
        <v>0.752772652709081</v>
      </c>
      <c r="AG1162" s="24">
        <v>1.0488088481701516</v>
      </c>
      <c r="AH1162" s="24">
        <v>0.60631400005827585</v>
      </c>
      <c r="AI1162" s="150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3" t="s">
        <v>86</v>
      </c>
      <c r="C1163" s="29"/>
      <c r="D1163" s="13">
        <v>0</v>
      </c>
      <c r="E1163" s="13">
        <v>2.2032370323192618E-2</v>
      </c>
      <c r="F1163" s="13">
        <v>1.6839058026988766E-2</v>
      </c>
      <c r="G1163" s="13">
        <v>3.2271041482158515E-2</v>
      </c>
      <c r="H1163" s="13">
        <v>4.082273032347556E-2</v>
      </c>
      <c r="I1163" s="13">
        <v>3.5692400130054106E-2</v>
      </c>
      <c r="J1163" s="13">
        <v>2.9643982319100756E-2</v>
      </c>
      <c r="K1163" s="13">
        <v>2.6306682088232818E-2</v>
      </c>
      <c r="L1163" s="13">
        <v>1.5491933384829668E-2</v>
      </c>
      <c r="M1163" s="13">
        <v>1.4615031495122329E-2</v>
      </c>
      <c r="N1163" s="13">
        <v>2.0813990397486111E-2</v>
      </c>
      <c r="O1163" s="13">
        <v>2.5555062599997597E-2</v>
      </c>
      <c r="P1163" s="13">
        <v>0</v>
      </c>
      <c r="Q1163" s="13">
        <v>2.961868038026989E-2</v>
      </c>
      <c r="R1163" s="13">
        <v>1.8070158058105024E-2</v>
      </c>
      <c r="S1163" s="13">
        <v>5.2704627669472988E-2</v>
      </c>
      <c r="T1163" s="13">
        <v>3.8574753613998827E-2</v>
      </c>
      <c r="U1163" s="13">
        <v>0.21113566981668466</v>
      </c>
      <c r="V1163" s="13">
        <v>7.4681750660396725E-3</v>
      </c>
      <c r="W1163" s="13">
        <v>6.8867049211444265E-2</v>
      </c>
      <c r="X1163" s="13">
        <v>2.7760051018173061E-3</v>
      </c>
      <c r="Y1163" s="13">
        <v>1.8531894734456614E-2</v>
      </c>
      <c r="Z1163" s="13">
        <v>2.6624888508512804E-2</v>
      </c>
      <c r="AA1163" s="13">
        <v>2.1034633556504215E-2</v>
      </c>
      <c r="AB1163" s="13">
        <v>4.2828147284195144E-2</v>
      </c>
      <c r="AC1163" s="13">
        <v>3.9491091575184677E-2</v>
      </c>
      <c r="AD1163" s="13">
        <v>2.3481589590519616E-2</v>
      </c>
      <c r="AE1163" s="13">
        <v>2.7103854272724721E-2</v>
      </c>
      <c r="AF1163" s="13">
        <v>2.2032370323192618E-2</v>
      </c>
      <c r="AG1163" s="13">
        <v>3.0400256468700048E-2</v>
      </c>
      <c r="AH1163" s="13">
        <v>1.6449848520685758E-2</v>
      </c>
      <c r="AI1163" s="150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278</v>
      </c>
      <c r="C1164" s="29"/>
      <c r="D1164" s="13">
        <v>-2.709394775180618E-2</v>
      </c>
      <c r="E1164" s="13">
        <v>7.3017207620187374E-3</v>
      </c>
      <c r="F1164" s="13">
        <v>-9.5885284779456126E-2</v>
      </c>
      <c r="G1164" s="13">
        <v>-4.1834948543445494E-2</v>
      </c>
      <c r="H1164" s="13">
        <v>4.1726338836990173E-2</v>
      </c>
      <c r="I1164" s="13">
        <v>5.3490189909155328E-2</v>
      </c>
      <c r="J1164" s="13">
        <v>-2.2180280821259779E-2</v>
      </c>
      <c r="K1164" s="13">
        <v>2.3880538314724475E-3</v>
      </c>
      <c r="L1164" s="13">
        <v>-1.7266613890713156E-2</v>
      </c>
      <c r="M1164" s="13">
        <v>4.1697389275844099E-2</v>
      </c>
      <c r="N1164" s="13">
        <v>6.6265723928575992E-2</v>
      </c>
      <c r="O1164" s="13">
        <v>3.1870055414751075E-2</v>
      </c>
      <c r="P1164" s="13">
        <v>9.083405858130833E-2</v>
      </c>
      <c r="Q1164" s="13">
        <v>-1.5792513811549336E-2</v>
      </c>
      <c r="R1164" s="13">
        <v>3.1870055414751075E-2</v>
      </c>
      <c r="S1164" s="13">
        <v>6.1352056998029703E-2</v>
      </c>
      <c r="T1164" s="13">
        <v>-1.6775247197658549E-2</v>
      </c>
      <c r="U1164" s="13">
        <v>-0.16959028873765269</v>
      </c>
      <c r="V1164" s="13">
        <v>0.1001700257493463</v>
      </c>
      <c r="W1164" s="13">
        <v>-0.11210038565025948</v>
      </c>
      <c r="X1164" s="13">
        <v>-1.0514252794756485E-2</v>
      </c>
      <c r="Y1164" s="13">
        <v>0.10066139244240113</v>
      </c>
      <c r="Z1164" s="13">
        <v>-9.5885284779456126E-2</v>
      </c>
      <c r="AA1164" s="13">
        <v>-3.7028681821043796E-2</v>
      </c>
      <c r="AB1164" s="13">
        <v>-0.1179967859669151</v>
      </c>
      <c r="AC1164" s="13">
        <v>-9.5885284779456126E-2</v>
      </c>
      <c r="AD1164" s="13">
        <v>6.3764495249956088E-3</v>
      </c>
      <c r="AE1164" s="13">
        <v>-2.709394775180618E-2</v>
      </c>
      <c r="AF1164" s="13">
        <v>7.3017207620187374E-3</v>
      </c>
      <c r="AG1164" s="13">
        <v>1.7129054623111761E-2</v>
      </c>
      <c r="AH1164" s="13">
        <v>8.6657441690343839E-2</v>
      </c>
      <c r="AI1164" s="150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46" t="s">
        <v>279</v>
      </c>
      <c r="C1165" s="47"/>
      <c r="D1165" s="45">
        <v>0.51</v>
      </c>
      <c r="E1165" s="45">
        <v>0.08</v>
      </c>
      <c r="F1165" s="45">
        <v>1.68</v>
      </c>
      <c r="G1165" s="45">
        <v>0.76</v>
      </c>
      <c r="H1165" s="45">
        <v>0.67</v>
      </c>
      <c r="I1165" s="45">
        <v>0.88</v>
      </c>
      <c r="J1165" s="45">
        <v>0.42</v>
      </c>
      <c r="K1165" s="45">
        <v>0</v>
      </c>
      <c r="L1165" s="45">
        <v>0.34</v>
      </c>
      <c r="M1165" s="45">
        <v>0.67</v>
      </c>
      <c r="N1165" s="45">
        <v>1.0900000000000001</v>
      </c>
      <c r="O1165" s="45">
        <v>0.51</v>
      </c>
      <c r="P1165" s="45">
        <v>1.52</v>
      </c>
      <c r="Q1165" s="45">
        <v>0.31</v>
      </c>
      <c r="R1165" s="45">
        <v>0.51</v>
      </c>
      <c r="S1165" s="45">
        <v>1.01</v>
      </c>
      <c r="T1165" s="45">
        <v>0.33</v>
      </c>
      <c r="U1165" s="45">
        <v>2.95</v>
      </c>
      <c r="V1165" s="45">
        <v>1.68</v>
      </c>
      <c r="W1165" s="45">
        <v>1.96</v>
      </c>
      <c r="X1165" s="45">
        <v>0.22</v>
      </c>
      <c r="Y1165" s="45">
        <v>1.68</v>
      </c>
      <c r="Z1165" s="45">
        <v>1.68</v>
      </c>
      <c r="AA1165" s="45">
        <v>0.68</v>
      </c>
      <c r="AB1165" s="45">
        <v>2.06</v>
      </c>
      <c r="AC1165" s="45">
        <v>1.68</v>
      </c>
      <c r="AD1165" s="45">
        <v>7.0000000000000007E-2</v>
      </c>
      <c r="AE1165" s="45">
        <v>0.51</v>
      </c>
      <c r="AF1165" s="45">
        <v>0.08</v>
      </c>
      <c r="AG1165" s="45">
        <v>0.25</v>
      </c>
      <c r="AH1165" s="45">
        <v>1.44</v>
      </c>
      <c r="AI1165" s="150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1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20"/>
      <c r="AH1166" s="20"/>
      <c r="BM1166" s="55"/>
    </row>
    <row r="1167" spans="1:65" ht="15">
      <c r="B1167" s="8" t="s">
        <v>643</v>
      </c>
      <c r="BM1167" s="28" t="s">
        <v>66</v>
      </c>
    </row>
    <row r="1168" spans="1:65" ht="15">
      <c r="A1168" s="25" t="s">
        <v>45</v>
      </c>
      <c r="B1168" s="18" t="s">
        <v>111</v>
      </c>
      <c r="C1168" s="15" t="s">
        <v>112</v>
      </c>
      <c r="D1168" s="16" t="s">
        <v>228</v>
      </c>
      <c r="E1168" s="17" t="s">
        <v>228</v>
      </c>
      <c r="F1168" s="17" t="s">
        <v>228</v>
      </c>
      <c r="G1168" s="17" t="s">
        <v>228</v>
      </c>
      <c r="H1168" s="17" t="s">
        <v>228</v>
      </c>
      <c r="I1168" s="17" t="s">
        <v>228</v>
      </c>
      <c r="J1168" s="17" t="s">
        <v>228</v>
      </c>
      <c r="K1168" s="17" t="s">
        <v>228</v>
      </c>
      <c r="L1168" s="17" t="s">
        <v>228</v>
      </c>
      <c r="M1168" s="17" t="s">
        <v>228</v>
      </c>
      <c r="N1168" s="17" t="s">
        <v>228</v>
      </c>
      <c r="O1168" s="17" t="s">
        <v>228</v>
      </c>
      <c r="P1168" s="17" t="s">
        <v>228</v>
      </c>
      <c r="Q1168" s="17" t="s">
        <v>228</v>
      </c>
      <c r="R1168" s="17" t="s">
        <v>228</v>
      </c>
      <c r="S1168" s="17" t="s">
        <v>228</v>
      </c>
      <c r="T1168" s="17" t="s">
        <v>228</v>
      </c>
      <c r="U1168" s="17" t="s">
        <v>228</v>
      </c>
      <c r="V1168" s="17" t="s">
        <v>228</v>
      </c>
      <c r="W1168" s="17" t="s">
        <v>228</v>
      </c>
      <c r="X1168" s="17" t="s">
        <v>228</v>
      </c>
      <c r="Y1168" s="17" t="s">
        <v>228</v>
      </c>
      <c r="Z1168" s="150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8">
        <v>1</v>
      </c>
    </row>
    <row r="1169" spans="1:65">
      <c r="A1169" s="30"/>
      <c r="B1169" s="19" t="s">
        <v>229</v>
      </c>
      <c r="C1169" s="9" t="s">
        <v>229</v>
      </c>
      <c r="D1169" s="148" t="s">
        <v>231</v>
      </c>
      <c r="E1169" s="149" t="s">
        <v>232</v>
      </c>
      <c r="F1169" s="149" t="s">
        <v>233</v>
      </c>
      <c r="G1169" s="149" t="s">
        <v>234</v>
      </c>
      <c r="H1169" s="149" t="s">
        <v>235</v>
      </c>
      <c r="I1169" s="149" t="s">
        <v>236</v>
      </c>
      <c r="J1169" s="149" t="s">
        <v>237</v>
      </c>
      <c r="K1169" s="149" t="s">
        <v>238</v>
      </c>
      <c r="L1169" s="149" t="s">
        <v>239</v>
      </c>
      <c r="M1169" s="149" t="s">
        <v>240</v>
      </c>
      <c r="N1169" s="149" t="s">
        <v>241</v>
      </c>
      <c r="O1169" s="149" t="s">
        <v>242</v>
      </c>
      <c r="P1169" s="149" t="s">
        <v>243</v>
      </c>
      <c r="Q1169" s="149" t="s">
        <v>249</v>
      </c>
      <c r="R1169" s="149" t="s">
        <v>304</v>
      </c>
      <c r="S1169" s="149" t="s">
        <v>251</v>
      </c>
      <c r="T1169" s="149" t="s">
        <v>253</v>
      </c>
      <c r="U1169" s="149" t="s">
        <v>257</v>
      </c>
      <c r="V1169" s="149" t="s">
        <v>305</v>
      </c>
      <c r="W1169" s="149" t="s">
        <v>266</v>
      </c>
      <c r="X1169" s="149" t="s">
        <v>267</v>
      </c>
      <c r="Y1169" s="149" t="s">
        <v>268</v>
      </c>
      <c r="Z1169" s="150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8" t="s">
        <v>3</v>
      </c>
    </row>
    <row r="1170" spans="1:65">
      <c r="A1170" s="30"/>
      <c r="B1170" s="19"/>
      <c r="C1170" s="9"/>
      <c r="D1170" s="10" t="s">
        <v>341</v>
      </c>
      <c r="E1170" s="11" t="s">
        <v>340</v>
      </c>
      <c r="F1170" s="11" t="s">
        <v>340</v>
      </c>
      <c r="G1170" s="11" t="s">
        <v>339</v>
      </c>
      <c r="H1170" s="11" t="s">
        <v>340</v>
      </c>
      <c r="I1170" s="11" t="s">
        <v>340</v>
      </c>
      <c r="J1170" s="11" t="s">
        <v>339</v>
      </c>
      <c r="K1170" s="11" t="s">
        <v>339</v>
      </c>
      <c r="L1170" s="11" t="s">
        <v>339</v>
      </c>
      <c r="M1170" s="11" t="s">
        <v>339</v>
      </c>
      <c r="N1170" s="11" t="s">
        <v>339</v>
      </c>
      <c r="O1170" s="11" t="s">
        <v>339</v>
      </c>
      <c r="P1170" s="11" t="s">
        <v>339</v>
      </c>
      <c r="Q1170" s="11" t="s">
        <v>340</v>
      </c>
      <c r="R1170" s="11" t="s">
        <v>340</v>
      </c>
      <c r="S1170" s="11" t="s">
        <v>340</v>
      </c>
      <c r="T1170" s="11" t="s">
        <v>341</v>
      </c>
      <c r="U1170" s="11" t="s">
        <v>339</v>
      </c>
      <c r="V1170" s="11" t="s">
        <v>339</v>
      </c>
      <c r="W1170" s="11" t="s">
        <v>340</v>
      </c>
      <c r="X1170" s="11" t="s">
        <v>339</v>
      </c>
      <c r="Y1170" s="11" t="s">
        <v>339</v>
      </c>
      <c r="Z1170" s="150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8">
        <v>2</v>
      </c>
    </row>
    <row r="1171" spans="1:65">
      <c r="A1171" s="30"/>
      <c r="B1171" s="19"/>
      <c r="C1171" s="9"/>
      <c r="D1171" s="26" t="s">
        <v>343</v>
      </c>
      <c r="E1171" s="26" t="s">
        <v>344</v>
      </c>
      <c r="F1171" s="26" t="s">
        <v>343</v>
      </c>
      <c r="G1171" s="26" t="s">
        <v>345</v>
      </c>
      <c r="H1171" s="26" t="s">
        <v>346</v>
      </c>
      <c r="I1171" s="26" t="s">
        <v>344</v>
      </c>
      <c r="J1171" s="26" t="s">
        <v>344</v>
      </c>
      <c r="K1171" s="26" t="s">
        <v>344</v>
      </c>
      <c r="L1171" s="26" t="s">
        <v>344</v>
      </c>
      <c r="M1171" s="26" t="s">
        <v>344</v>
      </c>
      <c r="N1171" s="26" t="s">
        <v>344</v>
      </c>
      <c r="O1171" s="26" t="s">
        <v>344</v>
      </c>
      <c r="P1171" s="26" t="s">
        <v>344</v>
      </c>
      <c r="Q1171" s="26" t="s">
        <v>343</v>
      </c>
      <c r="R1171" s="26" t="s">
        <v>344</v>
      </c>
      <c r="S1171" s="26" t="s">
        <v>345</v>
      </c>
      <c r="T1171" s="26" t="s">
        <v>346</v>
      </c>
      <c r="U1171" s="26" t="s">
        <v>344</v>
      </c>
      <c r="V1171" s="26"/>
      <c r="W1171" s="26" t="s">
        <v>346</v>
      </c>
      <c r="X1171" s="26" t="s">
        <v>346</v>
      </c>
      <c r="Y1171" s="26" t="s">
        <v>117</v>
      </c>
      <c r="Z1171" s="150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2</v>
      </c>
    </row>
    <row r="1172" spans="1:65">
      <c r="A1172" s="30"/>
      <c r="B1172" s="18">
        <v>1</v>
      </c>
      <c r="C1172" s="14">
        <v>1</v>
      </c>
      <c r="D1172" s="22">
        <v>3.5</v>
      </c>
      <c r="E1172" s="22">
        <v>4.4000000000000004</v>
      </c>
      <c r="F1172" s="22">
        <v>3.4</v>
      </c>
      <c r="G1172" s="22">
        <v>3.1</v>
      </c>
      <c r="H1172" s="22">
        <v>4.7516861760517379</v>
      </c>
      <c r="I1172" s="22">
        <v>3.5</v>
      </c>
      <c r="J1172" s="22">
        <v>3.6</v>
      </c>
      <c r="K1172" s="22">
        <v>3.4</v>
      </c>
      <c r="L1172" s="22">
        <v>3.2</v>
      </c>
      <c r="M1172" s="22">
        <v>3.9</v>
      </c>
      <c r="N1172" s="22">
        <v>4.2</v>
      </c>
      <c r="O1172" s="22">
        <v>3.9</v>
      </c>
      <c r="P1172" s="22">
        <v>3.5</v>
      </c>
      <c r="Q1172" s="22">
        <v>3.5</v>
      </c>
      <c r="R1172" s="22">
        <v>3.1</v>
      </c>
      <c r="S1172" s="22">
        <v>4.3</v>
      </c>
      <c r="T1172" s="145">
        <v>5.0999999999999996</v>
      </c>
      <c r="U1172" s="145">
        <v>12.3</v>
      </c>
      <c r="V1172" s="22">
        <v>2.5174577562507161</v>
      </c>
      <c r="W1172" s="22">
        <v>3.7</v>
      </c>
      <c r="X1172" s="22">
        <v>4.4000000000000004</v>
      </c>
      <c r="Y1172" s="22">
        <v>3.8</v>
      </c>
      <c r="Z1172" s="150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8">
        <v>1</v>
      </c>
    </row>
    <row r="1173" spans="1:65">
      <c r="A1173" s="30"/>
      <c r="B1173" s="19">
        <v>1</v>
      </c>
      <c r="C1173" s="9">
        <v>2</v>
      </c>
      <c r="D1173" s="11">
        <v>3.7</v>
      </c>
      <c r="E1173" s="11">
        <v>4.3</v>
      </c>
      <c r="F1173" s="151">
        <v>2.9</v>
      </c>
      <c r="G1173" s="11">
        <v>3.2</v>
      </c>
      <c r="H1173" s="11">
        <v>4.7188327173236253</v>
      </c>
      <c r="I1173" s="11">
        <v>3.5</v>
      </c>
      <c r="J1173" s="11">
        <v>3.7</v>
      </c>
      <c r="K1173" s="11">
        <v>3.6</v>
      </c>
      <c r="L1173" s="11">
        <v>3.2</v>
      </c>
      <c r="M1173" s="11">
        <v>4</v>
      </c>
      <c r="N1173" s="11">
        <v>4</v>
      </c>
      <c r="O1173" s="11">
        <v>4</v>
      </c>
      <c r="P1173" s="11">
        <v>3.6</v>
      </c>
      <c r="Q1173" s="11">
        <v>3.4</v>
      </c>
      <c r="R1173" s="11">
        <v>3.1</v>
      </c>
      <c r="S1173" s="11">
        <v>4.3</v>
      </c>
      <c r="T1173" s="146">
        <v>5.4</v>
      </c>
      <c r="U1173" s="146">
        <v>12.9</v>
      </c>
      <c r="V1173" s="11">
        <v>3.196146458277318</v>
      </c>
      <c r="W1173" s="11">
        <v>3.7</v>
      </c>
      <c r="X1173" s="11">
        <v>4.4000000000000004</v>
      </c>
      <c r="Y1173" s="11">
        <v>3.9</v>
      </c>
      <c r="Z1173" s="150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8">
        <v>33</v>
      </c>
    </row>
    <row r="1174" spans="1:65">
      <c r="A1174" s="30"/>
      <c r="B1174" s="19">
        <v>1</v>
      </c>
      <c r="C1174" s="9">
        <v>3</v>
      </c>
      <c r="D1174" s="11">
        <v>3.6</v>
      </c>
      <c r="E1174" s="11">
        <v>4.4000000000000004</v>
      </c>
      <c r="F1174" s="11">
        <v>3.6</v>
      </c>
      <c r="G1174" s="11">
        <v>3.3</v>
      </c>
      <c r="H1174" s="11">
        <v>4.6020036925880499</v>
      </c>
      <c r="I1174" s="11">
        <v>3.6</v>
      </c>
      <c r="J1174" s="151">
        <v>4.2</v>
      </c>
      <c r="K1174" s="11">
        <v>3.6</v>
      </c>
      <c r="L1174" s="11">
        <v>3.4</v>
      </c>
      <c r="M1174" s="11">
        <v>4</v>
      </c>
      <c r="N1174" s="11">
        <v>4.2</v>
      </c>
      <c r="O1174" s="11">
        <v>3.9</v>
      </c>
      <c r="P1174" s="11">
        <v>3.5</v>
      </c>
      <c r="Q1174" s="11">
        <v>3.5</v>
      </c>
      <c r="R1174" s="11">
        <v>3.1</v>
      </c>
      <c r="S1174" s="11">
        <v>4.3</v>
      </c>
      <c r="T1174" s="146">
        <v>5.3</v>
      </c>
      <c r="U1174" s="146">
        <v>13.8</v>
      </c>
      <c r="V1174" s="11">
        <v>3.0733632588238322</v>
      </c>
      <c r="W1174" s="11">
        <v>3.7</v>
      </c>
      <c r="X1174" s="11">
        <v>4.5999999999999996</v>
      </c>
      <c r="Y1174" s="11">
        <v>3.8</v>
      </c>
      <c r="Z1174" s="150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8">
        <v>16</v>
      </c>
    </row>
    <row r="1175" spans="1:65">
      <c r="A1175" s="30"/>
      <c r="B1175" s="19">
        <v>1</v>
      </c>
      <c r="C1175" s="9">
        <v>4</v>
      </c>
      <c r="D1175" s="11">
        <v>3.6</v>
      </c>
      <c r="E1175" s="11">
        <v>4.5</v>
      </c>
      <c r="F1175" s="11">
        <v>3.4</v>
      </c>
      <c r="G1175" s="11">
        <v>3.1</v>
      </c>
      <c r="H1175" s="11">
        <v>4.7233535558509434</v>
      </c>
      <c r="I1175" s="11">
        <v>3.5</v>
      </c>
      <c r="J1175" s="11">
        <v>3.8</v>
      </c>
      <c r="K1175" s="11">
        <v>3.5</v>
      </c>
      <c r="L1175" s="11">
        <v>3.2</v>
      </c>
      <c r="M1175" s="11">
        <v>4</v>
      </c>
      <c r="N1175" s="11">
        <v>4.0999999999999996</v>
      </c>
      <c r="O1175" s="11">
        <v>3.8</v>
      </c>
      <c r="P1175" s="11">
        <v>3.6</v>
      </c>
      <c r="Q1175" s="11">
        <v>3.4</v>
      </c>
      <c r="R1175" s="11">
        <v>3.2</v>
      </c>
      <c r="S1175" s="11">
        <v>4.2</v>
      </c>
      <c r="T1175" s="146">
        <v>5.5</v>
      </c>
      <c r="U1175" s="146">
        <v>12.3</v>
      </c>
      <c r="V1175" s="11">
        <v>2.9052140653151266</v>
      </c>
      <c r="W1175" s="11">
        <v>3.7</v>
      </c>
      <c r="X1175" s="11">
        <v>4.3</v>
      </c>
      <c r="Y1175" s="11">
        <v>3.7</v>
      </c>
      <c r="Z1175" s="150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8">
        <v>3.7276409558957901</v>
      </c>
    </row>
    <row r="1176" spans="1:65">
      <c r="A1176" s="30"/>
      <c r="B1176" s="19">
        <v>1</v>
      </c>
      <c r="C1176" s="9">
        <v>5</v>
      </c>
      <c r="D1176" s="11">
        <v>3.6</v>
      </c>
      <c r="E1176" s="11">
        <v>4.2</v>
      </c>
      <c r="F1176" s="11">
        <v>3.4</v>
      </c>
      <c r="G1176" s="11">
        <v>3</v>
      </c>
      <c r="H1176" s="11">
        <v>5.2029925244308517</v>
      </c>
      <c r="I1176" s="11">
        <v>3.6</v>
      </c>
      <c r="J1176" s="11">
        <v>3.8</v>
      </c>
      <c r="K1176" s="11">
        <v>3.7</v>
      </c>
      <c r="L1176" s="11">
        <v>3.3</v>
      </c>
      <c r="M1176" s="11">
        <v>4</v>
      </c>
      <c r="N1176" s="11">
        <v>4</v>
      </c>
      <c r="O1176" s="11">
        <v>3.9</v>
      </c>
      <c r="P1176" s="11">
        <v>3.6</v>
      </c>
      <c r="Q1176" s="11">
        <v>3.5</v>
      </c>
      <c r="R1176" s="11">
        <v>3.2</v>
      </c>
      <c r="S1176" s="11">
        <v>4.3</v>
      </c>
      <c r="T1176" s="146">
        <v>5.3</v>
      </c>
      <c r="U1176" s="146">
        <v>13.8</v>
      </c>
      <c r="V1176" s="151">
        <v>5.3765965279977985</v>
      </c>
      <c r="W1176" s="11">
        <v>3.7</v>
      </c>
      <c r="X1176" s="11">
        <v>4.5</v>
      </c>
      <c r="Y1176" s="11">
        <v>3.5</v>
      </c>
      <c r="Z1176" s="150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8">
        <v>122</v>
      </c>
    </row>
    <row r="1177" spans="1:65">
      <c r="A1177" s="30"/>
      <c r="B1177" s="19">
        <v>1</v>
      </c>
      <c r="C1177" s="9">
        <v>6</v>
      </c>
      <c r="D1177" s="11">
        <v>3.7</v>
      </c>
      <c r="E1177" s="11">
        <v>4</v>
      </c>
      <c r="F1177" s="11">
        <v>3.4</v>
      </c>
      <c r="G1177" s="11">
        <v>3.1</v>
      </c>
      <c r="H1177" s="151">
        <v>5.2893415292274346</v>
      </c>
      <c r="I1177" s="11">
        <v>3.4</v>
      </c>
      <c r="J1177" s="11">
        <v>3.8</v>
      </c>
      <c r="K1177" s="11">
        <v>3.8</v>
      </c>
      <c r="L1177" s="11">
        <v>3.1</v>
      </c>
      <c r="M1177" s="11">
        <v>4</v>
      </c>
      <c r="N1177" s="11">
        <v>4.0999999999999996</v>
      </c>
      <c r="O1177" s="11">
        <v>3.9</v>
      </c>
      <c r="P1177" s="11">
        <v>3.6</v>
      </c>
      <c r="Q1177" s="11">
        <v>3.5</v>
      </c>
      <c r="R1177" s="11">
        <v>3.1</v>
      </c>
      <c r="S1177" s="11">
        <v>4.3</v>
      </c>
      <c r="T1177" s="146">
        <v>5.7</v>
      </c>
      <c r="U1177" s="146">
        <v>13.2</v>
      </c>
      <c r="V1177" s="151">
        <v>2.0025106113113402</v>
      </c>
      <c r="W1177" s="11">
        <v>3.6</v>
      </c>
      <c r="X1177" s="11">
        <v>4.2</v>
      </c>
      <c r="Y1177" s="11">
        <v>3.7</v>
      </c>
      <c r="Z1177" s="150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30"/>
      <c r="B1178" s="20" t="s">
        <v>275</v>
      </c>
      <c r="C1178" s="12"/>
      <c r="D1178" s="23">
        <v>3.6166666666666667</v>
      </c>
      <c r="E1178" s="23">
        <v>4.3</v>
      </c>
      <c r="F1178" s="23">
        <v>3.3499999999999996</v>
      </c>
      <c r="G1178" s="23">
        <v>3.1333333333333333</v>
      </c>
      <c r="H1178" s="23">
        <v>4.881368365912107</v>
      </c>
      <c r="I1178" s="23">
        <v>3.5166666666666662</v>
      </c>
      <c r="J1178" s="23">
        <v>3.8166666666666669</v>
      </c>
      <c r="K1178" s="23">
        <v>3.6</v>
      </c>
      <c r="L1178" s="23">
        <v>3.2333333333333338</v>
      </c>
      <c r="M1178" s="23">
        <v>3.9833333333333329</v>
      </c>
      <c r="N1178" s="23">
        <v>4.1000000000000005</v>
      </c>
      <c r="O1178" s="23">
        <v>3.9</v>
      </c>
      <c r="P1178" s="23">
        <v>3.5666666666666669</v>
      </c>
      <c r="Q1178" s="23">
        <v>3.4666666666666668</v>
      </c>
      <c r="R1178" s="23">
        <v>3.1333333333333333</v>
      </c>
      <c r="S1178" s="23">
        <v>4.2833333333333332</v>
      </c>
      <c r="T1178" s="23">
        <v>5.3833333333333337</v>
      </c>
      <c r="U1178" s="23">
        <v>13.049999999999999</v>
      </c>
      <c r="V1178" s="23">
        <v>3.178548112996022</v>
      </c>
      <c r="W1178" s="23">
        <v>3.6833333333333336</v>
      </c>
      <c r="X1178" s="23">
        <v>4.3999999999999995</v>
      </c>
      <c r="Y1178" s="23">
        <v>3.7333333333333329</v>
      </c>
      <c r="Z1178" s="150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30"/>
      <c r="B1179" s="3" t="s">
        <v>276</v>
      </c>
      <c r="C1179" s="29"/>
      <c r="D1179" s="11">
        <v>3.6</v>
      </c>
      <c r="E1179" s="11">
        <v>4.3499999999999996</v>
      </c>
      <c r="F1179" s="11">
        <v>3.4</v>
      </c>
      <c r="G1179" s="11">
        <v>3.1</v>
      </c>
      <c r="H1179" s="11">
        <v>4.7375198659513407</v>
      </c>
      <c r="I1179" s="11">
        <v>3.5</v>
      </c>
      <c r="J1179" s="11">
        <v>3.8</v>
      </c>
      <c r="K1179" s="11">
        <v>3.6</v>
      </c>
      <c r="L1179" s="11">
        <v>3.2</v>
      </c>
      <c r="M1179" s="11">
        <v>4</v>
      </c>
      <c r="N1179" s="11">
        <v>4.0999999999999996</v>
      </c>
      <c r="O1179" s="11">
        <v>3.9</v>
      </c>
      <c r="P1179" s="11">
        <v>3.6</v>
      </c>
      <c r="Q1179" s="11">
        <v>3.5</v>
      </c>
      <c r="R1179" s="11">
        <v>3.1</v>
      </c>
      <c r="S1179" s="11">
        <v>4.3</v>
      </c>
      <c r="T1179" s="11">
        <v>5.35</v>
      </c>
      <c r="U1179" s="11">
        <v>13.05</v>
      </c>
      <c r="V1179" s="11">
        <v>2.9892886620694794</v>
      </c>
      <c r="W1179" s="11">
        <v>3.7</v>
      </c>
      <c r="X1179" s="11">
        <v>4.4000000000000004</v>
      </c>
      <c r="Y1179" s="11">
        <v>3.75</v>
      </c>
      <c r="Z1179" s="150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30"/>
      <c r="B1180" s="3" t="s">
        <v>277</v>
      </c>
      <c r="C1180" s="29"/>
      <c r="D1180" s="24">
        <v>7.5277265270908167E-2</v>
      </c>
      <c r="E1180" s="24">
        <v>0.17888543819998323</v>
      </c>
      <c r="F1180" s="24">
        <v>0.23452078799117149</v>
      </c>
      <c r="G1180" s="24">
        <v>0.10327955589886441</v>
      </c>
      <c r="H1180" s="24">
        <v>0.28849014182726856</v>
      </c>
      <c r="I1180" s="24">
        <v>7.5277265270908167E-2</v>
      </c>
      <c r="J1180" s="24">
        <v>0.20412414523193156</v>
      </c>
      <c r="K1180" s="24">
        <v>0.1414213562373095</v>
      </c>
      <c r="L1180" s="24">
        <v>0.10327955589886434</v>
      </c>
      <c r="M1180" s="24">
        <v>4.0824829046386339E-2</v>
      </c>
      <c r="N1180" s="24">
        <v>8.9442719099991672E-2</v>
      </c>
      <c r="O1180" s="24">
        <v>6.3245553203367638E-2</v>
      </c>
      <c r="P1180" s="24">
        <v>5.1639777949432267E-2</v>
      </c>
      <c r="Q1180" s="24">
        <v>5.1639777949432274E-2</v>
      </c>
      <c r="R1180" s="24">
        <v>5.1639777949432274E-2</v>
      </c>
      <c r="S1180" s="24">
        <v>4.0824829046386159E-2</v>
      </c>
      <c r="T1180" s="24">
        <v>0.2041241452319317</v>
      </c>
      <c r="U1180" s="24">
        <v>0.67749538743817284</v>
      </c>
      <c r="V1180" s="24">
        <v>1.1608278560378957</v>
      </c>
      <c r="W1180" s="24">
        <v>4.0824829046386339E-2</v>
      </c>
      <c r="X1180" s="24">
        <v>0.14142135623730939</v>
      </c>
      <c r="Y1180" s="24">
        <v>0.13662601021279458</v>
      </c>
      <c r="Z1180" s="150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A1181" s="30"/>
      <c r="B1181" s="3" t="s">
        <v>86</v>
      </c>
      <c r="C1181" s="29"/>
      <c r="D1181" s="13">
        <v>2.0813990397486128E-2</v>
      </c>
      <c r="E1181" s="13">
        <v>4.1601264697670517E-2</v>
      </c>
      <c r="F1181" s="13">
        <v>7.0006205370498953E-2</v>
      </c>
      <c r="G1181" s="13">
        <v>3.2961560393254596E-2</v>
      </c>
      <c r="H1181" s="13">
        <v>5.910026046013489E-2</v>
      </c>
      <c r="I1181" s="13">
        <v>2.1405857423007064E-2</v>
      </c>
      <c r="J1181" s="13">
        <v>5.3482308794392544E-2</v>
      </c>
      <c r="K1181" s="13">
        <v>3.9283710065919304E-2</v>
      </c>
      <c r="L1181" s="13">
        <v>3.1942130690370406E-2</v>
      </c>
      <c r="M1181" s="13">
        <v>1.0248911057670212E-2</v>
      </c>
      <c r="N1181" s="13">
        <v>2.1815297341461381E-2</v>
      </c>
      <c r="O1181" s="13">
        <v>1.6216808513684011E-2</v>
      </c>
      <c r="P1181" s="13">
        <v>1.4478442415728671E-2</v>
      </c>
      <c r="Q1181" s="13">
        <v>1.4896089793105463E-2</v>
      </c>
      <c r="R1181" s="13">
        <v>1.6480780196627322E-2</v>
      </c>
      <c r="S1181" s="13">
        <v>9.5310884933197254E-3</v>
      </c>
      <c r="T1181" s="13">
        <v>3.7917797875900626E-2</v>
      </c>
      <c r="U1181" s="13">
        <v>5.1915355359246962E-2</v>
      </c>
      <c r="V1181" s="13">
        <v>0.36520694819488753</v>
      </c>
      <c r="W1181" s="13">
        <v>1.1083663994494028E-2</v>
      </c>
      <c r="X1181" s="13">
        <v>3.2141217326661232E-2</v>
      </c>
      <c r="Y1181" s="13">
        <v>3.6596252735569983E-2</v>
      </c>
      <c r="Z1181" s="150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5"/>
    </row>
    <row r="1182" spans="1:65">
      <c r="A1182" s="30"/>
      <c r="B1182" s="3" t="s">
        <v>278</v>
      </c>
      <c r="C1182" s="29"/>
      <c r="D1182" s="13">
        <v>-2.9770648660140342E-2</v>
      </c>
      <c r="E1182" s="13">
        <v>0.15354457440407265</v>
      </c>
      <c r="F1182" s="13">
        <v>-0.10130829668519925</v>
      </c>
      <c r="G1182" s="13">
        <v>-0.15943263570555943</v>
      </c>
      <c r="H1182" s="13">
        <v>0.3095060451547873</v>
      </c>
      <c r="I1182" s="13">
        <v>-5.6597266669537571E-2</v>
      </c>
      <c r="J1182" s="13">
        <v>2.3882587358653673E-2</v>
      </c>
      <c r="K1182" s="13">
        <v>-3.424175166170651E-2</v>
      </c>
      <c r="L1182" s="13">
        <v>-0.1326060176961622</v>
      </c>
      <c r="M1182" s="13">
        <v>6.8593617374315352E-2</v>
      </c>
      <c r="N1182" s="13">
        <v>9.9891338385278861E-2</v>
      </c>
      <c r="O1182" s="13">
        <v>4.6238102366484624E-2</v>
      </c>
      <c r="P1182" s="13">
        <v>-4.3183957664838846E-2</v>
      </c>
      <c r="Q1182" s="13">
        <v>-7.0010575674235964E-2</v>
      </c>
      <c r="R1182" s="13">
        <v>-0.15943263570555943</v>
      </c>
      <c r="S1182" s="13">
        <v>0.1490734714025066</v>
      </c>
      <c r="T1182" s="13">
        <v>0.44416626950587412</v>
      </c>
      <c r="U1182" s="13">
        <v>2.5008736502263136</v>
      </c>
      <c r="V1182" s="13">
        <v>-0.14730303948165935</v>
      </c>
      <c r="W1182" s="13">
        <v>-1.188623665387567E-2</v>
      </c>
      <c r="X1182" s="13">
        <v>0.18037119241346966</v>
      </c>
      <c r="Y1182" s="13">
        <v>1.5270723508227224E-3</v>
      </c>
      <c r="Z1182" s="150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5"/>
    </row>
    <row r="1183" spans="1:65">
      <c r="A1183" s="30"/>
      <c r="B1183" s="46" t="s">
        <v>279</v>
      </c>
      <c r="C1183" s="47"/>
      <c r="D1183" s="45">
        <v>0.16</v>
      </c>
      <c r="E1183" s="45">
        <v>1.06</v>
      </c>
      <c r="F1183" s="45">
        <v>0.64</v>
      </c>
      <c r="G1183" s="45">
        <v>1.03</v>
      </c>
      <c r="H1183" s="45">
        <v>2.11</v>
      </c>
      <c r="I1183" s="45">
        <v>0.34</v>
      </c>
      <c r="J1183" s="45">
        <v>0.19</v>
      </c>
      <c r="K1183" s="45">
        <v>0.19</v>
      </c>
      <c r="L1183" s="45">
        <v>0.85</v>
      </c>
      <c r="M1183" s="45">
        <v>0.49</v>
      </c>
      <c r="N1183" s="45">
        <v>0.7</v>
      </c>
      <c r="O1183" s="45">
        <v>0.34</v>
      </c>
      <c r="P1183" s="45">
        <v>0.25</v>
      </c>
      <c r="Q1183" s="45">
        <v>0.43</v>
      </c>
      <c r="R1183" s="45">
        <v>1.03</v>
      </c>
      <c r="S1183" s="45">
        <v>1.03</v>
      </c>
      <c r="T1183" s="45">
        <v>3.01</v>
      </c>
      <c r="U1183" s="45">
        <v>16.8</v>
      </c>
      <c r="V1183" s="45">
        <v>0.95</v>
      </c>
      <c r="W1183" s="45">
        <v>0.04</v>
      </c>
      <c r="X1183" s="45">
        <v>1.24</v>
      </c>
      <c r="Y1183" s="45">
        <v>0.04</v>
      </c>
      <c r="Z1183" s="150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5"/>
    </row>
    <row r="1184" spans="1:65">
      <c r="B1184" s="31"/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6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</sheetData>
  <dataConsolidate/>
  <conditionalFormatting sqref="B6:AF11 B25:AD30 B43:AG48 B61:Q66 B79:U84 B97:AC102 B115:AA120 B134:AE139 B153:AE158 B171:AD176 B190:X195 B208:AD213 B226:AC231 B244:Y249 B262:AH267 B280:G285 B298:G303 B316:G321 B334:AH339 B352:AC357 B371:F376 B389:S394 B407:X412 B426:Z431 B444:G449 B462:W467 B480:AD485 B498:AB503 B516:X521 B535:H540 B553:AD558 B571:AD576 B589:AF594 B608:AC613 B626:X631 B645:G650 B663:AE668 B681:AC686 B699:AH704 B718:F723 B736:G741 B754:F759 B772:Y777 B790:T795 B808:AE813 B826:AF831 B844:AB849 B863:AC868 B882:G887 B900:Y905 B918:AD923 B936:W941 B954:K959 B973:AB978 B992:AB997 B1010:AD1015 B1028:AB1033 B1046:E1051 B1064:AC1069 B1082:AD1087 B1100:AB1105 B1118:X1123 B1136:K1141 B1154:AH1159 B1172:Y1177">
    <cfRule type="expression" dxfId="11" priority="195">
      <formula>AND($B6&lt;&gt;$B5,NOT(ISBLANK(INDIRECT(Anlyt_LabRefThisCol))))</formula>
    </cfRule>
  </conditionalFormatting>
  <conditionalFormatting sqref="C2:AF17 C21:AD36 C39:AG54 C57:Q72 C75:U90 C93:AC108 C111:AA126 C130:AE145 C149:AE164 C167:AD182 C186:X201 C204:AD219 C222:AC237 C240:Y255 C258:AH273 C276:G291 C294:G309 C312:G327 C330:AH345 C348:AC363 C367:F382 C385:S400 C403:X418 C422:Z437 C440:G455 C458:W473 C476:AD491 C494:AB509 C512:X527 C531:H546 C549:AD564 C567:AD582 C585:AF600 C604:AC619 C622:X637 C641:G656 C659:AE674 C677:AC692 C695:AH710 C714:F729 C732:G747 C750:F765 C768:Y783 C786:T801 C804:AE819 C822:AF837 C840:AB855 C859:AC874 C878:G893 C896:Y911 C914:AD929 C932:W947 C950:K965 C969:AB984 C988:AB1003 C1006:AD1021 C1024:AB1039 C1042:E1057 C1060:AC1075 C1078:AD1093 C1096:AB1111 C1114:X1129 C1132:K1147 C1150:AH1165 C1168:Y1183">
    <cfRule type="expression" dxfId="10" priority="193" stopIfTrue="1">
      <formula>AND(ISBLANK(INDIRECT(Anlyt_LabRefLastCol)),ISBLANK(INDIRECT(Anlyt_LabRefThisCol)))</formula>
    </cfRule>
    <cfRule type="expression" dxfId="9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B447-FA84-49C7-B6B1-3929D6805D06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644</v>
      </c>
      <c r="BM1" s="28" t="s">
        <v>338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363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113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4.32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4.37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20" t="s">
        <v>275</v>
      </c>
      <c r="C8" s="12"/>
      <c r="D8" s="23">
        <v>4.3450000000000006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276</v>
      </c>
      <c r="C9" s="29"/>
      <c r="D9" s="11">
        <v>4.3450000000000006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4.3449999999999998</v>
      </c>
      <c r="BN9" s="28"/>
    </row>
    <row r="10" spans="1:66">
      <c r="A10" s="30"/>
      <c r="B10" s="3" t="s">
        <v>277</v>
      </c>
      <c r="C10" s="29"/>
      <c r="D10" s="24">
        <v>3.5355339059327251E-2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3" t="s">
        <v>86</v>
      </c>
      <c r="C11" s="29"/>
      <c r="D11" s="13">
        <v>8.1370170447243369E-3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278</v>
      </c>
      <c r="C12" s="29"/>
      <c r="D12" s="13">
        <v>2.2204460492503131E-16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279</v>
      </c>
      <c r="C13" s="47"/>
      <c r="D13" s="45" t="s">
        <v>280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645</v>
      </c>
      <c r="BM15" s="28" t="s">
        <v>338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363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113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6.2800000000000011</v>
      </c>
      <c r="E20" s="15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6.27</v>
      </c>
      <c r="E21" s="15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12</v>
      </c>
    </row>
    <row r="22" spans="1:65">
      <c r="A22" s="30"/>
      <c r="B22" s="20" t="s">
        <v>275</v>
      </c>
      <c r="C22" s="12"/>
      <c r="D22" s="23">
        <v>6.2750000000000004</v>
      </c>
      <c r="E22" s="15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276</v>
      </c>
      <c r="C23" s="29"/>
      <c r="D23" s="11">
        <v>6.2750000000000004</v>
      </c>
      <c r="E23" s="15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6.2750000000000004</v>
      </c>
    </row>
    <row r="24" spans="1:65">
      <c r="A24" s="30"/>
      <c r="B24" s="3" t="s">
        <v>277</v>
      </c>
      <c r="C24" s="29"/>
      <c r="D24" s="24">
        <v>7.0710678118665812E-3</v>
      </c>
      <c r="E24" s="15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18</v>
      </c>
    </row>
    <row r="25" spans="1:65">
      <c r="A25" s="30"/>
      <c r="B25" s="3" t="s">
        <v>86</v>
      </c>
      <c r="C25" s="29"/>
      <c r="D25" s="13">
        <v>1.1268633963133993E-3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278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279</v>
      </c>
      <c r="C27" s="47"/>
      <c r="D27" s="45" t="s">
        <v>280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646</v>
      </c>
      <c r="BM29" s="28" t="s">
        <v>338</v>
      </c>
    </row>
    <row r="30" spans="1:65" ht="19.5">
      <c r="A30" s="25" t="s">
        <v>364</v>
      </c>
      <c r="B30" s="18" t="s">
        <v>111</v>
      </c>
      <c r="C30" s="15" t="s">
        <v>112</v>
      </c>
      <c r="D30" s="16" t="s">
        <v>363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229</v>
      </c>
      <c r="C31" s="9" t="s">
        <v>229</v>
      </c>
      <c r="D31" s="10" t="s">
        <v>113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2.3199999999999998</v>
      </c>
      <c r="E34" s="15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2.3199999999999998</v>
      </c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13</v>
      </c>
    </row>
    <row r="36" spans="1:65">
      <c r="A36" s="30"/>
      <c r="B36" s="20" t="s">
        <v>275</v>
      </c>
      <c r="C36" s="12"/>
      <c r="D36" s="23">
        <v>2.3199999999999998</v>
      </c>
      <c r="E36" s="15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276</v>
      </c>
      <c r="C37" s="29"/>
      <c r="D37" s="11">
        <v>2.3199999999999998</v>
      </c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2.3199999999999998</v>
      </c>
    </row>
    <row r="38" spans="1:65">
      <c r="A38" s="30"/>
      <c r="B38" s="3" t="s">
        <v>277</v>
      </c>
      <c r="C38" s="29"/>
      <c r="D38" s="24">
        <v>0</v>
      </c>
      <c r="E38" s="15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19</v>
      </c>
    </row>
    <row r="39" spans="1:65">
      <c r="A39" s="30"/>
      <c r="B39" s="3" t="s">
        <v>86</v>
      </c>
      <c r="C39" s="29"/>
      <c r="D39" s="13">
        <v>0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278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279</v>
      </c>
      <c r="C41" s="47"/>
      <c r="D41" s="45" t="s">
        <v>280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647</v>
      </c>
      <c r="BM43" s="28" t="s">
        <v>338</v>
      </c>
    </row>
    <row r="44" spans="1:65" ht="19.5">
      <c r="A44" s="25" t="s">
        <v>365</v>
      </c>
      <c r="B44" s="18" t="s">
        <v>111</v>
      </c>
      <c r="C44" s="15" t="s">
        <v>112</v>
      </c>
      <c r="D44" s="16" t="s">
        <v>363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229</v>
      </c>
      <c r="C45" s="9" t="s">
        <v>229</v>
      </c>
      <c r="D45" s="10" t="s">
        <v>113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05">
        <v>0.89200000000000013</v>
      </c>
      <c r="E48" s="203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8">
        <v>1</v>
      </c>
    </row>
    <row r="49" spans="1:65">
      <c r="A49" s="30"/>
      <c r="B49" s="19">
        <v>1</v>
      </c>
      <c r="C49" s="9">
        <v>2</v>
      </c>
      <c r="D49" s="24">
        <v>0.89600000000000013</v>
      </c>
      <c r="E49" s="203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8">
        <v>14</v>
      </c>
    </row>
    <row r="50" spans="1:65">
      <c r="A50" s="30"/>
      <c r="B50" s="20" t="s">
        <v>275</v>
      </c>
      <c r="C50" s="12"/>
      <c r="D50" s="210">
        <v>0.89400000000000013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8">
        <v>16</v>
      </c>
    </row>
    <row r="51" spans="1:65">
      <c r="A51" s="30"/>
      <c r="B51" s="3" t="s">
        <v>276</v>
      </c>
      <c r="C51" s="29"/>
      <c r="D51" s="24">
        <v>0.89400000000000013</v>
      </c>
      <c r="E51" s="203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8">
        <v>0.89400000000000002</v>
      </c>
    </row>
    <row r="52" spans="1:65">
      <c r="A52" s="30"/>
      <c r="B52" s="3" t="s">
        <v>277</v>
      </c>
      <c r="C52" s="29"/>
      <c r="D52" s="24">
        <v>2.8284271247461927E-3</v>
      </c>
      <c r="E52" s="203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8">
        <v>20</v>
      </c>
    </row>
    <row r="53" spans="1:65">
      <c r="A53" s="30"/>
      <c r="B53" s="3" t="s">
        <v>86</v>
      </c>
      <c r="C53" s="29"/>
      <c r="D53" s="13">
        <v>3.1637887301411548E-3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278</v>
      </c>
      <c r="C54" s="29"/>
      <c r="D54" s="13">
        <v>2.2204460492503131E-16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279</v>
      </c>
      <c r="C55" s="47"/>
      <c r="D55" s="45" t="s">
        <v>280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648</v>
      </c>
      <c r="BM57" s="28" t="s">
        <v>338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363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229</v>
      </c>
      <c r="C59" s="9" t="s">
        <v>229</v>
      </c>
      <c r="D59" s="10" t="s">
        <v>113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1.27</v>
      </c>
      <c r="E62" s="15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1.28</v>
      </c>
      <c r="E63" s="1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11</v>
      </c>
    </row>
    <row r="64" spans="1:65">
      <c r="A64" s="30"/>
      <c r="B64" s="20" t="s">
        <v>275</v>
      </c>
      <c r="C64" s="12"/>
      <c r="D64" s="23">
        <v>1.2749999999999999</v>
      </c>
      <c r="E64" s="15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276</v>
      </c>
      <c r="C65" s="29"/>
      <c r="D65" s="11">
        <v>1.2749999999999999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1.2749999999999999</v>
      </c>
    </row>
    <row r="66" spans="1:65">
      <c r="A66" s="30"/>
      <c r="B66" s="3" t="s">
        <v>277</v>
      </c>
      <c r="C66" s="29"/>
      <c r="D66" s="24">
        <v>7.0710678118654814E-3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17</v>
      </c>
    </row>
    <row r="67" spans="1:65">
      <c r="A67" s="30"/>
      <c r="B67" s="3" t="s">
        <v>86</v>
      </c>
      <c r="C67" s="29"/>
      <c r="D67" s="13">
        <v>5.5459355387180252E-3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278</v>
      </c>
      <c r="C68" s="29"/>
      <c r="D68" s="13">
        <v>0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279</v>
      </c>
      <c r="C69" s="47"/>
      <c r="D69" s="45" t="s">
        <v>280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649</v>
      </c>
      <c r="BM71" s="28" t="s">
        <v>338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363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229</v>
      </c>
      <c r="C73" s="9" t="s">
        <v>229</v>
      </c>
      <c r="D73" s="10" t="s">
        <v>113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5">
        <v>0.02</v>
      </c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8">
        <v>1</v>
      </c>
    </row>
    <row r="77" spans="1:65">
      <c r="A77" s="30"/>
      <c r="B77" s="19">
        <v>1</v>
      </c>
      <c r="C77" s="9">
        <v>2</v>
      </c>
      <c r="D77" s="24">
        <v>0.01</v>
      </c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8">
        <v>12</v>
      </c>
    </row>
    <row r="78" spans="1:65">
      <c r="A78" s="30"/>
      <c r="B78" s="20" t="s">
        <v>275</v>
      </c>
      <c r="C78" s="12"/>
      <c r="D78" s="210">
        <v>1.4999999999999999E-2</v>
      </c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8">
        <v>16</v>
      </c>
    </row>
    <row r="79" spans="1:65">
      <c r="A79" s="30"/>
      <c r="B79" s="3" t="s">
        <v>276</v>
      </c>
      <c r="C79" s="29"/>
      <c r="D79" s="24">
        <v>1.4999999999999999E-2</v>
      </c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8">
        <v>1.4999999999999999E-2</v>
      </c>
    </row>
    <row r="80" spans="1:65">
      <c r="A80" s="30"/>
      <c r="B80" s="3" t="s">
        <v>277</v>
      </c>
      <c r="C80" s="29"/>
      <c r="D80" s="24">
        <v>7.0710678118654771E-3</v>
      </c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08">
        <v>18</v>
      </c>
    </row>
    <row r="81" spans="1:65">
      <c r="A81" s="30"/>
      <c r="B81" s="3" t="s">
        <v>86</v>
      </c>
      <c r="C81" s="29"/>
      <c r="D81" s="13">
        <v>0.47140452079103184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278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279</v>
      </c>
      <c r="C83" s="47"/>
      <c r="D83" s="45" t="s">
        <v>280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650</v>
      </c>
      <c r="BM85" s="28" t="s">
        <v>338</v>
      </c>
    </row>
    <row r="86" spans="1:65" ht="19.5">
      <c r="A86" s="25" t="s">
        <v>366</v>
      </c>
      <c r="B86" s="18" t="s">
        <v>111</v>
      </c>
      <c r="C86" s="15" t="s">
        <v>112</v>
      </c>
      <c r="D86" s="16" t="s">
        <v>363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229</v>
      </c>
      <c r="C87" s="9" t="s">
        <v>229</v>
      </c>
      <c r="D87" s="10" t="s">
        <v>113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05">
        <v>0.11</v>
      </c>
      <c r="E90" s="203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8">
        <v>1</v>
      </c>
    </row>
    <row r="91" spans="1:65">
      <c r="A91" s="30"/>
      <c r="B91" s="19">
        <v>1</v>
      </c>
      <c r="C91" s="9">
        <v>2</v>
      </c>
      <c r="D91" s="24">
        <v>0.09</v>
      </c>
      <c r="E91" s="203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8">
        <v>13</v>
      </c>
    </row>
    <row r="92" spans="1:65">
      <c r="A92" s="30"/>
      <c r="B92" s="20" t="s">
        <v>275</v>
      </c>
      <c r="C92" s="12"/>
      <c r="D92" s="210">
        <v>0.1</v>
      </c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8">
        <v>16</v>
      </c>
    </row>
    <row r="93" spans="1:65">
      <c r="A93" s="30"/>
      <c r="B93" s="3" t="s">
        <v>276</v>
      </c>
      <c r="C93" s="29"/>
      <c r="D93" s="24">
        <v>0.1</v>
      </c>
      <c r="E93" s="203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8">
        <v>0.1</v>
      </c>
    </row>
    <row r="94" spans="1:65">
      <c r="A94" s="30"/>
      <c r="B94" s="3" t="s">
        <v>277</v>
      </c>
      <c r="C94" s="29"/>
      <c r="D94" s="24">
        <v>1.4142135623730954E-2</v>
      </c>
      <c r="E94" s="203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8">
        <v>19</v>
      </c>
    </row>
    <row r="95" spans="1:65">
      <c r="A95" s="30"/>
      <c r="B95" s="3" t="s">
        <v>86</v>
      </c>
      <c r="C95" s="29"/>
      <c r="D95" s="13">
        <v>0.14142135623730953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278</v>
      </c>
      <c r="C96" s="29"/>
      <c r="D96" s="13">
        <v>0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279</v>
      </c>
      <c r="C97" s="47"/>
      <c r="D97" s="45" t="s">
        <v>280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651</v>
      </c>
      <c r="BM99" s="28" t="s">
        <v>338</v>
      </c>
    </row>
    <row r="100" spans="1:65" ht="19.5">
      <c r="A100" s="25" t="s">
        <v>367</v>
      </c>
      <c r="B100" s="18" t="s">
        <v>111</v>
      </c>
      <c r="C100" s="15" t="s">
        <v>112</v>
      </c>
      <c r="D100" s="16" t="s">
        <v>363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229</v>
      </c>
      <c r="C101" s="9" t="s">
        <v>229</v>
      </c>
      <c r="D101" s="10" t="s">
        <v>113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05">
        <v>0.108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8">
        <v>1</v>
      </c>
    </row>
    <row r="105" spans="1:65">
      <c r="A105" s="30"/>
      <c r="B105" s="19">
        <v>1</v>
      </c>
      <c r="C105" s="9">
        <v>2</v>
      </c>
      <c r="D105" s="24">
        <v>0.11100000000000002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8">
        <v>14</v>
      </c>
    </row>
    <row r="106" spans="1:65">
      <c r="A106" s="30"/>
      <c r="B106" s="20" t="s">
        <v>275</v>
      </c>
      <c r="C106" s="12"/>
      <c r="D106" s="210">
        <v>0.10950000000000001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8">
        <v>16</v>
      </c>
    </row>
    <row r="107" spans="1:65">
      <c r="A107" s="30"/>
      <c r="B107" s="3" t="s">
        <v>276</v>
      </c>
      <c r="C107" s="29"/>
      <c r="D107" s="24">
        <v>0.10950000000000001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08">
        <v>0.1095</v>
      </c>
    </row>
    <row r="108" spans="1:65">
      <c r="A108" s="30"/>
      <c r="B108" s="3" t="s">
        <v>277</v>
      </c>
      <c r="C108" s="29"/>
      <c r="D108" s="24">
        <v>2.1213203435596546E-3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8">
        <v>20</v>
      </c>
    </row>
    <row r="109" spans="1:65">
      <c r="A109" s="30"/>
      <c r="B109" s="3" t="s">
        <v>86</v>
      </c>
      <c r="C109" s="29"/>
      <c r="D109" s="13">
        <v>1.9372788525658942E-2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278</v>
      </c>
      <c r="C110" s="29"/>
      <c r="D110" s="13">
        <v>2.2204460492503131E-16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279</v>
      </c>
      <c r="C111" s="47"/>
      <c r="D111" s="45" t="s">
        <v>280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652</v>
      </c>
      <c r="BM113" s="28" t="s">
        <v>338</v>
      </c>
    </row>
    <row r="114" spans="1:65" ht="15">
      <c r="A114" s="25" t="s">
        <v>60</v>
      </c>
      <c r="B114" s="18" t="s">
        <v>111</v>
      </c>
      <c r="C114" s="15" t="s">
        <v>112</v>
      </c>
      <c r="D114" s="16" t="s">
        <v>363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229</v>
      </c>
      <c r="C115" s="9" t="s">
        <v>229</v>
      </c>
      <c r="D115" s="10" t="s">
        <v>113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1.0331999999999999</v>
      </c>
      <c r="E118" s="150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1.0411999999999999</v>
      </c>
      <c r="E119" s="150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11</v>
      </c>
    </row>
    <row r="120" spans="1:65">
      <c r="A120" s="30"/>
      <c r="B120" s="20" t="s">
        <v>275</v>
      </c>
      <c r="C120" s="12"/>
      <c r="D120" s="23">
        <v>1.0371999999999999</v>
      </c>
      <c r="E120" s="150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276</v>
      </c>
      <c r="C121" s="29"/>
      <c r="D121" s="11">
        <v>1.0371999999999999</v>
      </c>
      <c r="E121" s="15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1.0371655</v>
      </c>
    </row>
    <row r="122" spans="1:65">
      <c r="A122" s="30"/>
      <c r="B122" s="3" t="s">
        <v>277</v>
      </c>
      <c r="C122" s="29"/>
      <c r="D122" s="24">
        <v>5.6568542494923853E-3</v>
      </c>
      <c r="E122" s="150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17</v>
      </c>
    </row>
    <row r="123" spans="1:65">
      <c r="A123" s="30"/>
      <c r="B123" s="3" t="s">
        <v>86</v>
      </c>
      <c r="C123" s="29"/>
      <c r="D123" s="13">
        <v>5.4539666886737233E-3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278</v>
      </c>
      <c r="C124" s="29"/>
      <c r="D124" s="13">
        <v>3.3263736597399785E-5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279</v>
      </c>
      <c r="C125" s="47"/>
      <c r="D125" s="45" t="s">
        <v>280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653</v>
      </c>
      <c r="BM127" s="28" t="s">
        <v>338</v>
      </c>
    </row>
    <row r="128" spans="1:65" ht="19.5">
      <c r="A128" s="25" t="s">
        <v>368</v>
      </c>
      <c r="B128" s="18" t="s">
        <v>111</v>
      </c>
      <c r="C128" s="15" t="s">
        <v>112</v>
      </c>
      <c r="D128" s="16" t="s">
        <v>363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229</v>
      </c>
      <c r="C129" s="9" t="s">
        <v>229</v>
      </c>
      <c r="D129" s="10" t="s">
        <v>113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75.900000000000006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76.02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12</v>
      </c>
    </row>
    <row r="134" spans="1:65">
      <c r="A134" s="30"/>
      <c r="B134" s="20" t="s">
        <v>275</v>
      </c>
      <c r="C134" s="12"/>
      <c r="D134" s="23">
        <v>75.960000000000008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276</v>
      </c>
      <c r="C135" s="29"/>
      <c r="D135" s="11">
        <v>75.960000000000008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75.959999999999994</v>
      </c>
    </row>
    <row r="136" spans="1:65">
      <c r="A136" s="30"/>
      <c r="B136" s="3" t="s">
        <v>277</v>
      </c>
      <c r="C136" s="29"/>
      <c r="D136" s="24">
        <v>8.4852813742378866E-2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18</v>
      </c>
    </row>
    <row r="137" spans="1:65">
      <c r="A137" s="30"/>
      <c r="B137" s="3" t="s">
        <v>86</v>
      </c>
      <c r="C137" s="29"/>
      <c r="D137" s="13">
        <v>1.117072324149274E-3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278</v>
      </c>
      <c r="C138" s="29"/>
      <c r="D138" s="13">
        <v>2.2204460492503131E-16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279</v>
      </c>
      <c r="C139" s="47"/>
      <c r="D139" s="45" t="s">
        <v>280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654</v>
      </c>
      <c r="BM141" s="28" t="s">
        <v>338</v>
      </c>
    </row>
    <row r="142" spans="1:65" ht="19.5">
      <c r="A142" s="25" t="s">
        <v>369</v>
      </c>
      <c r="B142" s="18" t="s">
        <v>111</v>
      </c>
      <c r="C142" s="15" t="s">
        <v>112</v>
      </c>
      <c r="D142" s="16" t="s">
        <v>363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229</v>
      </c>
      <c r="C143" s="9" t="s">
        <v>229</v>
      </c>
      <c r="D143" s="10" t="s">
        <v>113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05">
        <v>0.21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8">
        <v>1</v>
      </c>
    </row>
    <row r="147" spans="1:65">
      <c r="A147" s="30"/>
      <c r="B147" s="19">
        <v>1</v>
      </c>
      <c r="C147" s="9">
        <v>2</v>
      </c>
      <c r="D147" s="24">
        <v>0.22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8">
        <v>13</v>
      </c>
    </row>
    <row r="148" spans="1:65">
      <c r="A148" s="30"/>
      <c r="B148" s="20" t="s">
        <v>275</v>
      </c>
      <c r="C148" s="12"/>
      <c r="D148" s="210">
        <v>0.215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8">
        <v>16</v>
      </c>
    </row>
    <row r="149" spans="1:65">
      <c r="A149" s="30"/>
      <c r="B149" s="3" t="s">
        <v>276</v>
      </c>
      <c r="C149" s="29"/>
      <c r="D149" s="24">
        <v>0.215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8">
        <v>0.215</v>
      </c>
    </row>
    <row r="150" spans="1:65">
      <c r="A150" s="30"/>
      <c r="B150" s="3" t="s">
        <v>277</v>
      </c>
      <c r="C150" s="29"/>
      <c r="D150" s="24">
        <v>7.0710678118654814E-3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8">
        <v>19</v>
      </c>
    </row>
    <row r="151" spans="1:65">
      <c r="A151" s="30"/>
      <c r="B151" s="3" t="s">
        <v>86</v>
      </c>
      <c r="C151" s="29"/>
      <c r="D151" s="13">
        <v>3.2888687497048749E-2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278</v>
      </c>
      <c r="C152" s="29"/>
      <c r="D152" s="13">
        <v>0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279</v>
      </c>
      <c r="C153" s="47"/>
      <c r="D153" s="45" t="s">
        <v>280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2230-F4DB-4ADE-A6F6-64DB74B49D18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655</v>
      </c>
      <c r="BM1" s="28" t="s">
        <v>338</v>
      </c>
    </row>
    <row r="2" spans="1:66" ht="18">
      <c r="A2" s="25" t="s">
        <v>515</v>
      </c>
      <c r="B2" s="18" t="s">
        <v>111</v>
      </c>
      <c r="C2" s="15" t="s">
        <v>112</v>
      </c>
      <c r="D2" s="16" t="s">
        <v>363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113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370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6.8199999999999994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6.81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275</v>
      </c>
      <c r="C8" s="12"/>
      <c r="D8" s="23">
        <v>6.8149999999999995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276</v>
      </c>
      <c r="C9" s="29"/>
      <c r="D9" s="11">
        <v>6.8149999999999995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6.8150000000000004</v>
      </c>
      <c r="BN9" s="28"/>
    </row>
    <row r="10" spans="1:66">
      <c r="A10" s="30"/>
      <c r="B10" s="3" t="s">
        <v>277</v>
      </c>
      <c r="C10" s="29"/>
      <c r="D10" s="24">
        <v>7.0710678118653244E-3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86</v>
      </c>
      <c r="C11" s="29"/>
      <c r="D11" s="13">
        <v>1.0375741470088518E-3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278</v>
      </c>
      <c r="C12" s="29"/>
      <c r="D12" s="13">
        <v>-1.1102230246251565E-16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279</v>
      </c>
      <c r="C13" s="47"/>
      <c r="D13" s="45" t="s">
        <v>280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6A6D-0164-4ADE-A2A6-57175CE6F55B}">
  <sheetPr codeName="Sheet19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656</v>
      </c>
      <c r="BM1" s="28" t="s">
        <v>338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363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113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371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0.7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8">
        <v>1</v>
      </c>
    </row>
    <row r="7" spans="1:66">
      <c r="A7" s="30"/>
      <c r="B7" s="19">
        <v>1</v>
      </c>
      <c r="C7" s="9">
        <v>2</v>
      </c>
      <c r="D7" s="24">
        <v>0.8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8">
        <v>18</v>
      </c>
    </row>
    <row r="8" spans="1:66">
      <c r="A8" s="30"/>
      <c r="B8" s="20" t="s">
        <v>275</v>
      </c>
      <c r="C8" s="12"/>
      <c r="D8" s="210">
        <v>0.75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8">
        <v>16</v>
      </c>
    </row>
    <row r="9" spans="1:66">
      <c r="A9" s="30"/>
      <c r="B9" s="3" t="s">
        <v>276</v>
      </c>
      <c r="C9" s="29"/>
      <c r="D9" s="24">
        <v>0.75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8">
        <v>0.75</v>
      </c>
      <c r="BN9" s="28"/>
    </row>
    <row r="10" spans="1:66">
      <c r="A10" s="30"/>
      <c r="B10" s="3" t="s">
        <v>277</v>
      </c>
      <c r="C10" s="29"/>
      <c r="D10" s="24">
        <v>7.0710678118654821E-2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8">
        <v>24</v>
      </c>
    </row>
    <row r="11" spans="1:66">
      <c r="A11" s="30"/>
      <c r="B11" s="3" t="s">
        <v>86</v>
      </c>
      <c r="C11" s="29"/>
      <c r="D11" s="13">
        <v>9.4280904158206433E-2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278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279</v>
      </c>
      <c r="C13" s="47"/>
      <c r="D13" s="45" t="s">
        <v>280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657</v>
      </c>
      <c r="BM15" s="28" t="s">
        <v>338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363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113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371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1">
        <v>744</v>
      </c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>
        <v>1</v>
      </c>
    </row>
    <row r="21" spans="1:65">
      <c r="A21" s="30"/>
      <c r="B21" s="19">
        <v>1</v>
      </c>
      <c r="C21" s="9">
        <v>2</v>
      </c>
      <c r="D21" s="216">
        <v>756</v>
      </c>
      <c r="E21" s="213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5">
        <v>19</v>
      </c>
    </row>
    <row r="22" spans="1:65">
      <c r="A22" s="30"/>
      <c r="B22" s="20" t="s">
        <v>275</v>
      </c>
      <c r="C22" s="12"/>
      <c r="D22" s="220">
        <v>750</v>
      </c>
      <c r="E22" s="213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5">
        <v>16</v>
      </c>
    </row>
    <row r="23" spans="1:65">
      <c r="A23" s="30"/>
      <c r="B23" s="3" t="s">
        <v>276</v>
      </c>
      <c r="C23" s="29"/>
      <c r="D23" s="216">
        <v>750</v>
      </c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5">
        <v>750</v>
      </c>
    </row>
    <row r="24" spans="1:65">
      <c r="A24" s="30"/>
      <c r="B24" s="3" t="s">
        <v>277</v>
      </c>
      <c r="C24" s="29"/>
      <c r="D24" s="216">
        <v>8.4852813742385695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25</v>
      </c>
    </row>
    <row r="25" spans="1:65">
      <c r="A25" s="30"/>
      <c r="B25" s="3" t="s">
        <v>86</v>
      </c>
      <c r="C25" s="29"/>
      <c r="D25" s="13">
        <v>1.131370849898476E-2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278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279</v>
      </c>
      <c r="C27" s="47"/>
      <c r="D27" s="45" t="s">
        <v>280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658</v>
      </c>
      <c r="BM29" s="28" t="s">
        <v>338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363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229</v>
      </c>
      <c r="C31" s="9" t="s">
        <v>229</v>
      </c>
      <c r="D31" s="10" t="s">
        <v>113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371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1">
        <v>649</v>
      </c>
      <c r="E34" s="213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5">
        <v>1</v>
      </c>
    </row>
    <row r="35" spans="1:65">
      <c r="A35" s="30"/>
      <c r="B35" s="19">
        <v>1</v>
      </c>
      <c r="C35" s="9">
        <v>2</v>
      </c>
      <c r="D35" s="216">
        <v>638</v>
      </c>
      <c r="E35" s="213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5">
        <v>5</v>
      </c>
    </row>
    <row r="36" spans="1:65">
      <c r="A36" s="30"/>
      <c r="B36" s="20" t="s">
        <v>275</v>
      </c>
      <c r="C36" s="12"/>
      <c r="D36" s="220">
        <v>643.5</v>
      </c>
      <c r="E36" s="213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5">
        <v>16</v>
      </c>
    </row>
    <row r="37" spans="1:65">
      <c r="A37" s="30"/>
      <c r="B37" s="3" t="s">
        <v>276</v>
      </c>
      <c r="C37" s="29"/>
      <c r="D37" s="216">
        <v>643.5</v>
      </c>
      <c r="E37" s="213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5">
        <v>643.5</v>
      </c>
    </row>
    <row r="38" spans="1:65">
      <c r="A38" s="30"/>
      <c r="B38" s="3" t="s">
        <v>277</v>
      </c>
      <c r="C38" s="29"/>
      <c r="D38" s="216">
        <v>7.7781745930520225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5">
        <v>26</v>
      </c>
    </row>
    <row r="39" spans="1:65">
      <c r="A39" s="30"/>
      <c r="B39" s="3" t="s">
        <v>86</v>
      </c>
      <c r="C39" s="29"/>
      <c r="D39" s="13">
        <v>1.2087295404898248E-2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278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279</v>
      </c>
      <c r="C41" s="47"/>
      <c r="D41" s="45" t="s">
        <v>280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659</v>
      </c>
      <c r="BM43" s="28" t="s">
        <v>338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363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229</v>
      </c>
      <c r="C45" s="9" t="s">
        <v>229</v>
      </c>
      <c r="D45" s="10" t="s">
        <v>113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371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0.8</v>
      </c>
      <c r="E48" s="1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275</v>
      </c>
      <c r="C50" s="12"/>
      <c r="D50" s="23">
        <v>0.7</v>
      </c>
      <c r="E50" s="15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276</v>
      </c>
      <c r="C51" s="29"/>
      <c r="D51" s="11">
        <v>0.7</v>
      </c>
      <c r="E51" s="15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0.7</v>
      </c>
    </row>
    <row r="52" spans="1:65">
      <c r="A52" s="30"/>
      <c r="B52" s="3" t="s">
        <v>277</v>
      </c>
      <c r="C52" s="29"/>
      <c r="D52" s="24">
        <v>0.14142135623730995</v>
      </c>
      <c r="E52" s="15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86</v>
      </c>
      <c r="C53" s="29"/>
      <c r="D53" s="13">
        <v>0.2020305089104428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278</v>
      </c>
      <c r="C54" s="29"/>
      <c r="D54" s="13">
        <v>0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279</v>
      </c>
      <c r="C55" s="47"/>
      <c r="D55" s="45" t="s">
        <v>280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660</v>
      </c>
      <c r="BM57" s="28" t="s">
        <v>338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363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229</v>
      </c>
      <c r="C59" s="9" t="s">
        <v>229</v>
      </c>
      <c r="D59" s="10" t="s">
        <v>113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371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0.34</v>
      </c>
      <c r="E62" s="15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0.36</v>
      </c>
      <c r="E63" s="1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22</v>
      </c>
    </row>
    <row r="64" spans="1:65">
      <c r="A64" s="30"/>
      <c r="B64" s="20" t="s">
        <v>275</v>
      </c>
      <c r="C64" s="12"/>
      <c r="D64" s="23">
        <v>0.35</v>
      </c>
      <c r="E64" s="15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276</v>
      </c>
      <c r="C65" s="29"/>
      <c r="D65" s="11">
        <v>0.35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0.35</v>
      </c>
    </row>
    <row r="66" spans="1:65">
      <c r="A66" s="30"/>
      <c r="B66" s="3" t="s">
        <v>277</v>
      </c>
      <c r="C66" s="29"/>
      <c r="D66" s="24">
        <v>1.4142135623730925E-2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28</v>
      </c>
    </row>
    <row r="67" spans="1:65">
      <c r="A67" s="30"/>
      <c r="B67" s="3" t="s">
        <v>86</v>
      </c>
      <c r="C67" s="29"/>
      <c r="D67" s="13">
        <v>4.0406101782088359E-2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278</v>
      </c>
      <c r="C68" s="29"/>
      <c r="D68" s="13">
        <v>0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279</v>
      </c>
      <c r="C69" s="47"/>
      <c r="D69" s="45" t="s">
        <v>280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661</v>
      </c>
      <c r="BM71" s="28" t="s">
        <v>338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363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229</v>
      </c>
      <c r="C73" s="9" t="s">
        <v>229</v>
      </c>
      <c r="D73" s="10" t="s">
        <v>113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371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0.3</v>
      </c>
      <c r="E76" s="15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0.2</v>
      </c>
      <c r="E77" s="15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275</v>
      </c>
      <c r="C78" s="12"/>
      <c r="D78" s="23">
        <v>0.25</v>
      </c>
      <c r="E78" s="15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276</v>
      </c>
      <c r="C79" s="29"/>
      <c r="D79" s="11">
        <v>0.25</v>
      </c>
      <c r="E79" s="15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0.25</v>
      </c>
    </row>
    <row r="80" spans="1:65">
      <c r="A80" s="30"/>
      <c r="B80" s="3" t="s">
        <v>277</v>
      </c>
      <c r="C80" s="29"/>
      <c r="D80" s="24">
        <v>7.0710678118654779E-2</v>
      </c>
      <c r="E80" s="15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86</v>
      </c>
      <c r="C81" s="29"/>
      <c r="D81" s="13">
        <v>0.28284271247461912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278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279</v>
      </c>
      <c r="C83" s="47"/>
      <c r="D83" s="45" t="s">
        <v>280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662</v>
      </c>
      <c r="BM85" s="28" t="s">
        <v>338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363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229</v>
      </c>
      <c r="C87" s="9" t="s">
        <v>229</v>
      </c>
      <c r="D87" s="10" t="s">
        <v>113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371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1">
        <v>24.6</v>
      </c>
      <c r="E90" s="224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6">
        <v>1</v>
      </c>
    </row>
    <row r="91" spans="1:65">
      <c r="A91" s="30"/>
      <c r="B91" s="19">
        <v>1</v>
      </c>
      <c r="C91" s="9">
        <v>2</v>
      </c>
      <c r="D91" s="227">
        <v>24.1</v>
      </c>
      <c r="E91" s="224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6">
        <v>24</v>
      </c>
    </row>
    <row r="92" spans="1:65">
      <c r="A92" s="30"/>
      <c r="B92" s="20" t="s">
        <v>275</v>
      </c>
      <c r="C92" s="12"/>
      <c r="D92" s="231">
        <v>24.35</v>
      </c>
      <c r="E92" s="224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6">
        <v>16</v>
      </c>
    </row>
    <row r="93" spans="1:65">
      <c r="A93" s="30"/>
      <c r="B93" s="3" t="s">
        <v>276</v>
      </c>
      <c r="C93" s="29"/>
      <c r="D93" s="227">
        <v>24.35</v>
      </c>
      <c r="E93" s="224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6">
        <v>24.35</v>
      </c>
    </row>
    <row r="94" spans="1:65">
      <c r="A94" s="30"/>
      <c r="B94" s="3" t="s">
        <v>277</v>
      </c>
      <c r="C94" s="29"/>
      <c r="D94" s="227">
        <v>0.35355339059327379</v>
      </c>
      <c r="E94" s="224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6">
        <v>30</v>
      </c>
    </row>
    <row r="95" spans="1:65">
      <c r="A95" s="30"/>
      <c r="B95" s="3" t="s">
        <v>86</v>
      </c>
      <c r="C95" s="29"/>
      <c r="D95" s="13">
        <v>1.4519646430935267E-2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278</v>
      </c>
      <c r="C96" s="29"/>
      <c r="D96" s="13">
        <v>0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279</v>
      </c>
      <c r="C97" s="47"/>
      <c r="D97" s="45" t="s">
        <v>280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663</v>
      </c>
      <c r="BM99" s="28" t="s">
        <v>338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363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229</v>
      </c>
      <c r="C101" s="9" t="s">
        <v>229</v>
      </c>
      <c r="D101" s="10" t="s">
        <v>113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371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5.7</v>
      </c>
      <c r="E104" s="15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5.8</v>
      </c>
      <c r="E105" s="15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25</v>
      </c>
    </row>
    <row r="106" spans="1:65">
      <c r="A106" s="30"/>
      <c r="B106" s="20" t="s">
        <v>275</v>
      </c>
      <c r="C106" s="12"/>
      <c r="D106" s="23">
        <v>5.75</v>
      </c>
      <c r="E106" s="15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276</v>
      </c>
      <c r="C107" s="29"/>
      <c r="D107" s="11">
        <v>5.75</v>
      </c>
      <c r="E107" s="15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5.75</v>
      </c>
    </row>
    <row r="108" spans="1:65">
      <c r="A108" s="30"/>
      <c r="B108" s="3" t="s">
        <v>277</v>
      </c>
      <c r="C108" s="29"/>
      <c r="D108" s="24">
        <v>7.0710678118654502E-2</v>
      </c>
      <c r="E108" s="150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31</v>
      </c>
    </row>
    <row r="109" spans="1:65">
      <c r="A109" s="30"/>
      <c r="B109" s="3" t="s">
        <v>86</v>
      </c>
      <c r="C109" s="29"/>
      <c r="D109" s="13">
        <v>1.2297509238026871E-2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278</v>
      </c>
      <c r="C110" s="29"/>
      <c r="D110" s="13">
        <v>0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279</v>
      </c>
      <c r="C111" s="47"/>
      <c r="D111" s="45" t="s">
        <v>280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664</v>
      </c>
      <c r="BM113" s="28" t="s">
        <v>338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363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229</v>
      </c>
      <c r="C115" s="9" t="s">
        <v>229</v>
      </c>
      <c r="D115" s="10" t="s">
        <v>113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371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1">
        <v>60</v>
      </c>
      <c r="E118" s="213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5">
        <v>1</v>
      </c>
    </row>
    <row r="119" spans="1:65">
      <c r="A119" s="30"/>
      <c r="B119" s="19">
        <v>1</v>
      </c>
      <c r="C119" s="9">
        <v>2</v>
      </c>
      <c r="D119" s="216">
        <v>62</v>
      </c>
      <c r="E119" s="213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5">
        <v>26</v>
      </c>
    </row>
    <row r="120" spans="1:65">
      <c r="A120" s="30"/>
      <c r="B120" s="20" t="s">
        <v>275</v>
      </c>
      <c r="C120" s="12"/>
      <c r="D120" s="220">
        <v>61</v>
      </c>
      <c r="E120" s="213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5">
        <v>16</v>
      </c>
    </row>
    <row r="121" spans="1:65">
      <c r="A121" s="30"/>
      <c r="B121" s="3" t="s">
        <v>276</v>
      </c>
      <c r="C121" s="29"/>
      <c r="D121" s="216">
        <v>61</v>
      </c>
      <c r="E121" s="213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5">
        <v>61</v>
      </c>
    </row>
    <row r="122" spans="1:65">
      <c r="A122" s="30"/>
      <c r="B122" s="3" t="s">
        <v>277</v>
      </c>
      <c r="C122" s="29"/>
      <c r="D122" s="216">
        <v>1.4142135623730951</v>
      </c>
      <c r="E122" s="213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5">
        <v>32</v>
      </c>
    </row>
    <row r="123" spans="1:65">
      <c r="A123" s="30"/>
      <c r="B123" s="3" t="s">
        <v>86</v>
      </c>
      <c r="C123" s="29"/>
      <c r="D123" s="13">
        <v>2.3183828891362217E-2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278</v>
      </c>
      <c r="C124" s="29"/>
      <c r="D124" s="13">
        <v>0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279</v>
      </c>
      <c r="C125" s="47"/>
      <c r="D125" s="45" t="s">
        <v>280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665</v>
      </c>
      <c r="BM127" s="28" t="s">
        <v>338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363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229</v>
      </c>
      <c r="C129" s="9" t="s">
        <v>229</v>
      </c>
      <c r="D129" s="10" t="s">
        <v>113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371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2.93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2.95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275</v>
      </c>
      <c r="C134" s="12"/>
      <c r="D134" s="23">
        <v>2.9400000000000004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276</v>
      </c>
      <c r="C135" s="29"/>
      <c r="D135" s="11">
        <v>2.9400000000000004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2.94</v>
      </c>
    </row>
    <row r="136" spans="1:65">
      <c r="A136" s="30"/>
      <c r="B136" s="3" t="s">
        <v>277</v>
      </c>
      <c r="C136" s="29"/>
      <c r="D136" s="24">
        <v>1.4142135623730963E-2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86</v>
      </c>
      <c r="C137" s="29"/>
      <c r="D137" s="13">
        <v>4.810250212153388E-3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278</v>
      </c>
      <c r="C138" s="29"/>
      <c r="D138" s="13">
        <v>2.2204460492503131E-16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279</v>
      </c>
      <c r="C139" s="47"/>
      <c r="D139" s="45" t="s">
        <v>280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666</v>
      </c>
      <c r="BM141" s="28" t="s">
        <v>338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363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229</v>
      </c>
      <c r="C143" s="9" t="s">
        <v>229</v>
      </c>
      <c r="D143" s="10" t="s">
        <v>113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371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1">
        <v>66</v>
      </c>
      <c r="E146" s="213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  <c r="BI146" s="214"/>
      <c r="BJ146" s="214"/>
      <c r="BK146" s="214"/>
      <c r="BL146" s="214"/>
      <c r="BM146" s="215">
        <v>1</v>
      </c>
    </row>
    <row r="147" spans="1:65">
      <c r="A147" s="30"/>
      <c r="B147" s="19">
        <v>1</v>
      </c>
      <c r="C147" s="9">
        <v>2</v>
      </c>
      <c r="D147" s="216">
        <v>68</v>
      </c>
      <c r="E147" s="213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  <c r="BI147" s="214"/>
      <c r="BJ147" s="214"/>
      <c r="BK147" s="214"/>
      <c r="BL147" s="214"/>
      <c r="BM147" s="215">
        <v>28</v>
      </c>
    </row>
    <row r="148" spans="1:65">
      <c r="A148" s="30"/>
      <c r="B148" s="20" t="s">
        <v>275</v>
      </c>
      <c r="C148" s="12"/>
      <c r="D148" s="220">
        <v>67</v>
      </c>
      <c r="E148" s="213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  <c r="BI148" s="214"/>
      <c r="BJ148" s="214"/>
      <c r="BK148" s="214"/>
      <c r="BL148" s="214"/>
      <c r="BM148" s="215">
        <v>16</v>
      </c>
    </row>
    <row r="149" spans="1:65">
      <c r="A149" s="30"/>
      <c r="B149" s="3" t="s">
        <v>276</v>
      </c>
      <c r="C149" s="29"/>
      <c r="D149" s="216">
        <v>67</v>
      </c>
      <c r="E149" s="213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  <c r="BI149" s="214"/>
      <c r="BJ149" s="214"/>
      <c r="BK149" s="214"/>
      <c r="BL149" s="214"/>
      <c r="BM149" s="215">
        <v>67</v>
      </c>
    </row>
    <row r="150" spans="1:65">
      <c r="A150" s="30"/>
      <c r="B150" s="3" t="s">
        <v>277</v>
      </c>
      <c r="C150" s="29"/>
      <c r="D150" s="216">
        <v>1.4142135623730951</v>
      </c>
      <c r="E150" s="213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  <c r="BI150" s="214"/>
      <c r="BJ150" s="214"/>
      <c r="BK150" s="214"/>
      <c r="BL150" s="214"/>
      <c r="BM150" s="215">
        <v>34</v>
      </c>
    </row>
    <row r="151" spans="1:65">
      <c r="A151" s="30"/>
      <c r="B151" s="3" t="s">
        <v>86</v>
      </c>
      <c r="C151" s="29"/>
      <c r="D151" s="13">
        <v>2.1107665110046196E-2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278</v>
      </c>
      <c r="C152" s="29"/>
      <c r="D152" s="13">
        <v>0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279</v>
      </c>
      <c r="C153" s="47"/>
      <c r="D153" s="45" t="s">
        <v>280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667</v>
      </c>
      <c r="BM155" s="28" t="s">
        <v>338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363</v>
      </c>
      <c r="E156" s="15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229</v>
      </c>
      <c r="C157" s="9" t="s">
        <v>229</v>
      </c>
      <c r="D157" s="10" t="s">
        <v>113</v>
      </c>
      <c r="E157" s="15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371</v>
      </c>
      <c r="E158" s="15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1.86</v>
      </c>
      <c r="E160" s="15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1.84</v>
      </c>
      <c r="E161" s="15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6</v>
      </c>
    </row>
    <row r="162" spans="1:65">
      <c r="A162" s="30"/>
      <c r="B162" s="20" t="s">
        <v>275</v>
      </c>
      <c r="C162" s="12"/>
      <c r="D162" s="23">
        <v>1.85</v>
      </c>
      <c r="E162" s="15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276</v>
      </c>
      <c r="C163" s="29"/>
      <c r="D163" s="11">
        <v>1.85</v>
      </c>
      <c r="E163" s="15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1.85</v>
      </c>
    </row>
    <row r="164" spans="1:65">
      <c r="A164" s="30"/>
      <c r="B164" s="3" t="s">
        <v>277</v>
      </c>
      <c r="C164" s="29"/>
      <c r="D164" s="24">
        <v>1.4142135623730963E-2</v>
      </c>
      <c r="E164" s="15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86</v>
      </c>
      <c r="C165" s="29"/>
      <c r="D165" s="13">
        <v>7.6443976344491684E-3</v>
      </c>
      <c r="E165" s="15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278</v>
      </c>
      <c r="C166" s="29"/>
      <c r="D166" s="13">
        <v>0</v>
      </c>
      <c r="E166" s="15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279</v>
      </c>
      <c r="C167" s="47"/>
      <c r="D167" s="45" t="s">
        <v>280</v>
      </c>
      <c r="E167" s="15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668</v>
      </c>
      <c r="BM169" s="28" t="s">
        <v>338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363</v>
      </c>
      <c r="E170" s="15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229</v>
      </c>
      <c r="C171" s="9" t="s">
        <v>229</v>
      </c>
      <c r="D171" s="10" t="s">
        <v>113</v>
      </c>
      <c r="E171" s="15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371</v>
      </c>
      <c r="E172" s="15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1.1399999999999999</v>
      </c>
      <c r="E174" s="15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1.1200000000000001</v>
      </c>
      <c r="E175" s="15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7</v>
      </c>
    </row>
    <row r="176" spans="1:65">
      <c r="A176" s="30"/>
      <c r="B176" s="20" t="s">
        <v>275</v>
      </c>
      <c r="C176" s="12"/>
      <c r="D176" s="23">
        <v>1.1299999999999999</v>
      </c>
      <c r="E176" s="15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276</v>
      </c>
      <c r="C177" s="29"/>
      <c r="D177" s="11">
        <v>1.1299999999999999</v>
      </c>
      <c r="E177" s="15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1.1299999999999999</v>
      </c>
    </row>
    <row r="178" spans="1:65">
      <c r="A178" s="30"/>
      <c r="B178" s="3" t="s">
        <v>277</v>
      </c>
      <c r="C178" s="29"/>
      <c r="D178" s="24">
        <v>1.4142135623730807E-2</v>
      </c>
      <c r="E178" s="15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86</v>
      </c>
      <c r="C179" s="29"/>
      <c r="D179" s="13">
        <v>1.2515164268788325E-2</v>
      </c>
      <c r="E179" s="15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278</v>
      </c>
      <c r="C180" s="29"/>
      <c r="D180" s="13">
        <v>0</v>
      </c>
      <c r="E180" s="15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279</v>
      </c>
      <c r="C181" s="47"/>
      <c r="D181" s="45" t="s">
        <v>280</v>
      </c>
      <c r="E181" s="15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669</v>
      </c>
      <c r="BM183" s="28" t="s">
        <v>338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363</v>
      </c>
      <c r="E184" s="15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229</v>
      </c>
      <c r="C185" s="9" t="s">
        <v>229</v>
      </c>
      <c r="D185" s="10" t="s">
        <v>113</v>
      </c>
      <c r="E185" s="15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371</v>
      </c>
      <c r="E186" s="15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0.47</v>
      </c>
      <c r="E188" s="15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0.46</v>
      </c>
      <c r="E189" s="15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8</v>
      </c>
    </row>
    <row r="190" spans="1:65">
      <c r="A190" s="30"/>
      <c r="B190" s="20" t="s">
        <v>275</v>
      </c>
      <c r="C190" s="12"/>
      <c r="D190" s="23">
        <v>0.46499999999999997</v>
      </c>
      <c r="E190" s="15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276</v>
      </c>
      <c r="C191" s="29"/>
      <c r="D191" s="11">
        <v>0.46499999999999997</v>
      </c>
      <c r="E191" s="15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0.46500000000000002</v>
      </c>
    </row>
    <row r="192" spans="1:65">
      <c r="A192" s="30"/>
      <c r="B192" s="3" t="s">
        <v>277</v>
      </c>
      <c r="C192" s="29"/>
      <c r="D192" s="24">
        <v>7.0710678118654424E-3</v>
      </c>
      <c r="E192" s="15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86</v>
      </c>
      <c r="C193" s="29"/>
      <c r="D193" s="13">
        <v>1.5206597444871919E-2</v>
      </c>
      <c r="E193" s="15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278</v>
      </c>
      <c r="C194" s="29"/>
      <c r="D194" s="13">
        <v>-1.1102230246251565E-16</v>
      </c>
      <c r="E194" s="15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279</v>
      </c>
      <c r="C195" s="47"/>
      <c r="D195" s="45" t="s">
        <v>280</v>
      </c>
      <c r="E195" s="15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670</v>
      </c>
      <c r="BM197" s="28" t="s">
        <v>338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363</v>
      </c>
      <c r="E198" s="15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229</v>
      </c>
      <c r="C199" s="9" t="s">
        <v>229</v>
      </c>
      <c r="D199" s="10" t="s">
        <v>113</v>
      </c>
      <c r="E199" s="15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371</v>
      </c>
      <c r="E200" s="15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2</v>
      </c>
    </row>
    <row r="201" spans="1:65">
      <c r="A201" s="30"/>
      <c r="B201" s="19"/>
      <c r="C201" s="9"/>
      <c r="D201" s="26"/>
      <c r="E201" s="15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2</v>
      </c>
    </row>
    <row r="202" spans="1:65">
      <c r="A202" s="30"/>
      <c r="B202" s="18">
        <v>1</v>
      </c>
      <c r="C202" s="14">
        <v>1</v>
      </c>
      <c r="D202" s="22">
        <v>6.3</v>
      </c>
      <c r="E202" s="150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>
        <v>1</v>
      </c>
      <c r="C203" s="9">
        <v>2</v>
      </c>
      <c r="D203" s="11">
        <v>6.6</v>
      </c>
      <c r="E203" s="150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32</v>
      </c>
    </row>
    <row r="204" spans="1:65">
      <c r="A204" s="30"/>
      <c r="B204" s="20" t="s">
        <v>275</v>
      </c>
      <c r="C204" s="12"/>
      <c r="D204" s="23">
        <v>6.4499999999999993</v>
      </c>
      <c r="E204" s="150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16</v>
      </c>
    </row>
    <row r="205" spans="1:65">
      <c r="A205" s="30"/>
      <c r="B205" s="3" t="s">
        <v>276</v>
      </c>
      <c r="C205" s="29"/>
      <c r="D205" s="11">
        <v>6.4499999999999993</v>
      </c>
      <c r="E205" s="150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6.45</v>
      </c>
    </row>
    <row r="206" spans="1:65">
      <c r="A206" s="30"/>
      <c r="B206" s="3" t="s">
        <v>277</v>
      </c>
      <c r="C206" s="29"/>
      <c r="D206" s="24">
        <v>0.21213203435596412</v>
      </c>
      <c r="E206" s="150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38</v>
      </c>
    </row>
    <row r="207" spans="1:65">
      <c r="A207" s="30"/>
      <c r="B207" s="3" t="s">
        <v>86</v>
      </c>
      <c r="C207" s="29"/>
      <c r="D207" s="13">
        <v>3.2888687497048701E-2</v>
      </c>
      <c r="E207" s="15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278</v>
      </c>
      <c r="C208" s="29"/>
      <c r="D208" s="13">
        <v>-1.1102230246251565E-16</v>
      </c>
      <c r="E208" s="15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279</v>
      </c>
      <c r="C209" s="47"/>
      <c r="D209" s="45" t="s">
        <v>280</v>
      </c>
      <c r="E209" s="15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671</v>
      </c>
      <c r="BM211" s="28" t="s">
        <v>338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363</v>
      </c>
      <c r="E212" s="15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229</v>
      </c>
      <c r="C213" s="9" t="s">
        <v>229</v>
      </c>
      <c r="D213" s="10" t="s">
        <v>113</v>
      </c>
      <c r="E213" s="15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371</v>
      </c>
      <c r="E214" s="15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2.11</v>
      </c>
      <c r="E216" s="15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2.0499999999999998</v>
      </c>
      <c r="E217" s="15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9</v>
      </c>
    </row>
    <row r="218" spans="1:65">
      <c r="A218" s="30"/>
      <c r="B218" s="20" t="s">
        <v>275</v>
      </c>
      <c r="C218" s="12"/>
      <c r="D218" s="23">
        <v>2.08</v>
      </c>
      <c r="E218" s="15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276</v>
      </c>
      <c r="C219" s="29"/>
      <c r="D219" s="11">
        <v>2.08</v>
      </c>
      <c r="E219" s="15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2.08</v>
      </c>
    </row>
    <row r="220" spans="1:65">
      <c r="A220" s="30"/>
      <c r="B220" s="3" t="s">
        <v>277</v>
      </c>
      <c r="C220" s="29"/>
      <c r="D220" s="24">
        <v>4.2426406871192889E-2</v>
      </c>
      <c r="E220" s="15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86</v>
      </c>
      <c r="C221" s="29"/>
      <c r="D221" s="13">
        <v>2.0397310995765812E-2</v>
      </c>
      <c r="E221" s="15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278</v>
      </c>
      <c r="C222" s="29"/>
      <c r="D222" s="13">
        <v>0</v>
      </c>
      <c r="E222" s="15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279</v>
      </c>
      <c r="C223" s="47"/>
      <c r="D223" s="45" t="s">
        <v>280</v>
      </c>
      <c r="E223" s="15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672</v>
      </c>
      <c r="BM225" s="28" t="s">
        <v>338</v>
      </c>
    </row>
    <row r="226" spans="1:65" ht="15">
      <c r="A226" s="25" t="s">
        <v>81</v>
      </c>
      <c r="B226" s="18" t="s">
        <v>111</v>
      </c>
      <c r="C226" s="15" t="s">
        <v>112</v>
      </c>
      <c r="D226" s="16" t="s">
        <v>363</v>
      </c>
      <c r="E226" s="15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229</v>
      </c>
      <c r="C227" s="9" t="s">
        <v>229</v>
      </c>
      <c r="D227" s="10" t="s">
        <v>113</v>
      </c>
      <c r="E227" s="15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371</v>
      </c>
      <c r="E228" s="15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0.9</v>
      </c>
      <c r="E230" s="15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0.9</v>
      </c>
      <c r="E231" s="15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</v>
      </c>
    </row>
    <row r="232" spans="1:65">
      <c r="A232" s="30"/>
      <c r="B232" s="20" t="s">
        <v>275</v>
      </c>
      <c r="C232" s="12"/>
      <c r="D232" s="23">
        <v>0.9</v>
      </c>
      <c r="E232" s="15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276</v>
      </c>
      <c r="C233" s="29"/>
      <c r="D233" s="11">
        <v>0.9</v>
      </c>
      <c r="E233" s="15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0.9</v>
      </c>
    </row>
    <row r="234" spans="1:65">
      <c r="A234" s="30"/>
      <c r="B234" s="3" t="s">
        <v>277</v>
      </c>
      <c r="C234" s="29"/>
      <c r="D234" s="24">
        <v>0</v>
      </c>
      <c r="E234" s="15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86</v>
      </c>
      <c r="C235" s="29"/>
      <c r="D235" s="13">
        <v>0</v>
      </c>
      <c r="E235" s="15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278</v>
      </c>
      <c r="C236" s="29"/>
      <c r="D236" s="13">
        <v>0</v>
      </c>
      <c r="E236" s="15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279</v>
      </c>
      <c r="C237" s="47"/>
      <c r="D237" s="45" t="s">
        <v>280</v>
      </c>
      <c r="E237" s="15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673</v>
      </c>
      <c r="BM239" s="28" t="s">
        <v>338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363</v>
      </c>
      <c r="E240" s="15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0" t="s">
        <v>113</v>
      </c>
      <c r="E241" s="15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371</v>
      </c>
      <c r="E242" s="15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1.91</v>
      </c>
      <c r="E244" s="15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1.85</v>
      </c>
      <c r="E245" s="15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275</v>
      </c>
      <c r="C246" s="12"/>
      <c r="D246" s="23">
        <v>1.88</v>
      </c>
      <c r="E246" s="15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276</v>
      </c>
      <c r="C247" s="29"/>
      <c r="D247" s="11">
        <v>1.88</v>
      </c>
      <c r="E247" s="15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1.88</v>
      </c>
    </row>
    <row r="248" spans="1:65">
      <c r="A248" s="30"/>
      <c r="B248" s="3" t="s">
        <v>277</v>
      </c>
      <c r="C248" s="29"/>
      <c r="D248" s="24">
        <v>4.2426406871192736E-2</v>
      </c>
      <c r="E248" s="15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86</v>
      </c>
      <c r="C249" s="29"/>
      <c r="D249" s="13">
        <v>2.2567237697442948E-2</v>
      </c>
      <c r="E249" s="15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278</v>
      </c>
      <c r="C250" s="29"/>
      <c r="D250" s="13">
        <v>0</v>
      </c>
      <c r="E250" s="15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279</v>
      </c>
      <c r="C251" s="47"/>
      <c r="D251" s="45" t="s">
        <v>280</v>
      </c>
      <c r="E251" s="15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674</v>
      </c>
      <c r="BM253" s="28" t="s">
        <v>338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363</v>
      </c>
      <c r="E254" s="15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229</v>
      </c>
      <c r="C255" s="9" t="s">
        <v>229</v>
      </c>
      <c r="D255" s="10" t="s">
        <v>113</v>
      </c>
      <c r="E255" s="15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371</v>
      </c>
      <c r="E256" s="15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0.39</v>
      </c>
      <c r="E258" s="15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0.4</v>
      </c>
      <c r="E259" s="15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5</v>
      </c>
    </row>
    <row r="260" spans="1:65">
      <c r="A260" s="30"/>
      <c r="B260" s="20" t="s">
        <v>275</v>
      </c>
      <c r="C260" s="12"/>
      <c r="D260" s="23">
        <v>0.39500000000000002</v>
      </c>
      <c r="E260" s="15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276</v>
      </c>
      <c r="C261" s="29"/>
      <c r="D261" s="11">
        <v>0.39500000000000002</v>
      </c>
      <c r="E261" s="15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0.39500000000000002</v>
      </c>
    </row>
    <row r="262" spans="1:65">
      <c r="A262" s="30"/>
      <c r="B262" s="3" t="s">
        <v>277</v>
      </c>
      <c r="C262" s="29"/>
      <c r="D262" s="24">
        <v>7.0710678118654814E-3</v>
      </c>
      <c r="E262" s="15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86</v>
      </c>
      <c r="C263" s="29"/>
      <c r="D263" s="13">
        <v>1.7901437498393624E-2</v>
      </c>
      <c r="E263" s="15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278</v>
      </c>
      <c r="C264" s="29"/>
      <c r="D264" s="13">
        <v>0</v>
      </c>
      <c r="E264" s="15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279</v>
      </c>
      <c r="C265" s="47"/>
      <c r="D265" s="45" t="s">
        <v>280</v>
      </c>
      <c r="E265" s="15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675</v>
      </c>
      <c r="BM267" s="28" t="s">
        <v>338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363</v>
      </c>
      <c r="E268" s="15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229</v>
      </c>
      <c r="C269" s="9" t="s">
        <v>229</v>
      </c>
      <c r="D269" s="10" t="s">
        <v>113</v>
      </c>
      <c r="E269" s="15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371</v>
      </c>
      <c r="E270" s="15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7" t="s">
        <v>209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08">
        <v>1</v>
      </c>
    </row>
    <row r="273" spans="1:65">
      <c r="A273" s="30"/>
      <c r="B273" s="19">
        <v>1</v>
      </c>
      <c r="C273" s="9">
        <v>2</v>
      </c>
      <c r="D273" s="209" t="s">
        <v>209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08">
        <v>20</v>
      </c>
    </row>
    <row r="274" spans="1:65">
      <c r="A274" s="30"/>
      <c r="B274" s="20" t="s">
        <v>275</v>
      </c>
      <c r="C274" s="12"/>
      <c r="D274" s="210" t="s">
        <v>706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08">
        <v>16</v>
      </c>
    </row>
    <row r="275" spans="1:65">
      <c r="A275" s="30"/>
      <c r="B275" s="3" t="s">
        <v>276</v>
      </c>
      <c r="C275" s="29"/>
      <c r="D275" s="24" t="s">
        <v>706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08" t="s">
        <v>209</v>
      </c>
    </row>
    <row r="276" spans="1:65">
      <c r="A276" s="30"/>
      <c r="B276" s="3" t="s">
        <v>277</v>
      </c>
      <c r="C276" s="29"/>
      <c r="D276" s="24" t="s">
        <v>706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08">
        <v>26</v>
      </c>
    </row>
    <row r="277" spans="1:65">
      <c r="A277" s="30"/>
      <c r="B277" s="3" t="s">
        <v>86</v>
      </c>
      <c r="C277" s="29"/>
      <c r="D277" s="13" t="s">
        <v>706</v>
      </c>
      <c r="E277" s="15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278</v>
      </c>
      <c r="C278" s="29"/>
      <c r="D278" s="13" t="s">
        <v>706</v>
      </c>
      <c r="E278" s="15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279</v>
      </c>
      <c r="C279" s="47"/>
      <c r="D279" s="45" t="s">
        <v>280</v>
      </c>
      <c r="E279" s="15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676</v>
      </c>
      <c r="BM281" s="28" t="s">
        <v>338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363</v>
      </c>
      <c r="E282" s="15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229</v>
      </c>
      <c r="C283" s="9" t="s">
        <v>229</v>
      </c>
      <c r="D283" s="10" t="s">
        <v>113</v>
      </c>
      <c r="E283" s="15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371</v>
      </c>
      <c r="E284" s="15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1">
        <v>14.4</v>
      </c>
      <c r="E286" s="224"/>
      <c r="F286" s="225"/>
      <c r="G286" s="225"/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  <c r="W286" s="225"/>
      <c r="X286" s="225"/>
      <c r="Y286" s="225"/>
      <c r="Z286" s="225"/>
      <c r="AA286" s="225"/>
      <c r="AB286" s="225"/>
      <c r="AC286" s="225"/>
      <c r="AD286" s="225"/>
      <c r="AE286" s="225"/>
      <c r="AF286" s="225"/>
      <c r="AG286" s="225"/>
      <c r="AH286" s="225"/>
      <c r="AI286" s="225"/>
      <c r="AJ286" s="225"/>
      <c r="AK286" s="225"/>
      <c r="AL286" s="225"/>
      <c r="AM286" s="225"/>
      <c r="AN286" s="225"/>
      <c r="AO286" s="225"/>
      <c r="AP286" s="225"/>
      <c r="AQ286" s="225"/>
      <c r="AR286" s="225"/>
      <c r="AS286" s="225"/>
      <c r="AT286" s="225"/>
      <c r="AU286" s="225"/>
      <c r="AV286" s="225"/>
      <c r="AW286" s="225"/>
      <c r="AX286" s="225"/>
      <c r="AY286" s="225"/>
      <c r="AZ286" s="225"/>
      <c r="BA286" s="225"/>
      <c r="BB286" s="225"/>
      <c r="BC286" s="225"/>
      <c r="BD286" s="225"/>
      <c r="BE286" s="225"/>
      <c r="BF286" s="225"/>
      <c r="BG286" s="225"/>
      <c r="BH286" s="225"/>
      <c r="BI286" s="225"/>
      <c r="BJ286" s="225"/>
      <c r="BK286" s="225"/>
      <c r="BL286" s="225"/>
      <c r="BM286" s="226">
        <v>1</v>
      </c>
    </row>
    <row r="287" spans="1:65">
      <c r="A287" s="30"/>
      <c r="B287" s="19">
        <v>1</v>
      </c>
      <c r="C287" s="9">
        <v>2</v>
      </c>
      <c r="D287" s="227">
        <v>14</v>
      </c>
      <c r="E287" s="224"/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25"/>
      <c r="Z287" s="225"/>
      <c r="AA287" s="225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  <c r="AO287" s="225"/>
      <c r="AP287" s="225"/>
      <c r="AQ287" s="225"/>
      <c r="AR287" s="225"/>
      <c r="AS287" s="225"/>
      <c r="AT287" s="225"/>
      <c r="AU287" s="225"/>
      <c r="AV287" s="225"/>
      <c r="AW287" s="225"/>
      <c r="AX287" s="225"/>
      <c r="AY287" s="225"/>
      <c r="AZ287" s="225"/>
      <c r="BA287" s="225"/>
      <c r="BB287" s="225"/>
      <c r="BC287" s="225"/>
      <c r="BD287" s="225"/>
      <c r="BE287" s="225"/>
      <c r="BF287" s="225"/>
      <c r="BG287" s="225"/>
      <c r="BH287" s="225"/>
      <c r="BI287" s="225"/>
      <c r="BJ287" s="225"/>
      <c r="BK287" s="225"/>
      <c r="BL287" s="225"/>
      <c r="BM287" s="226">
        <v>21</v>
      </c>
    </row>
    <row r="288" spans="1:65">
      <c r="A288" s="30"/>
      <c r="B288" s="20" t="s">
        <v>275</v>
      </c>
      <c r="C288" s="12"/>
      <c r="D288" s="231">
        <v>14.2</v>
      </c>
      <c r="E288" s="224"/>
      <c r="F288" s="225"/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25"/>
      <c r="Z288" s="225"/>
      <c r="AA288" s="225"/>
      <c r="AB288" s="225"/>
      <c r="AC288" s="225"/>
      <c r="AD288" s="225"/>
      <c r="AE288" s="225"/>
      <c r="AF288" s="225"/>
      <c r="AG288" s="225"/>
      <c r="AH288" s="225"/>
      <c r="AI288" s="225"/>
      <c r="AJ288" s="225"/>
      <c r="AK288" s="225"/>
      <c r="AL288" s="225"/>
      <c r="AM288" s="225"/>
      <c r="AN288" s="225"/>
      <c r="AO288" s="225"/>
      <c r="AP288" s="225"/>
      <c r="AQ288" s="225"/>
      <c r="AR288" s="225"/>
      <c r="AS288" s="225"/>
      <c r="AT288" s="225"/>
      <c r="AU288" s="225"/>
      <c r="AV288" s="225"/>
      <c r="AW288" s="225"/>
      <c r="AX288" s="225"/>
      <c r="AY288" s="225"/>
      <c r="AZ288" s="225"/>
      <c r="BA288" s="225"/>
      <c r="BB288" s="225"/>
      <c r="BC288" s="225"/>
      <c r="BD288" s="225"/>
      <c r="BE288" s="225"/>
      <c r="BF288" s="225"/>
      <c r="BG288" s="225"/>
      <c r="BH288" s="225"/>
      <c r="BI288" s="225"/>
      <c r="BJ288" s="225"/>
      <c r="BK288" s="225"/>
      <c r="BL288" s="225"/>
      <c r="BM288" s="226">
        <v>16</v>
      </c>
    </row>
    <row r="289" spans="1:65">
      <c r="A289" s="30"/>
      <c r="B289" s="3" t="s">
        <v>276</v>
      </c>
      <c r="C289" s="29"/>
      <c r="D289" s="227">
        <v>14.2</v>
      </c>
      <c r="E289" s="224"/>
      <c r="F289" s="225"/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25"/>
      <c r="Z289" s="225"/>
      <c r="AA289" s="225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  <c r="AL289" s="225"/>
      <c r="AM289" s="225"/>
      <c r="AN289" s="225"/>
      <c r="AO289" s="225"/>
      <c r="AP289" s="225"/>
      <c r="AQ289" s="225"/>
      <c r="AR289" s="225"/>
      <c r="AS289" s="225"/>
      <c r="AT289" s="225"/>
      <c r="AU289" s="225"/>
      <c r="AV289" s="225"/>
      <c r="AW289" s="225"/>
      <c r="AX289" s="225"/>
      <c r="AY289" s="225"/>
      <c r="AZ289" s="225"/>
      <c r="BA289" s="225"/>
      <c r="BB289" s="225"/>
      <c r="BC289" s="225"/>
      <c r="BD289" s="225"/>
      <c r="BE289" s="225"/>
      <c r="BF289" s="225"/>
      <c r="BG289" s="225"/>
      <c r="BH289" s="225"/>
      <c r="BI289" s="225"/>
      <c r="BJ289" s="225"/>
      <c r="BK289" s="225"/>
      <c r="BL289" s="225"/>
      <c r="BM289" s="226">
        <v>14.2</v>
      </c>
    </row>
    <row r="290" spans="1:65">
      <c r="A290" s="30"/>
      <c r="B290" s="3" t="s">
        <v>277</v>
      </c>
      <c r="C290" s="29"/>
      <c r="D290" s="227">
        <v>0.28284271247461928</v>
      </c>
      <c r="E290" s="224"/>
      <c r="F290" s="225"/>
      <c r="G290" s="225"/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  <c r="W290" s="225"/>
      <c r="X290" s="225"/>
      <c r="Y290" s="225"/>
      <c r="Z290" s="225"/>
      <c r="AA290" s="225"/>
      <c r="AB290" s="225"/>
      <c r="AC290" s="225"/>
      <c r="AD290" s="225"/>
      <c r="AE290" s="225"/>
      <c r="AF290" s="225"/>
      <c r="AG290" s="225"/>
      <c r="AH290" s="225"/>
      <c r="AI290" s="225"/>
      <c r="AJ290" s="225"/>
      <c r="AK290" s="225"/>
      <c r="AL290" s="225"/>
      <c r="AM290" s="225"/>
      <c r="AN290" s="225"/>
      <c r="AO290" s="225"/>
      <c r="AP290" s="225"/>
      <c r="AQ290" s="225"/>
      <c r="AR290" s="225"/>
      <c r="AS290" s="225"/>
      <c r="AT290" s="225"/>
      <c r="AU290" s="225"/>
      <c r="AV290" s="225"/>
      <c r="AW290" s="225"/>
      <c r="AX290" s="225"/>
      <c r="AY290" s="225"/>
      <c r="AZ290" s="225"/>
      <c r="BA290" s="225"/>
      <c r="BB290" s="225"/>
      <c r="BC290" s="225"/>
      <c r="BD290" s="225"/>
      <c r="BE290" s="225"/>
      <c r="BF290" s="225"/>
      <c r="BG290" s="225"/>
      <c r="BH290" s="225"/>
      <c r="BI290" s="225"/>
      <c r="BJ290" s="225"/>
      <c r="BK290" s="225"/>
      <c r="BL290" s="225"/>
      <c r="BM290" s="226">
        <v>27</v>
      </c>
    </row>
    <row r="291" spans="1:65">
      <c r="A291" s="30"/>
      <c r="B291" s="3" t="s">
        <v>86</v>
      </c>
      <c r="C291" s="29"/>
      <c r="D291" s="13">
        <v>1.9918500878494318E-2</v>
      </c>
      <c r="E291" s="15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278</v>
      </c>
      <c r="C292" s="29"/>
      <c r="D292" s="13">
        <v>0</v>
      </c>
      <c r="E292" s="15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279</v>
      </c>
      <c r="C293" s="47"/>
      <c r="D293" s="45" t="s">
        <v>280</v>
      </c>
      <c r="E293" s="15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677</v>
      </c>
      <c r="BM295" s="28" t="s">
        <v>338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363</v>
      </c>
      <c r="E296" s="15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229</v>
      </c>
      <c r="C297" s="9" t="s">
        <v>229</v>
      </c>
      <c r="D297" s="10" t="s">
        <v>113</v>
      </c>
      <c r="E297" s="15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371</v>
      </c>
      <c r="E298" s="15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0.16</v>
      </c>
      <c r="E300" s="15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0.16</v>
      </c>
      <c r="E301" s="15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6</v>
      </c>
    </row>
    <row r="302" spans="1:65">
      <c r="A302" s="30"/>
      <c r="B302" s="20" t="s">
        <v>275</v>
      </c>
      <c r="C302" s="12"/>
      <c r="D302" s="23">
        <v>0.16</v>
      </c>
      <c r="E302" s="15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276</v>
      </c>
      <c r="C303" s="29"/>
      <c r="D303" s="11">
        <v>0.16</v>
      </c>
      <c r="E303" s="15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0.16</v>
      </c>
    </row>
    <row r="304" spans="1:65">
      <c r="A304" s="30"/>
      <c r="B304" s="3" t="s">
        <v>277</v>
      </c>
      <c r="C304" s="29"/>
      <c r="D304" s="24">
        <v>0</v>
      </c>
      <c r="E304" s="15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86</v>
      </c>
      <c r="C305" s="29"/>
      <c r="D305" s="13">
        <v>0</v>
      </c>
      <c r="E305" s="15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278</v>
      </c>
      <c r="C306" s="29"/>
      <c r="D306" s="13">
        <v>0</v>
      </c>
      <c r="E306" s="15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279</v>
      </c>
      <c r="C307" s="47"/>
      <c r="D307" s="45" t="s">
        <v>280</v>
      </c>
      <c r="E307" s="15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678</v>
      </c>
      <c r="BM309" s="28" t="s">
        <v>338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363</v>
      </c>
      <c r="E310" s="15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229</v>
      </c>
      <c r="C311" s="9" t="s">
        <v>229</v>
      </c>
      <c r="D311" s="10" t="s">
        <v>113</v>
      </c>
      <c r="E311" s="15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371</v>
      </c>
      <c r="E312" s="15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5">
        <v>1.2899999999999998E-2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08">
        <v>1</v>
      </c>
    </row>
    <row r="315" spans="1:65">
      <c r="A315" s="30"/>
      <c r="B315" s="19">
        <v>1</v>
      </c>
      <c r="C315" s="9">
        <v>2</v>
      </c>
      <c r="D315" s="24">
        <v>1.2799999999999999E-2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08">
        <v>23</v>
      </c>
    </row>
    <row r="316" spans="1:65">
      <c r="A316" s="30"/>
      <c r="B316" s="20" t="s">
        <v>275</v>
      </c>
      <c r="C316" s="12"/>
      <c r="D316" s="210">
        <v>1.2849999999999999E-2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08">
        <v>16</v>
      </c>
    </row>
    <row r="317" spans="1:65">
      <c r="A317" s="30"/>
      <c r="B317" s="3" t="s">
        <v>276</v>
      </c>
      <c r="C317" s="29"/>
      <c r="D317" s="24">
        <v>1.2849999999999999E-2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08">
        <v>1.285E-2</v>
      </c>
    </row>
    <row r="318" spans="1:65">
      <c r="A318" s="30"/>
      <c r="B318" s="3" t="s">
        <v>277</v>
      </c>
      <c r="C318" s="29"/>
      <c r="D318" s="24">
        <v>7.071067811865432E-5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08">
        <v>29</v>
      </c>
    </row>
    <row r="319" spans="1:65">
      <c r="A319" s="30"/>
      <c r="B319" s="3" t="s">
        <v>86</v>
      </c>
      <c r="C319" s="29"/>
      <c r="D319" s="13">
        <v>5.5027765072882748E-3</v>
      </c>
      <c r="E319" s="15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278</v>
      </c>
      <c r="C320" s="29"/>
      <c r="D320" s="13">
        <v>-1.1102230246251565E-16</v>
      </c>
      <c r="E320" s="15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279</v>
      </c>
      <c r="C321" s="47"/>
      <c r="D321" s="45" t="s">
        <v>280</v>
      </c>
      <c r="E321" s="15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679</v>
      </c>
      <c r="BM323" s="28" t="s">
        <v>338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363</v>
      </c>
      <c r="E324" s="15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229</v>
      </c>
      <c r="C325" s="9" t="s">
        <v>229</v>
      </c>
      <c r="D325" s="10" t="s">
        <v>113</v>
      </c>
      <c r="E325" s="15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371</v>
      </c>
      <c r="E326" s="15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9.1999999999999993</v>
      </c>
      <c r="E328" s="15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9.1999999999999993</v>
      </c>
      <c r="E329" s="15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275</v>
      </c>
      <c r="C330" s="12"/>
      <c r="D330" s="23">
        <v>9.1999999999999993</v>
      </c>
      <c r="E330" s="150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276</v>
      </c>
      <c r="C331" s="29"/>
      <c r="D331" s="11">
        <v>9.1999999999999993</v>
      </c>
      <c r="E331" s="150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9.1999999999999993</v>
      </c>
    </row>
    <row r="332" spans="1:65">
      <c r="A332" s="30"/>
      <c r="B332" s="3" t="s">
        <v>277</v>
      </c>
      <c r="C332" s="29"/>
      <c r="D332" s="24">
        <v>0</v>
      </c>
      <c r="E332" s="150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86</v>
      </c>
      <c r="C333" s="29"/>
      <c r="D333" s="13">
        <v>0</v>
      </c>
      <c r="E333" s="15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278</v>
      </c>
      <c r="C334" s="29"/>
      <c r="D334" s="13">
        <v>0</v>
      </c>
      <c r="E334" s="15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279</v>
      </c>
      <c r="C335" s="47"/>
      <c r="D335" s="45" t="s">
        <v>280</v>
      </c>
      <c r="E335" s="15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680</v>
      </c>
      <c r="BM337" s="28" t="s">
        <v>338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363</v>
      </c>
      <c r="E338" s="15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229</v>
      </c>
      <c r="C339" s="9" t="s">
        <v>229</v>
      </c>
      <c r="D339" s="10" t="s">
        <v>113</v>
      </c>
      <c r="E339" s="15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371</v>
      </c>
      <c r="E340" s="15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5.15</v>
      </c>
      <c r="E342" s="150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5.0599999999999996</v>
      </c>
      <c r="E343" s="150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7</v>
      </c>
    </row>
    <row r="344" spans="1:65">
      <c r="A344" s="30"/>
      <c r="B344" s="20" t="s">
        <v>275</v>
      </c>
      <c r="C344" s="12"/>
      <c r="D344" s="23">
        <v>5.1050000000000004</v>
      </c>
      <c r="E344" s="150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276</v>
      </c>
      <c r="C345" s="29"/>
      <c r="D345" s="11">
        <v>5.1050000000000004</v>
      </c>
      <c r="E345" s="150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5.1050000000000004</v>
      </c>
    </row>
    <row r="346" spans="1:65">
      <c r="A346" s="30"/>
      <c r="B346" s="3" t="s">
        <v>277</v>
      </c>
      <c r="C346" s="29"/>
      <c r="D346" s="24">
        <v>6.3639610306789801E-2</v>
      </c>
      <c r="E346" s="150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86</v>
      </c>
      <c r="C347" s="29"/>
      <c r="D347" s="13">
        <v>1.2466133262838354E-2</v>
      </c>
      <c r="E347" s="15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278</v>
      </c>
      <c r="C348" s="29"/>
      <c r="D348" s="13">
        <v>0</v>
      </c>
      <c r="E348" s="15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279</v>
      </c>
      <c r="C349" s="47"/>
      <c r="D349" s="45" t="s">
        <v>280</v>
      </c>
      <c r="E349" s="15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681</v>
      </c>
      <c r="BM351" s="28" t="s">
        <v>338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363</v>
      </c>
      <c r="E352" s="15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229</v>
      </c>
      <c r="C353" s="9" t="s">
        <v>229</v>
      </c>
      <c r="D353" s="10" t="s">
        <v>113</v>
      </c>
      <c r="E353" s="15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371</v>
      </c>
      <c r="E354" s="15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1">
        <v>12.5</v>
      </c>
      <c r="E356" s="224"/>
      <c r="F356" s="225"/>
      <c r="G356" s="225"/>
      <c r="H356" s="225"/>
      <c r="I356" s="225"/>
      <c r="J356" s="225"/>
      <c r="K356" s="225"/>
      <c r="L356" s="225"/>
      <c r="M356" s="225"/>
      <c r="N356" s="225"/>
      <c r="O356" s="225"/>
      <c r="P356" s="225"/>
      <c r="Q356" s="225"/>
      <c r="R356" s="225"/>
      <c r="S356" s="225"/>
      <c r="T356" s="225"/>
      <c r="U356" s="225"/>
      <c r="V356" s="225"/>
      <c r="W356" s="225"/>
      <c r="X356" s="225"/>
      <c r="Y356" s="225"/>
      <c r="Z356" s="225"/>
      <c r="AA356" s="225"/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  <c r="AL356" s="225"/>
      <c r="AM356" s="225"/>
      <c r="AN356" s="225"/>
      <c r="AO356" s="225"/>
      <c r="AP356" s="225"/>
      <c r="AQ356" s="225"/>
      <c r="AR356" s="225"/>
      <c r="AS356" s="225"/>
      <c r="AT356" s="225"/>
      <c r="AU356" s="225"/>
      <c r="AV356" s="225"/>
      <c r="AW356" s="225"/>
      <c r="AX356" s="225"/>
      <c r="AY356" s="225"/>
      <c r="AZ356" s="225"/>
      <c r="BA356" s="225"/>
      <c r="BB356" s="225"/>
      <c r="BC356" s="225"/>
      <c r="BD356" s="225"/>
      <c r="BE356" s="225"/>
      <c r="BF356" s="225"/>
      <c r="BG356" s="225"/>
      <c r="BH356" s="225"/>
      <c r="BI356" s="225"/>
      <c r="BJ356" s="225"/>
      <c r="BK356" s="225"/>
      <c r="BL356" s="225"/>
      <c r="BM356" s="226">
        <v>1</v>
      </c>
    </row>
    <row r="357" spans="1:65">
      <c r="A357" s="30"/>
      <c r="B357" s="19">
        <v>1</v>
      </c>
      <c r="C357" s="9">
        <v>2</v>
      </c>
      <c r="D357" s="227">
        <v>12.4</v>
      </c>
      <c r="E357" s="224"/>
      <c r="F357" s="225"/>
      <c r="G357" s="225"/>
      <c r="H357" s="225"/>
      <c r="I357" s="225"/>
      <c r="J357" s="225"/>
      <c r="K357" s="225"/>
      <c r="L357" s="225"/>
      <c r="M357" s="225"/>
      <c r="N357" s="225"/>
      <c r="O357" s="225"/>
      <c r="P357" s="225"/>
      <c r="Q357" s="225"/>
      <c r="R357" s="225"/>
      <c r="S357" s="225"/>
      <c r="T357" s="225"/>
      <c r="U357" s="225"/>
      <c r="V357" s="225"/>
      <c r="W357" s="225"/>
      <c r="X357" s="225"/>
      <c r="Y357" s="225"/>
      <c r="Z357" s="225"/>
      <c r="AA357" s="225"/>
      <c r="AB357" s="225"/>
      <c r="AC357" s="225"/>
      <c r="AD357" s="225"/>
      <c r="AE357" s="225"/>
      <c r="AF357" s="225"/>
      <c r="AG357" s="225"/>
      <c r="AH357" s="225"/>
      <c r="AI357" s="225"/>
      <c r="AJ357" s="225"/>
      <c r="AK357" s="225"/>
      <c r="AL357" s="225"/>
      <c r="AM357" s="225"/>
      <c r="AN357" s="225"/>
      <c r="AO357" s="225"/>
      <c r="AP357" s="225"/>
      <c r="AQ357" s="225"/>
      <c r="AR357" s="225"/>
      <c r="AS357" s="225"/>
      <c r="AT357" s="225"/>
      <c r="AU357" s="225"/>
      <c r="AV357" s="225"/>
      <c r="AW357" s="225"/>
      <c r="AX357" s="225"/>
      <c r="AY357" s="225"/>
      <c r="AZ357" s="225"/>
      <c r="BA357" s="225"/>
      <c r="BB357" s="225"/>
      <c r="BC357" s="225"/>
      <c r="BD357" s="225"/>
      <c r="BE357" s="225"/>
      <c r="BF357" s="225"/>
      <c r="BG357" s="225"/>
      <c r="BH357" s="225"/>
      <c r="BI357" s="225"/>
      <c r="BJ357" s="225"/>
      <c r="BK357" s="225"/>
      <c r="BL357" s="225"/>
      <c r="BM357" s="226">
        <v>8</v>
      </c>
    </row>
    <row r="358" spans="1:65">
      <c r="A358" s="30"/>
      <c r="B358" s="20" t="s">
        <v>275</v>
      </c>
      <c r="C358" s="12"/>
      <c r="D358" s="231">
        <v>12.45</v>
      </c>
      <c r="E358" s="224"/>
      <c r="F358" s="225"/>
      <c r="G358" s="225"/>
      <c r="H358" s="225"/>
      <c r="I358" s="225"/>
      <c r="J358" s="225"/>
      <c r="K358" s="225"/>
      <c r="L358" s="225"/>
      <c r="M358" s="225"/>
      <c r="N358" s="225"/>
      <c r="O358" s="225"/>
      <c r="P358" s="225"/>
      <c r="Q358" s="225"/>
      <c r="R358" s="225"/>
      <c r="S358" s="225"/>
      <c r="T358" s="225"/>
      <c r="U358" s="225"/>
      <c r="V358" s="225"/>
      <c r="W358" s="225"/>
      <c r="X358" s="225"/>
      <c r="Y358" s="225"/>
      <c r="Z358" s="225"/>
      <c r="AA358" s="225"/>
      <c r="AB358" s="225"/>
      <c r="AC358" s="225"/>
      <c r="AD358" s="225"/>
      <c r="AE358" s="225"/>
      <c r="AF358" s="225"/>
      <c r="AG358" s="225"/>
      <c r="AH358" s="225"/>
      <c r="AI358" s="225"/>
      <c r="AJ358" s="225"/>
      <c r="AK358" s="225"/>
      <c r="AL358" s="225"/>
      <c r="AM358" s="225"/>
      <c r="AN358" s="225"/>
      <c r="AO358" s="225"/>
      <c r="AP358" s="225"/>
      <c r="AQ358" s="225"/>
      <c r="AR358" s="225"/>
      <c r="AS358" s="225"/>
      <c r="AT358" s="225"/>
      <c r="AU358" s="225"/>
      <c r="AV358" s="225"/>
      <c r="AW358" s="225"/>
      <c r="AX358" s="225"/>
      <c r="AY358" s="225"/>
      <c r="AZ358" s="225"/>
      <c r="BA358" s="225"/>
      <c r="BB358" s="225"/>
      <c r="BC358" s="225"/>
      <c r="BD358" s="225"/>
      <c r="BE358" s="225"/>
      <c r="BF358" s="225"/>
      <c r="BG358" s="225"/>
      <c r="BH358" s="225"/>
      <c r="BI358" s="225"/>
      <c r="BJ358" s="225"/>
      <c r="BK358" s="225"/>
      <c r="BL358" s="225"/>
      <c r="BM358" s="226">
        <v>16</v>
      </c>
    </row>
    <row r="359" spans="1:65">
      <c r="A359" s="30"/>
      <c r="B359" s="3" t="s">
        <v>276</v>
      </c>
      <c r="C359" s="29"/>
      <c r="D359" s="227">
        <v>12.45</v>
      </c>
      <c r="E359" s="224"/>
      <c r="F359" s="225"/>
      <c r="G359" s="225"/>
      <c r="H359" s="225"/>
      <c r="I359" s="225"/>
      <c r="J359" s="225"/>
      <c r="K359" s="225"/>
      <c r="L359" s="225"/>
      <c r="M359" s="225"/>
      <c r="N359" s="225"/>
      <c r="O359" s="225"/>
      <c r="P359" s="225"/>
      <c r="Q359" s="225"/>
      <c r="R359" s="225"/>
      <c r="S359" s="225"/>
      <c r="T359" s="225"/>
      <c r="U359" s="225"/>
      <c r="V359" s="225"/>
      <c r="W359" s="225"/>
      <c r="X359" s="225"/>
      <c r="Y359" s="225"/>
      <c r="Z359" s="225"/>
      <c r="AA359" s="225"/>
      <c r="AB359" s="225"/>
      <c r="AC359" s="225"/>
      <c r="AD359" s="225"/>
      <c r="AE359" s="225"/>
      <c r="AF359" s="225"/>
      <c r="AG359" s="225"/>
      <c r="AH359" s="225"/>
      <c r="AI359" s="225"/>
      <c r="AJ359" s="225"/>
      <c r="AK359" s="225"/>
      <c r="AL359" s="225"/>
      <c r="AM359" s="225"/>
      <c r="AN359" s="225"/>
      <c r="AO359" s="225"/>
      <c r="AP359" s="225"/>
      <c r="AQ359" s="225"/>
      <c r="AR359" s="225"/>
      <c r="AS359" s="225"/>
      <c r="AT359" s="225"/>
      <c r="AU359" s="225"/>
      <c r="AV359" s="225"/>
      <c r="AW359" s="225"/>
      <c r="AX359" s="225"/>
      <c r="AY359" s="225"/>
      <c r="AZ359" s="225"/>
      <c r="BA359" s="225"/>
      <c r="BB359" s="225"/>
      <c r="BC359" s="225"/>
      <c r="BD359" s="225"/>
      <c r="BE359" s="225"/>
      <c r="BF359" s="225"/>
      <c r="BG359" s="225"/>
      <c r="BH359" s="225"/>
      <c r="BI359" s="225"/>
      <c r="BJ359" s="225"/>
      <c r="BK359" s="225"/>
      <c r="BL359" s="225"/>
      <c r="BM359" s="226">
        <v>12.45</v>
      </c>
    </row>
    <row r="360" spans="1:65">
      <c r="A360" s="30"/>
      <c r="B360" s="3" t="s">
        <v>277</v>
      </c>
      <c r="C360" s="29"/>
      <c r="D360" s="227">
        <v>7.0710678118654502E-2</v>
      </c>
      <c r="E360" s="224"/>
      <c r="F360" s="225"/>
      <c r="G360" s="225"/>
      <c r="H360" s="225"/>
      <c r="I360" s="225"/>
      <c r="J360" s="225"/>
      <c r="K360" s="225"/>
      <c r="L360" s="225"/>
      <c r="M360" s="225"/>
      <c r="N360" s="225"/>
      <c r="O360" s="225"/>
      <c r="P360" s="225"/>
      <c r="Q360" s="225"/>
      <c r="R360" s="225"/>
      <c r="S360" s="225"/>
      <c r="T360" s="225"/>
      <c r="U360" s="225"/>
      <c r="V360" s="225"/>
      <c r="W360" s="225"/>
      <c r="X360" s="225"/>
      <c r="Y360" s="225"/>
      <c r="Z360" s="225"/>
      <c r="AA360" s="225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  <c r="AL360" s="225"/>
      <c r="AM360" s="225"/>
      <c r="AN360" s="225"/>
      <c r="AO360" s="225"/>
      <c r="AP360" s="225"/>
      <c r="AQ360" s="225"/>
      <c r="AR360" s="225"/>
      <c r="AS360" s="225"/>
      <c r="AT360" s="225"/>
      <c r="AU360" s="225"/>
      <c r="AV360" s="225"/>
      <c r="AW360" s="225"/>
      <c r="AX360" s="225"/>
      <c r="AY360" s="225"/>
      <c r="AZ360" s="225"/>
      <c r="BA360" s="225"/>
      <c r="BB360" s="225"/>
      <c r="BC360" s="225"/>
      <c r="BD360" s="225"/>
      <c r="BE360" s="225"/>
      <c r="BF360" s="225"/>
      <c r="BG360" s="225"/>
      <c r="BH360" s="225"/>
      <c r="BI360" s="225"/>
      <c r="BJ360" s="225"/>
      <c r="BK360" s="225"/>
      <c r="BL360" s="225"/>
      <c r="BM360" s="226">
        <v>32</v>
      </c>
    </row>
    <row r="361" spans="1:65">
      <c r="A361" s="30"/>
      <c r="B361" s="3" t="s">
        <v>86</v>
      </c>
      <c r="C361" s="29"/>
      <c r="D361" s="13">
        <v>5.6795725396509645E-3</v>
      </c>
      <c r="E361" s="15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278</v>
      </c>
      <c r="C362" s="29"/>
      <c r="D362" s="13">
        <v>0</v>
      </c>
      <c r="E362" s="15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279</v>
      </c>
      <c r="C363" s="47"/>
      <c r="D363" s="45" t="s">
        <v>280</v>
      </c>
      <c r="E363" s="15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682</v>
      </c>
      <c r="BM365" s="28" t="s">
        <v>338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363</v>
      </c>
      <c r="E366" s="15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229</v>
      </c>
      <c r="C367" s="9" t="s">
        <v>229</v>
      </c>
      <c r="D367" s="10" t="s">
        <v>113</v>
      </c>
      <c r="E367" s="15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371</v>
      </c>
      <c r="E368" s="15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1">
        <v>28</v>
      </c>
      <c r="E370" s="224"/>
      <c r="F370" s="225"/>
      <c r="G370" s="225"/>
      <c r="H370" s="225"/>
      <c r="I370" s="225"/>
      <c r="J370" s="225"/>
      <c r="K370" s="225"/>
      <c r="L370" s="225"/>
      <c r="M370" s="225"/>
      <c r="N370" s="225"/>
      <c r="O370" s="225"/>
      <c r="P370" s="225"/>
      <c r="Q370" s="225"/>
      <c r="R370" s="225"/>
      <c r="S370" s="225"/>
      <c r="T370" s="225"/>
      <c r="U370" s="225"/>
      <c r="V370" s="225"/>
      <c r="W370" s="225"/>
      <c r="X370" s="225"/>
      <c r="Y370" s="225"/>
      <c r="Z370" s="225"/>
      <c r="AA370" s="225"/>
      <c r="AB370" s="225"/>
      <c r="AC370" s="225"/>
      <c r="AD370" s="225"/>
      <c r="AE370" s="225"/>
      <c r="AF370" s="225"/>
      <c r="AG370" s="225"/>
      <c r="AH370" s="225"/>
      <c r="AI370" s="225"/>
      <c r="AJ370" s="225"/>
      <c r="AK370" s="225"/>
      <c r="AL370" s="225"/>
      <c r="AM370" s="225"/>
      <c r="AN370" s="225"/>
      <c r="AO370" s="225"/>
      <c r="AP370" s="225"/>
      <c r="AQ370" s="225"/>
      <c r="AR370" s="225"/>
      <c r="AS370" s="225"/>
      <c r="AT370" s="225"/>
      <c r="AU370" s="225"/>
      <c r="AV370" s="225"/>
      <c r="AW370" s="225"/>
      <c r="AX370" s="225"/>
      <c r="AY370" s="225"/>
      <c r="AZ370" s="225"/>
      <c r="BA370" s="225"/>
      <c r="BB370" s="225"/>
      <c r="BC370" s="225"/>
      <c r="BD370" s="225"/>
      <c r="BE370" s="225"/>
      <c r="BF370" s="225"/>
      <c r="BG370" s="225"/>
      <c r="BH370" s="225"/>
      <c r="BI370" s="225"/>
      <c r="BJ370" s="225"/>
      <c r="BK370" s="225"/>
      <c r="BL370" s="225"/>
      <c r="BM370" s="226">
        <v>1</v>
      </c>
    </row>
    <row r="371" spans="1:65">
      <c r="A371" s="30"/>
      <c r="B371" s="19">
        <v>1</v>
      </c>
      <c r="C371" s="9">
        <v>2</v>
      </c>
      <c r="D371" s="227">
        <v>28</v>
      </c>
      <c r="E371" s="224"/>
      <c r="F371" s="225"/>
      <c r="G371" s="225"/>
      <c r="H371" s="225"/>
      <c r="I371" s="225"/>
      <c r="J371" s="225"/>
      <c r="K371" s="225"/>
      <c r="L371" s="225"/>
      <c r="M371" s="225"/>
      <c r="N371" s="225"/>
      <c r="O371" s="225"/>
      <c r="P371" s="225"/>
      <c r="Q371" s="225"/>
      <c r="R371" s="225"/>
      <c r="S371" s="225"/>
      <c r="T371" s="225"/>
      <c r="U371" s="225"/>
      <c r="V371" s="225"/>
      <c r="W371" s="225"/>
      <c r="X371" s="225"/>
      <c r="Y371" s="225"/>
      <c r="Z371" s="225"/>
      <c r="AA371" s="225"/>
      <c r="AB371" s="225"/>
      <c r="AC371" s="225"/>
      <c r="AD371" s="225"/>
      <c r="AE371" s="225"/>
      <c r="AF371" s="225"/>
      <c r="AG371" s="225"/>
      <c r="AH371" s="225"/>
      <c r="AI371" s="225"/>
      <c r="AJ371" s="225"/>
      <c r="AK371" s="225"/>
      <c r="AL371" s="225"/>
      <c r="AM371" s="225"/>
      <c r="AN371" s="225"/>
      <c r="AO371" s="225"/>
      <c r="AP371" s="225"/>
      <c r="AQ371" s="225"/>
      <c r="AR371" s="225"/>
      <c r="AS371" s="225"/>
      <c r="AT371" s="225"/>
      <c r="AU371" s="225"/>
      <c r="AV371" s="225"/>
      <c r="AW371" s="225"/>
      <c r="AX371" s="225"/>
      <c r="AY371" s="225"/>
      <c r="AZ371" s="225"/>
      <c r="BA371" s="225"/>
      <c r="BB371" s="225"/>
      <c r="BC371" s="225"/>
      <c r="BD371" s="225"/>
      <c r="BE371" s="225"/>
      <c r="BF371" s="225"/>
      <c r="BG371" s="225"/>
      <c r="BH371" s="225"/>
      <c r="BI371" s="225"/>
      <c r="BJ371" s="225"/>
      <c r="BK371" s="225"/>
      <c r="BL371" s="225"/>
      <c r="BM371" s="226">
        <v>27</v>
      </c>
    </row>
    <row r="372" spans="1:65">
      <c r="A372" s="30"/>
      <c r="B372" s="20" t="s">
        <v>275</v>
      </c>
      <c r="C372" s="12"/>
      <c r="D372" s="231">
        <v>28</v>
      </c>
      <c r="E372" s="224"/>
      <c r="F372" s="225"/>
      <c r="G372" s="225"/>
      <c r="H372" s="225"/>
      <c r="I372" s="225"/>
      <c r="J372" s="225"/>
      <c r="K372" s="225"/>
      <c r="L372" s="225"/>
      <c r="M372" s="225"/>
      <c r="N372" s="225"/>
      <c r="O372" s="225"/>
      <c r="P372" s="225"/>
      <c r="Q372" s="225"/>
      <c r="R372" s="225"/>
      <c r="S372" s="225"/>
      <c r="T372" s="225"/>
      <c r="U372" s="225"/>
      <c r="V372" s="225"/>
      <c r="W372" s="225"/>
      <c r="X372" s="225"/>
      <c r="Y372" s="225"/>
      <c r="Z372" s="225"/>
      <c r="AA372" s="225"/>
      <c r="AB372" s="225"/>
      <c r="AC372" s="225"/>
      <c r="AD372" s="225"/>
      <c r="AE372" s="225"/>
      <c r="AF372" s="225"/>
      <c r="AG372" s="225"/>
      <c r="AH372" s="225"/>
      <c r="AI372" s="225"/>
      <c r="AJ372" s="225"/>
      <c r="AK372" s="225"/>
      <c r="AL372" s="225"/>
      <c r="AM372" s="225"/>
      <c r="AN372" s="225"/>
      <c r="AO372" s="225"/>
      <c r="AP372" s="225"/>
      <c r="AQ372" s="225"/>
      <c r="AR372" s="225"/>
      <c r="AS372" s="225"/>
      <c r="AT372" s="225"/>
      <c r="AU372" s="225"/>
      <c r="AV372" s="225"/>
      <c r="AW372" s="225"/>
      <c r="AX372" s="225"/>
      <c r="AY372" s="225"/>
      <c r="AZ372" s="225"/>
      <c r="BA372" s="225"/>
      <c r="BB372" s="225"/>
      <c r="BC372" s="225"/>
      <c r="BD372" s="225"/>
      <c r="BE372" s="225"/>
      <c r="BF372" s="225"/>
      <c r="BG372" s="225"/>
      <c r="BH372" s="225"/>
      <c r="BI372" s="225"/>
      <c r="BJ372" s="225"/>
      <c r="BK372" s="225"/>
      <c r="BL372" s="225"/>
      <c r="BM372" s="226">
        <v>16</v>
      </c>
    </row>
    <row r="373" spans="1:65">
      <c r="A373" s="30"/>
      <c r="B373" s="3" t="s">
        <v>276</v>
      </c>
      <c r="C373" s="29"/>
      <c r="D373" s="227">
        <v>28</v>
      </c>
      <c r="E373" s="224"/>
      <c r="F373" s="225"/>
      <c r="G373" s="225"/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225"/>
      <c r="S373" s="225"/>
      <c r="T373" s="225"/>
      <c r="U373" s="225"/>
      <c r="V373" s="225"/>
      <c r="W373" s="225"/>
      <c r="X373" s="225"/>
      <c r="Y373" s="225"/>
      <c r="Z373" s="225"/>
      <c r="AA373" s="225"/>
      <c r="AB373" s="225"/>
      <c r="AC373" s="225"/>
      <c r="AD373" s="225"/>
      <c r="AE373" s="225"/>
      <c r="AF373" s="225"/>
      <c r="AG373" s="225"/>
      <c r="AH373" s="225"/>
      <c r="AI373" s="225"/>
      <c r="AJ373" s="225"/>
      <c r="AK373" s="225"/>
      <c r="AL373" s="225"/>
      <c r="AM373" s="225"/>
      <c r="AN373" s="225"/>
      <c r="AO373" s="225"/>
      <c r="AP373" s="225"/>
      <c r="AQ373" s="225"/>
      <c r="AR373" s="225"/>
      <c r="AS373" s="225"/>
      <c r="AT373" s="225"/>
      <c r="AU373" s="225"/>
      <c r="AV373" s="225"/>
      <c r="AW373" s="225"/>
      <c r="AX373" s="225"/>
      <c r="AY373" s="225"/>
      <c r="AZ373" s="225"/>
      <c r="BA373" s="225"/>
      <c r="BB373" s="225"/>
      <c r="BC373" s="225"/>
      <c r="BD373" s="225"/>
      <c r="BE373" s="225"/>
      <c r="BF373" s="225"/>
      <c r="BG373" s="225"/>
      <c r="BH373" s="225"/>
      <c r="BI373" s="225"/>
      <c r="BJ373" s="225"/>
      <c r="BK373" s="225"/>
      <c r="BL373" s="225"/>
      <c r="BM373" s="226">
        <v>28</v>
      </c>
    </row>
    <row r="374" spans="1:65">
      <c r="A374" s="30"/>
      <c r="B374" s="3" t="s">
        <v>277</v>
      </c>
      <c r="C374" s="29"/>
      <c r="D374" s="227">
        <v>0</v>
      </c>
      <c r="E374" s="224"/>
      <c r="F374" s="225"/>
      <c r="G374" s="225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  <c r="W374" s="225"/>
      <c r="X374" s="225"/>
      <c r="Y374" s="225"/>
      <c r="Z374" s="225"/>
      <c r="AA374" s="225"/>
      <c r="AB374" s="225"/>
      <c r="AC374" s="225"/>
      <c r="AD374" s="225"/>
      <c r="AE374" s="225"/>
      <c r="AF374" s="225"/>
      <c r="AG374" s="225"/>
      <c r="AH374" s="225"/>
      <c r="AI374" s="225"/>
      <c r="AJ374" s="225"/>
      <c r="AK374" s="225"/>
      <c r="AL374" s="225"/>
      <c r="AM374" s="225"/>
      <c r="AN374" s="225"/>
      <c r="AO374" s="225"/>
      <c r="AP374" s="225"/>
      <c r="AQ374" s="225"/>
      <c r="AR374" s="225"/>
      <c r="AS374" s="225"/>
      <c r="AT374" s="225"/>
      <c r="AU374" s="225"/>
      <c r="AV374" s="225"/>
      <c r="AW374" s="225"/>
      <c r="AX374" s="225"/>
      <c r="AY374" s="225"/>
      <c r="AZ374" s="225"/>
      <c r="BA374" s="225"/>
      <c r="BB374" s="225"/>
      <c r="BC374" s="225"/>
      <c r="BD374" s="225"/>
      <c r="BE374" s="225"/>
      <c r="BF374" s="225"/>
      <c r="BG374" s="225"/>
      <c r="BH374" s="225"/>
      <c r="BI374" s="225"/>
      <c r="BJ374" s="225"/>
      <c r="BK374" s="225"/>
      <c r="BL374" s="225"/>
      <c r="BM374" s="226">
        <v>33</v>
      </c>
    </row>
    <row r="375" spans="1:65">
      <c r="A375" s="30"/>
      <c r="B375" s="3" t="s">
        <v>86</v>
      </c>
      <c r="C375" s="29"/>
      <c r="D375" s="13">
        <v>0</v>
      </c>
      <c r="E375" s="15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278</v>
      </c>
      <c r="C376" s="29"/>
      <c r="D376" s="13">
        <v>0</v>
      </c>
      <c r="E376" s="15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279</v>
      </c>
      <c r="C377" s="47"/>
      <c r="D377" s="45" t="s">
        <v>280</v>
      </c>
      <c r="E377" s="15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683</v>
      </c>
      <c r="BM379" s="28" t="s">
        <v>338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363</v>
      </c>
      <c r="E380" s="15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229</v>
      </c>
      <c r="C381" s="9" t="s">
        <v>229</v>
      </c>
      <c r="D381" s="10" t="s">
        <v>113</v>
      </c>
      <c r="E381" s="15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371</v>
      </c>
      <c r="E382" s="15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1">
        <v>19</v>
      </c>
      <c r="E384" s="224"/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  <c r="AL384" s="225"/>
      <c r="AM384" s="225"/>
      <c r="AN384" s="225"/>
      <c r="AO384" s="225"/>
      <c r="AP384" s="225"/>
      <c r="AQ384" s="225"/>
      <c r="AR384" s="225"/>
      <c r="AS384" s="225"/>
      <c r="AT384" s="225"/>
      <c r="AU384" s="225"/>
      <c r="AV384" s="225"/>
      <c r="AW384" s="225"/>
      <c r="AX384" s="225"/>
      <c r="AY384" s="225"/>
      <c r="AZ384" s="225"/>
      <c r="BA384" s="225"/>
      <c r="BB384" s="225"/>
      <c r="BC384" s="225"/>
      <c r="BD384" s="225"/>
      <c r="BE384" s="225"/>
      <c r="BF384" s="225"/>
      <c r="BG384" s="225"/>
      <c r="BH384" s="225"/>
      <c r="BI384" s="225"/>
      <c r="BJ384" s="225"/>
      <c r="BK384" s="225"/>
      <c r="BL384" s="225"/>
      <c r="BM384" s="226">
        <v>1</v>
      </c>
    </row>
    <row r="385" spans="1:65">
      <c r="A385" s="30"/>
      <c r="B385" s="19">
        <v>1</v>
      </c>
      <c r="C385" s="9">
        <v>2</v>
      </c>
      <c r="D385" s="227">
        <v>19</v>
      </c>
      <c r="E385" s="224"/>
      <c r="F385" s="225"/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25"/>
      <c r="Z385" s="225"/>
      <c r="AA385" s="225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  <c r="AL385" s="225"/>
      <c r="AM385" s="225"/>
      <c r="AN385" s="225"/>
      <c r="AO385" s="225"/>
      <c r="AP385" s="225"/>
      <c r="AQ385" s="225"/>
      <c r="AR385" s="225"/>
      <c r="AS385" s="225"/>
      <c r="AT385" s="225"/>
      <c r="AU385" s="225"/>
      <c r="AV385" s="225"/>
      <c r="AW385" s="225"/>
      <c r="AX385" s="225"/>
      <c r="AY385" s="225"/>
      <c r="AZ385" s="225"/>
      <c r="BA385" s="225"/>
      <c r="BB385" s="225"/>
      <c r="BC385" s="225"/>
      <c r="BD385" s="225"/>
      <c r="BE385" s="225"/>
      <c r="BF385" s="225"/>
      <c r="BG385" s="225"/>
      <c r="BH385" s="225"/>
      <c r="BI385" s="225"/>
      <c r="BJ385" s="225"/>
      <c r="BK385" s="225"/>
      <c r="BL385" s="225"/>
      <c r="BM385" s="226">
        <v>28</v>
      </c>
    </row>
    <row r="386" spans="1:65">
      <c r="A386" s="30"/>
      <c r="B386" s="20" t="s">
        <v>275</v>
      </c>
      <c r="C386" s="12"/>
      <c r="D386" s="231">
        <v>19</v>
      </c>
      <c r="E386" s="224"/>
      <c r="F386" s="225"/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  <c r="AL386" s="225"/>
      <c r="AM386" s="225"/>
      <c r="AN386" s="225"/>
      <c r="AO386" s="225"/>
      <c r="AP386" s="225"/>
      <c r="AQ386" s="225"/>
      <c r="AR386" s="225"/>
      <c r="AS386" s="225"/>
      <c r="AT386" s="225"/>
      <c r="AU386" s="225"/>
      <c r="AV386" s="225"/>
      <c r="AW386" s="225"/>
      <c r="AX386" s="225"/>
      <c r="AY386" s="225"/>
      <c r="AZ386" s="225"/>
      <c r="BA386" s="225"/>
      <c r="BB386" s="225"/>
      <c r="BC386" s="225"/>
      <c r="BD386" s="225"/>
      <c r="BE386" s="225"/>
      <c r="BF386" s="225"/>
      <c r="BG386" s="225"/>
      <c r="BH386" s="225"/>
      <c r="BI386" s="225"/>
      <c r="BJ386" s="225"/>
      <c r="BK386" s="225"/>
      <c r="BL386" s="225"/>
      <c r="BM386" s="226">
        <v>16</v>
      </c>
    </row>
    <row r="387" spans="1:65">
      <c r="A387" s="30"/>
      <c r="B387" s="3" t="s">
        <v>276</v>
      </c>
      <c r="C387" s="29"/>
      <c r="D387" s="227">
        <v>19</v>
      </c>
      <c r="E387" s="224"/>
      <c r="F387" s="225"/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  <c r="AL387" s="225"/>
      <c r="AM387" s="225"/>
      <c r="AN387" s="225"/>
      <c r="AO387" s="225"/>
      <c r="AP387" s="225"/>
      <c r="AQ387" s="225"/>
      <c r="AR387" s="225"/>
      <c r="AS387" s="225"/>
      <c r="AT387" s="225"/>
      <c r="AU387" s="225"/>
      <c r="AV387" s="225"/>
      <c r="AW387" s="225"/>
      <c r="AX387" s="225"/>
      <c r="AY387" s="225"/>
      <c r="AZ387" s="225"/>
      <c r="BA387" s="225"/>
      <c r="BB387" s="225"/>
      <c r="BC387" s="225"/>
      <c r="BD387" s="225"/>
      <c r="BE387" s="225"/>
      <c r="BF387" s="225"/>
      <c r="BG387" s="225"/>
      <c r="BH387" s="225"/>
      <c r="BI387" s="225"/>
      <c r="BJ387" s="225"/>
      <c r="BK387" s="225"/>
      <c r="BL387" s="225"/>
      <c r="BM387" s="226">
        <v>19</v>
      </c>
    </row>
    <row r="388" spans="1:65">
      <c r="A388" s="30"/>
      <c r="B388" s="3" t="s">
        <v>277</v>
      </c>
      <c r="C388" s="29"/>
      <c r="D388" s="227">
        <v>0</v>
      </c>
      <c r="E388" s="224"/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  <c r="AL388" s="225"/>
      <c r="AM388" s="225"/>
      <c r="AN388" s="225"/>
      <c r="AO388" s="225"/>
      <c r="AP388" s="225"/>
      <c r="AQ388" s="225"/>
      <c r="AR388" s="225"/>
      <c r="AS388" s="225"/>
      <c r="AT388" s="225"/>
      <c r="AU388" s="225"/>
      <c r="AV388" s="225"/>
      <c r="AW388" s="225"/>
      <c r="AX388" s="225"/>
      <c r="AY388" s="225"/>
      <c r="AZ388" s="225"/>
      <c r="BA388" s="225"/>
      <c r="BB388" s="225"/>
      <c r="BC388" s="225"/>
      <c r="BD388" s="225"/>
      <c r="BE388" s="225"/>
      <c r="BF388" s="225"/>
      <c r="BG388" s="225"/>
      <c r="BH388" s="225"/>
      <c r="BI388" s="225"/>
      <c r="BJ388" s="225"/>
      <c r="BK388" s="225"/>
      <c r="BL388" s="225"/>
      <c r="BM388" s="226">
        <v>34</v>
      </c>
    </row>
    <row r="389" spans="1:65">
      <c r="A389" s="30"/>
      <c r="B389" s="3" t="s">
        <v>86</v>
      </c>
      <c r="C389" s="29"/>
      <c r="D389" s="13">
        <v>0</v>
      </c>
      <c r="E389" s="15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278</v>
      </c>
      <c r="C390" s="29"/>
      <c r="D390" s="13">
        <v>0</v>
      </c>
      <c r="E390" s="15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279</v>
      </c>
      <c r="C391" s="47"/>
      <c r="D391" s="45" t="s">
        <v>280</v>
      </c>
      <c r="E391" s="15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684</v>
      </c>
      <c r="BM393" s="28" t="s">
        <v>338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363</v>
      </c>
      <c r="E394" s="15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229</v>
      </c>
      <c r="C395" s="9" t="s">
        <v>229</v>
      </c>
      <c r="D395" s="10" t="s">
        <v>113</v>
      </c>
      <c r="E395" s="15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371</v>
      </c>
      <c r="E396" s="15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3.36</v>
      </c>
      <c r="E398" s="15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3.34</v>
      </c>
      <c r="E399" s="15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275</v>
      </c>
      <c r="C400" s="12"/>
      <c r="D400" s="23">
        <v>3.3499999999999996</v>
      </c>
      <c r="E400" s="15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276</v>
      </c>
      <c r="C401" s="29"/>
      <c r="D401" s="11">
        <v>3.3499999999999996</v>
      </c>
      <c r="E401" s="15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3.35</v>
      </c>
    </row>
    <row r="402" spans="1:65">
      <c r="A402" s="30"/>
      <c r="B402" s="3" t="s">
        <v>277</v>
      </c>
      <c r="C402" s="29"/>
      <c r="D402" s="24">
        <v>1.4142135623730963E-2</v>
      </c>
      <c r="E402" s="15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86</v>
      </c>
      <c r="C403" s="29"/>
      <c r="D403" s="13">
        <v>4.2215330220092429E-3</v>
      </c>
      <c r="E403" s="15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278</v>
      </c>
      <c r="C404" s="29"/>
      <c r="D404" s="13">
        <v>-1.1102230246251565E-16</v>
      </c>
      <c r="E404" s="15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279</v>
      </c>
      <c r="C405" s="47"/>
      <c r="D405" s="45" t="s">
        <v>280</v>
      </c>
      <c r="E405" s="15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685</v>
      </c>
      <c r="BM407" s="28" t="s">
        <v>338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363</v>
      </c>
      <c r="E408" s="15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229</v>
      </c>
      <c r="C409" s="9" t="s">
        <v>229</v>
      </c>
      <c r="D409" s="10" t="s">
        <v>113</v>
      </c>
      <c r="E409" s="15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371</v>
      </c>
      <c r="E410" s="15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21">
        <v>40</v>
      </c>
      <c r="E412" s="224"/>
      <c r="F412" s="225"/>
      <c r="G412" s="225"/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  <c r="W412" s="225"/>
      <c r="X412" s="225"/>
      <c r="Y412" s="225"/>
      <c r="Z412" s="225"/>
      <c r="AA412" s="225"/>
      <c r="AB412" s="225"/>
      <c r="AC412" s="225"/>
      <c r="AD412" s="225"/>
      <c r="AE412" s="225"/>
      <c r="AF412" s="225"/>
      <c r="AG412" s="225"/>
      <c r="AH412" s="225"/>
      <c r="AI412" s="225"/>
      <c r="AJ412" s="225"/>
      <c r="AK412" s="225"/>
      <c r="AL412" s="225"/>
      <c r="AM412" s="225"/>
      <c r="AN412" s="225"/>
      <c r="AO412" s="225"/>
      <c r="AP412" s="225"/>
      <c r="AQ412" s="225"/>
      <c r="AR412" s="225"/>
      <c r="AS412" s="225"/>
      <c r="AT412" s="225"/>
      <c r="AU412" s="225"/>
      <c r="AV412" s="225"/>
      <c r="AW412" s="225"/>
      <c r="AX412" s="225"/>
      <c r="AY412" s="225"/>
      <c r="AZ412" s="225"/>
      <c r="BA412" s="225"/>
      <c r="BB412" s="225"/>
      <c r="BC412" s="225"/>
      <c r="BD412" s="225"/>
      <c r="BE412" s="225"/>
      <c r="BF412" s="225"/>
      <c r="BG412" s="225"/>
      <c r="BH412" s="225"/>
      <c r="BI412" s="225"/>
      <c r="BJ412" s="225"/>
      <c r="BK412" s="225"/>
      <c r="BL412" s="225"/>
      <c r="BM412" s="226">
        <v>1</v>
      </c>
    </row>
    <row r="413" spans="1:65">
      <c r="A413" s="30"/>
      <c r="B413" s="19">
        <v>1</v>
      </c>
      <c r="C413" s="9">
        <v>2</v>
      </c>
      <c r="D413" s="227">
        <v>40.5</v>
      </c>
      <c r="E413" s="224"/>
      <c r="F413" s="225"/>
      <c r="G413" s="225"/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  <c r="W413" s="225"/>
      <c r="X413" s="225"/>
      <c r="Y413" s="225"/>
      <c r="Z413" s="225"/>
      <c r="AA413" s="225"/>
      <c r="AB413" s="225"/>
      <c r="AC413" s="225"/>
      <c r="AD413" s="225"/>
      <c r="AE413" s="225"/>
      <c r="AF413" s="225"/>
      <c r="AG413" s="225"/>
      <c r="AH413" s="225"/>
      <c r="AI413" s="225"/>
      <c r="AJ413" s="225"/>
      <c r="AK413" s="225"/>
      <c r="AL413" s="225"/>
      <c r="AM413" s="225"/>
      <c r="AN413" s="225"/>
      <c r="AO413" s="225"/>
      <c r="AP413" s="225"/>
      <c r="AQ413" s="225"/>
      <c r="AR413" s="225"/>
      <c r="AS413" s="225"/>
      <c r="AT413" s="225"/>
      <c r="AU413" s="225"/>
      <c r="AV413" s="225"/>
      <c r="AW413" s="225"/>
      <c r="AX413" s="225"/>
      <c r="AY413" s="225"/>
      <c r="AZ413" s="225"/>
      <c r="BA413" s="225"/>
      <c r="BB413" s="225"/>
      <c r="BC413" s="225"/>
      <c r="BD413" s="225"/>
      <c r="BE413" s="225"/>
      <c r="BF413" s="225"/>
      <c r="BG413" s="225"/>
      <c r="BH413" s="225"/>
      <c r="BI413" s="225"/>
      <c r="BJ413" s="225"/>
      <c r="BK413" s="225"/>
      <c r="BL413" s="225"/>
      <c r="BM413" s="226">
        <v>30</v>
      </c>
    </row>
    <row r="414" spans="1:65">
      <c r="A414" s="30"/>
      <c r="B414" s="20" t="s">
        <v>275</v>
      </c>
      <c r="C414" s="12"/>
      <c r="D414" s="231">
        <v>40.25</v>
      </c>
      <c r="E414" s="224"/>
      <c r="F414" s="225"/>
      <c r="G414" s="225"/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  <c r="W414" s="225"/>
      <c r="X414" s="225"/>
      <c r="Y414" s="225"/>
      <c r="Z414" s="225"/>
      <c r="AA414" s="225"/>
      <c r="AB414" s="225"/>
      <c r="AC414" s="225"/>
      <c r="AD414" s="225"/>
      <c r="AE414" s="225"/>
      <c r="AF414" s="225"/>
      <c r="AG414" s="225"/>
      <c r="AH414" s="225"/>
      <c r="AI414" s="225"/>
      <c r="AJ414" s="225"/>
      <c r="AK414" s="225"/>
      <c r="AL414" s="225"/>
      <c r="AM414" s="225"/>
      <c r="AN414" s="225"/>
      <c r="AO414" s="225"/>
      <c r="AP414" s="225"/>
      <c r="AQ414" s="225"/>
      <c r="AR414" s="225"/>
      <c r="AS414" s="225"/>
      <c r="AT414" s="225"/>
      <c r="AU414" s="225"/>
      <c r="AV414" s="225"/>
      <c r="AW414" s="225"/>
      <c r="AX414" s="225"/>
      <c r="AY414" s="225"/>
      <c r="AZ414" s="225"/>
      <c r="BA414" s="225"/>
      <c r="BB414" s="225"/>
      <c r="BC414" s="225"/>
      <c r="BD414" s="225"/>
      <c r="BE414" s="225"/>
      <c r="BF414" s="225"/>
      <c r="BG414" s="225"/>
      <c r="BH414" s="225"/>
      <c r="BI414" s="225"/>
      <c r="BJ414" s="225"/>
      <c r="BK414" s="225"/>
      <c r="BL414" s="225"/>
      <c r="BM414" s="226">
        <v>16</v>
      </c>
    </row>
    <row r="415" spans="1:65">
      <c r="A415" s="30"/>
      <c r="B415" s="3" t="s">
        <v>276</v>
      </c>
      <c r="C415" s="29"/>
      <c r="D415" s="227">
        <v>40.25</v>
      </c>
      <c r="E415" s="224"/>
      <c r="F415" s="225"/>
      <c r="G415" s="225"/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  <c r="W415" s="225"/>
      <c r="X415" s="225"/>
      <c r="Y415" s="225"/>
      <c r="Z415" s="225"/>
      <c r="AA415" s="225"/>
      <c r="AB415" s="225"/>
      <c r="AC415" s="225"/>
      <c r="AD415" s="225"/>
      <c r="AE415" s="225"/>
      <c r="AF415" s="225"/>
      <c r="AG415" s="225"/>
      <c r="AH415" s="225"/>
      <c r="AI415" s="225"/>
      <c r="AJ415" s="225"/>
      <c r="AK415" s="225"/>
      <c r="AL415" s="225"/>
      <c r="AM415" s="225"/>
      <c r="AN415" s="225"/>
      <c r="AO415" s="225"/>
      <c r="AP415" s="225"/>
      <c r="AQ415" s="225"/>
      <c r="AR415" s="225"/>
      <c r="AS415" s="225"/>
      <c r="AT415" s="225"/>
      <c r="AU415" s="225"/>
      <c r="AV415" s="225"/>
      <c r="AW415" s="225"/>
      <c r="AX415" s="225"/>
      <c r="AY415" s="225"/>
      <c r="AZ415" s="225"/>
      <c r="BA415" s="225"/>
      <c r="BB415" s="225"/>
      <c r="BC415" s="225"/>
      <c r="BD415" s="225"/>
      <c r="BE415" s="225"/>
      <c r="BF415" s="225"/>
      <c r="BG415" s="225"/>
      <c r="BH415" s="225"/>
      <c r="BI415" s="225"/>
      <c r="BJ415" s="225"/>
      <c r="BK415" s="225"/>
      <c r="BL415" s="225"/>
      <c r="BM415" s="226">
        <v>40.25</v>
      </c>
    </row>
    <row r="416" spans="1:65">
      <c r="A416" s="30"/>
      <c r="B416" s="3" t="s">
        <v>277</v>
      </c>
      <c r="C416" s="29"/>
      <c r="D416" s="227">
        <v>0.35355339059327379</v>
      </c>
      <c r="E416" s="224"/>
      <c r="F416" s="225"/>
      <c r="G416" s="225"/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  <c r="W416" s="225"/>
      <c r="X416" s="225"/>
      <c r="Y416" s="225"/>
      <c r="Z416" s="225"/>
      <c r="AA416" s="225"/>
      <c r="AB416" s="225"/>
      <c r="AC416" s="225"/>
      <c r="AD416" s="225"/>
      <c r="AE416" s="225"/>
      <c r="AF416" s="225"/>
      <c r="AG416" s="225"/>
      <c r="AH416" s="225"/>
      <c r="AI416" s="225"/>
      <c r="AJ416" s="225"/>
      <c r="AK416" s="225"/>
      <c r="AL416" s="225"/>
      <c r="AM416" s="225"/>
      <c r="AN416" s="225"/>
      <c r="AO416" s="225"/>
      <c r="AP416" s="225"/>
      <c r="AQ416" s="225"/>
      <c r="AR416" s="225"/>
      <c r="AS416" s="225"/>
      <c r="AT416" s="225"/>
      <c r="AU416" s="225"/>
      <c r="AV416" s="225"/>
      <c r="AW416" s="225"/>
      <c r="AX416" s="225"/>
      <c r="AY416" s="225"/>
      <c r="AZ416" s="225"/>
      <c r="BA416" s="225"/>
      <c r="BB416" s="225"/>
      <c r="BC416" s="225"/>
      <c r="BD416" s="225"/>
      <c r="BE416" s="225"/>
      <c r="BF416" s="225"/>
      <c r="BG416" s="225"/>
      <c r="BH416" s="225"/>
      <c r="BI416" s="225"/>
      <c r="BJ416" s="225"/>
      <c r="BK416" s="225"/>
      <c r="BL416" s="225"/>
      <c r="BM416" s="226">
        <v>36</v>
      </c>
    </row>
    <row r="417" spans="1:65">
      <c r="A417" s="30"/>
      <c r="B417" s="3" t="s">
        <v>86</v>
      </c>
      <c r="C417" s="29"/>
      <c r="D417" s="13">
        <v>8.7839351700192241E-3</v>
      </c>
      <c r="E417" s="15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278</v>
      </c>
      <c r="C418" s="29"/>
      <c r="D418" s="13">
        <v>0</v>
      </c>
      <c r="E418" s="15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279</v>
      </c>
      <c r="C419" s="47"/>
      <c r="D419" s="45" t="s">
        <v>280</v>
      </c>
      <c r="E419" s="15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686</v>
      </c>
      <c r="BM421" s="28" t="s">
        <v>338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363</v>
      </c>
      <c r="E422" s="15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229</v>
      </c>
      <c r="C423" s="9" t="s">
        <v>229</v>
      </c>
      <c r="D423" s="10" t="s">
        <v>113</v>
      </c>
      <c r="E423" s="15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371</v>
      </c>
      <c r="E424" s="15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5">
        <v>0.01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08">
        <v>1</v>
      </c>
    </row>
    <row r="427" spans="1:65">
      <c r="A427" s="30"/>
      <c r="B427" s="19">
        <v>1</v>
      </c>
      <c r="C427" s="9">
        <v>2</v>
      </c>
      <c r="D427" s="24">
        <v>0.02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08">
        <v>31</v>
      </c>
    </row>
    <row r="428" spans="1:65">
      <c r="A428" s="30"/>
      <c r="B428" s="20" t="s">
        <v>275</v>
      </c>
      <c r="C428" s="12"/>
      <c r="D428" s="210">
        <v>1.4999999999999999E-2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8">
        <v>16</v>
      </c>
    </row>
    <row r="429" spans="1:65">
      <c r="A429" s="30"/>
      <c r="B429" s="3" t="s">
        <v>276</v>
      </c>
      <c r="C429" s="29"/>
      <c r="D429" s="24">
        <v>1.4999999999999999E-2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8">
        <v>1.4999999999999999E-2</v>
      </c>
    </row>
    <row r="430" spans="1:65">
      <c r="A430" s="30"/>
      <c r="B430" s="3" t="s">
        <v>277</v>
      </c>
      <c r="C430" s="29"/>
      <c r="D430" s="24">
        <v>7.0710678118654771E-3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08">
        <v>37</v>
      </c>
    </row>
    <row r="431" spans="1:65">
      <c r="A431" s="30"/>
      <c r="B431" s="3" t="s">
        <v>86</v>
      </c>
      <c r="C431" s="29"/>
      <c r="D431" s="13">
        <v>0.47140452079103184</v>
      </c>
      <c r="E431" s="15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278</v>
      </c>
      <c r="C432" s="29"/>
      <c r="D432" s="13">
        <v>0</v>
      </c>
      <c r="E432" s="15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279</v>
      </c>
      <c r="C433" s="47"/>
      <c r="D433" s="45" t="s">
        <v>280</v>
      </c>
      <c r="E433" s="15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687</v>
      </c>
      <c r="BM435" s="28" t="s">
        <v>338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363</v>
      </c>
      <c r="E436" s="15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229</v>
      </c>
      <c r="C437" s="9" t="s">
        <v>229</v>
      </c>
      <c r="D437" s="10" t="s">
        <v>113</v>
      </c>
      <c r="E437" s="15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371</v>
      </c>
      <c r="E438" s="15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1">
        <v>83.2</v>
      </c>
      <c r="E440" s="213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214"/>
      <c r="T440" s="214"/>
      <c r="U440" s="214"/>
      <c r="V440" s="214"/>
      <c r="W440" s="214"/>
      <c r="X440" s="214"/>
      <c r="Y440" s="214"/>
      <c r="Z440" s="214"/>
      <c r="AA440" s="214"/>
      <c r="AB440" s="214"/>
      <c r="AC440" s="214"/>
      <c r="AD440" s="214"/>
      <c r="AE440" s="214"/>
      <c r="AF440" s="214"/>
      <c r="AG440" s="214"/>
      <c r="AH440" s="214"/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  <c r="BI440" s="214"/>
      <c r="BJ440" s="214"/>
      <c r="BK440" s="214"/>
      <c r="BL440" s="214"/>
      <c r="BM440" s="215">
        <v>1</v>
      </c>
    </row>
    <row r="441" spans="1:65">
      <c r="A441" s="30"/>
      <c r="B441" s="19">
        <v>1</v>
      </c>
      <c r="C441" s="9">
        <v>2</v>
      </c>
      <c r="D441" s="216">
        <v>83.2</v>
      </c>
      <c r="E441" s="213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214"/>
      <c r="T441" s="214"/>
      <c r="U441" s="214"/>
      <c r="V441" s="214"/>
      <c r="W441" s="214"/>
      <c r="X441" s="214"/>
      <c r="Y441" s="214"/>
      <c r="Z441" s="214"/>
      <c r="AA441" s="214"/>
      <c r="AB441" s="214"/>
      <c r="AC441" s="214"/>
      <c r="AD441" s="214"/>
      <c r="AE441" s="214"/>
      <c r="AF441" s="214"/>
      <c r="AG441" s="214"/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  <c r="BI441" s="214"/>
      <c r="BJ441" s="214"/>
      <c r="BK441" s="214"/>
      <c r="BL441" s="214"/>
      <c r="BM441" s="215">
        <v>32</v>
      </c>
    </row>
    <row r="442" spans="1:65">
      <c r="A442" s="30"/>
      <c r="B442" s="20" t="s">
        <v>275</v>
      </c>
      <c r="C442" s="12"/>
      <c r="D442" s="220">
        <v>83.2</v>
      </c>
      <c r="E442" s="213"/>
      <c r="F442" s="21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/>
      <c r="AF442" s="214"/>
      <c r="AG442" s="214"/>
      <c r="AH442" s="214"/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  <c r="BI442" s="214"/>
      <c r="BJ442" s="214"/>
      <c r="BK442" s="214"/>
      <c r="BL442" s="214"/>
      <c r="BM442" s="215">
        <v>16</v>
      </c>
    </row>
    <row r="443" spans="1:65">
      <c r="A443" s="30"/>
      <c r="B443" s="3" t="s">
        <v>276</v>
      </c>
      <c r="C443" s="29"/>
      <c r="D443" s="216">
        <v>83.2</v>
      </c>
      <c r="E443" s="213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4"/>
      <c r="W443" s="214"/>
      <c r="X443" s="214"/>
      <c r="Y443" s="214"/>
      <c r="Z443" s="214"/>
      <c r="AA443" s="214"/>
      <c r="AB443" s="214"/>
      <c r="AC443" s="214"/>
      <c r="AD443" s="214"/>
      <c r="AE443" s="214"/>
      <c r="AF443" s="214"/>
      <c r="AG443" s="214"/>
      <c r="AH443" s="214"/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  <c r="BI443" s="214"/>
      <c r="BJ443" s="214"/>
      <c r="BK443" s="214"/>
      <c r="BL443" s="214"/>
      <c r="BM443" s="215">
        <v>83.2</v>
      </c>
    </row>
    <row r="444" spans="1:65">
      <c r="A444" s="30"/>
      <c r="B444" s="3" t="s">
        <v>277</v>
      </c>
      <c r="C444" s="29"/>
      <c r="D444" s="216">
        <v>0</v>
      </c>
      <c r="E444" s="213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214"/>
      <c r="T444" s="214"/>
      <c r="U444" s="214"/>
      <c r="V444" s="214"/>
      <c r="W444" s="214"/>
      <c r="X444" s="214"/>
      <c r="Y444" s="214"/>
      <c r="Z444" s="214"/>
      <c r="AA444" s="214"/>
      <c r="AB444" s="214"/>
      <c r="AC444" s="214"/>
      <c r="AD444" s="214"/>
      <c r="AE444" s="214"/>
      <c r="AF444" s="214"/>
      <c r="AG444" s="214"/>
      <c r="AH444" s="214"/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  <c r="BI444" s="214"/>
      <c r="BJ444" s="214"/>
      <c r="BK444" s="214"/>
      <c r="BL444" s="214"/>
      <c r="BM444" s="215">
        <v>38</v>
      </c>
    </row>
    <row r="445" spans="1:65">
      <c r="A445" s="30"/>
      <c r="B445" s="3" t="s">
        <v>86</v>
      </c>
      <c r="C445" s="29"/>
      <c r="D445" s="13">
        <v>0</v>
      </c>
      <c r="E445" s="15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278</v>
      </c>
      <c r="C446" s="29"/>
      <c r="D446" s="13">
        <v>0</v>
      </c>
      <c r="E446" s="15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279</v>
      </c>
      <c r="C447" s="47"/>
      <c r="D447" s="45" t="s">
        <v>280</v>
      </c>
      <c r="E447" s="15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688</v>
      </c>
      <c r="BM449" s="28" t="s">
        <v>338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363</v>
      </c>
      <c r="E450" s="15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229</v>
      </c>
      <c r="C451" s="9" t="s">
        <v>229</v>
      </c>
      <c r="D451" s="10" t="s">
        <v>113</v>
      </c>
      <c r="E451" s="15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371</v>
      </c>
      <c r="E452" s="15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3.9</v>
      </c>
      <c r="E454" s="150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3.6</v>
      </c>
      <c r="E455" s="150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33</v>
      </c>
    </row>
    <row r="456" spans="1:65">
      <c r="A456" s="30"/>
      <c r="B456" s="20" t="s">
        <v>275</v>
      </c>
      <c r="C456" s="12"/>
      <c r="D456" s="23">
        <v>3.75</v>
      </c>
      <c r="E456" s="150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276</v>
      </c>
      <c r="C457" s="29"/>
      <c r="D457" s="11">
        <v>3.75</v>
      </c>
      <c r="E457" s="150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3.75</v>
      </c>
    </row>
    <row r="458" spans="1:65">
      <c r="A458" s="30"/>
      <c r="B458" s="3" t="s">
        <v>277</v>
      </c>
      <c r="C458" s="29"/>
      <c r="D458" s="24">
        <v>0.21213203435596414</v>
      </c>
      <c r="E458" s="150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39</v>
      </c>
    </row>
    <row r="459" spans="1:65">
      <c r="A459" s="30"/>
      <c r="B459" s="3" t="s">
        <v>86</v>
      </c>
      <c r="C459" s="29"/>
      <c r="D459" s="13">
        <v>5.6568542494923775E-2</v>
      </c>
      <c r="E459" s="15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278</v>
      </c>
      <c r="C460" s="29"/>
      <c r="D460" s="13">
        <v>0</v>
      </c>
      <c r="E460" s="15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279</v>
      </c>
      <c r="C461" s="47"/>
      <c r="D461" s="45" t="s">
        <v>280</v>
      </c>
      <c r="E461" s="15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689</v>
      </c>
      <c r="BM463" s="28" t="s">
        <v>338</v>
      </c>
    </row>
    <row r="464" spans="1:65" ht="15">
      <c r="A464" s="25" t="s">
        <v>12</v>
      </c>
      <c r="B464" s="18" t="s">
        <v>111</v>
      </c>
      <c r="C464" s="15" t="s">
        <v>112</v>
      </c>
      <c r="D464" s="16" t="s">
        <v>363</v>
      </c>
      <c r="E464" s="15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229</v>
      </c>
      <c r="C465" s="9" t="s">
        <v>229</v>
      </c>
      <c r="D465" s="10" t="s">
        <v>113</v>
      </c>
      <c r="E465" s="15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371</v>
      </c>
      <c r="E466" s="15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2.44</v>
      </c>
      <c r="E468" s="15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2.35</v>
      </c>
      <c r="E469" s="15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34</v>
      </c>
    </row>
    <row r="470" spans="1:65">
      <c r="A470" s="30"/>
      <c r="B470" s="20" t="s">
        <v>275</v>
      </c>
      <c r="C470" s="12"/>
      <c r="D470" s="23">
        <v>2.395</v>
      </c>
      <c r="E470" s="15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276</v>
      </c>
      <c r="C471" s="29"/>
      <c r="D471" s="11">
        <v>2.395</v>
      </c>
      <c r="E471" s="15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2.395</v>
      </c>
    </row>
    <row r="472" spans="1:65">
      <c r="A472" s="30"/>
      <c r="B472" s="3" t="s">
        <v>277</v>
      </c>
      <c r="C472" s="29"/>
      <c r="D472" s="24">
        <v>6.3639610306789177E-2</v>
      </c>
      <c r="E472" s="15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86</v>
      </c>
      <c r="C473" s="29"/>
      <c r="D473" s="13">
        <v>2.6571862341039323E-2</v>
      </c>
      <c r="E473" s="15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278</v>
      </c>
      <c r="C474" s="29"/>
      <c r="D474" s="13">
        <v>0</v>
      </c>
      <c r="E474" s="15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279</v>
      </c>
      <c r="C475" s="47"/>
      <c r="D475" s="45" t="s">
        <v>280</v>
      </c>
      <c r="E475" s="15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690</v>
      </c>
      <c r="BM477" s="28" t="s">
        <v>338</v>
      </c>
    </row>
    <row r="478" spans="1:65" ht="15">
      <c r="A478" s="25" t="s">
        <v>15</v>
      </c>
      <c r="B478" s="18" t="s">
        <v>111</v>
      </c>
      <c r="C478" s="15" t="s">
        <v>112</v>
      </c>
      <c r="D478" s="16" t="s">
        <v>363</v>
      </c>
      <c r="E478" s="15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229</v>
      </c>
      <c r="C479" s="9" t="s">
        <v>229</v>
      </c>
      <c r="D479" s="10" t="s">
        <v>113</v>
      </c>
      <c r="E479" s="15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371</v>
      </c>
      <c r="E480" s="15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1.6</v>
      </c>
      <c r="E482" s="15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1.6</v>
      </c>
      <c r="E483" s="15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275</v>
      </c>
      <c r="C484" s="12"/>
      <c r="D484" s="23">
        <v>1.6</v>
      </c>
      <c r="E484" s="15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276</v>
      </c>
      <c r="C485" s="29"/>
      <c r="D485" s="11">
        <v>1.6</v>
      </c>
      <c r="E485" s="15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1.6</v>
      </c>
    </row>
    <row r="486" spans="1:65">
      <c r="A486" s="30"/>
      <c r="B486" s="3" t="s">
        <v>277</v>
      </c>
      <c r="C486" s="29"/>
      <c r="D486" s="24">
        <v>0</v>
      </c>
      <c r="E486" s="15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86</v>
      </c>
      <c r="C487" s="29"/>
      <c r="D487" s="13">
        <v>0</v>
      </c>
      <c r="E487" s="15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278</v>
      </c>
      <c r="C488" s="29"/>
      <c r="D488" s="13">
        <v>0</v>
      </c>
      <c r="E488" s="15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279</v>
      </c>
      <c r="C489" s="47"/>
      <c r="D489" s="45" t="s">
        <v>280</v>
      </c>
      <c r="E489" s="15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691</v>
      </c>
      <c r="BM491" s="28" t="s">
        <v>338</v>
      </c>
    </row>
    <row r="492" spans="1:65" ht="15">
      <c r="A492" s="25" t="s">
        <v>18</v>
      </c>
      <c r="B492" s="18" t="s">
        <v>111</v>
      </c>
      <c r="C492" s="15" t="s">
        <v>112</v>
      </c>
      <c r="D492" s="16" t="s">
        <v>363</v>
      </c>
      <c r="E492" s="15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229</v>
      </c>
      <c r="C493" s="9" t="s">
        <v>229</v>
      </c>
      <c r="D493" s="10" t="s">
        <v>113</v>
      </c>
      <c r="E493" s="15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371</v>
      </c>
      <c r="E494" s="15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11">
        <v>59.7</v>
      </c>
      <c r="E496" s="213"/>
      <c r="F496" s="214"/>
      <c r="G496" s="214"/>
      <c r="H496" s="214"/>
      <c r="I496" s="214"/>
      <c r="J496" s="214"/>
      <c r="K496" s="214"/>
      <c r="L496" s="214"/>
      <c r="M496" s="214"/>
      <c r="N496" s="214"/>
      <c r="O496" s="214"/>
      <c r="P496" s="214"/>
      <c r="Q496" s="214"/>
      <c r="R496" s="214"/>
      <c r="S496" s="214"/>
      <c r="T496" s="214"/>
      <c r="U496" s="214"/>
      <c r="V496" s="214"/>
      <c r="W496" s="214"/>
      <c r="X496" s="214"/>
      <c r="Y496" s="214"/>
      <c r="Z496" s="214"/>
      <c r="AA496" s="214"/>
      <c r="AB496" s="214"/>
      <c r="AC496" s="214"/>
      <c r="AD496" s="214"/>
      <c r="AE496" s="214"/>
      <c r="AF496" s="214"/>
      <c r="AG496" s="214"/>
      <c r="AH496" s="214"/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  <c r="BI496" s="214"/>
      <c r="BJ496" s="214"/>
      <c r="BK496" s="214"/>
      <c r="BL496" s="214"/>
      <c r="BM496" s="215">
        <v>1</v>
      </c>
    </row>
    <row r="497" spans="1:65">
      <c r="A497" s="30"/>
      <c r="B497" s="19">
        <v>1</v>
      </c>
      <c r="C497" s="9">
        <v>2</v>
      </c>
      <c r="D497" s="216">
        <v>59.8</v>
      </c>
      <c r="E497" s="213"/>
      <c r="F497" s="214"/>
      <c r="G497" s="214"/>
      <c r="H497" s="214"/>
      <c r="I497" s="214"/>
      <c r="J497" s="214"/>
      <c r="K497" s="214"/>
      <c r="L497" s="214"/>
      <c r="M497" s="214"/>
      <c r="N497" s="214"/>
      <c r="O497" s="214"/>
      <c r="P497" s="214"/>
      <c r="Q497" s="214"/>
      <c r="R497" s="214"/>
      <c r="S497" s="214"/>
      <c r="T497" s="214"/>
      <c r="U497" s="214"/>
      <c r="V497" s="214"/>
      <c r="W497" s="214"/>
      <c r="X497" s="214"/>
      <c r="Y497" s="214"/>
      <c r="Z497" s="214"/>
      <c r="AA497" s="214"/>
      <c r="AB497" s="214"/>
      <c r="AC497" s="214"/>
      <c r="AD497" s="214"/>
      <c r="AE497" s="214"/>
      <c r="AF497" s="214"/>
      <c r="AG497" s="214"/>
      <c r="AH497" s="214"/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  <c r="BI497" s="214"/>
      <c r="BJ497" s="214"/>
      <c r="BK497" s="214"/>
      <c r="BL497" s="214"/>
      <c r="BM497" s="215">
        <v>19</v>
      </c>
    </row>
    <row r="498" spans="1:65">
      <c r="A498" s="30"/>
      <c r="B498" s="20" t="s">
        <v>275</v>
      </c>
      <c r="C498" s="12"/>
      <c r="D498" s="220">
        <v>59.75</v>
      </c>
      <c r="E498" s="213"/>
      <c r="F498" s="214"/>
      <c r="G498" s="214"/>
      <c r="H498" s="214"/>
      <c r="I498" s="214"/>
      <c r="J498" s="214"/>
      <c r="K498" s="214"/>
      <c r="L498" s="214"/>
      <c r="M498" s="214"/>
      <c r="N498" s="214"/>
      <c r="O498" s="214"/>
      <c r="P498" s="214"/>
      <c r="Q498" s="214"/>
      <c r="R498" s="214"/>
      <c r="S498" s="214"/>
      <c r="T498" s="214"/>
      <c r="U498" s="214"/>
      <c r="V498" s="214"/>
      <c r="W498" s="214"/>
      <c r="X498" s="214"/>
      <c r="Y498" s="214"/>
      <c r="Z498" s="214"/>
      <c r="AA498" s="214"/>
      <c r="AB498" s="214"/>
      <c r="AC498" s="214"/>
      <c r="AD498" s="214"/>
      <c r="AE498" s="214"/>
      <c r="AF498" s="214"/>
      <c r="AG498" s="214"/>
      <c r="AH498" s="214"/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14"/>
      <c r="BB498" s="214"/>
      <c r="BC498" s="214"/>
      <c r="BD498" s="214"/>
      <c r="BE498" s="214"/>
      <c r="BF498" s="214"/>
      <c r="BG498" s="214"/>
      <c r="BH498" s="214"/>
      <c r="BI498" s="214"/>
      <c r="BJ498" s="214"/>
      <c r="BK498" s="214"/>
      <c r="BL498" s="214"/>
      <c r="BM498" s="215">
        <v>16</v>
      </c>
    </row>
    <row r="499" spans="1:65">
      <c r="A499" s="30"/>
      <c r="B499" s="3" t="s">
        <v>276</v>
      </c>
      <c r="C499" s="29"/>
      <c r="D499" s="216">
        <v>59.75</v>
      </c>
      <c r="E499" s="213"/>
      <c r="F499" s="214"/>
      <c r="G499" s="214"/>
      <c r="H499" s="214"/>
      <c r="I499" s="214"/>
      <c r="J499" s="214"/>
      <c r="K499" s="214"/>
      <c r="L499" s="214"/>
      <c r="M499" s="214"/>
      <c r="N499" s="214"/>
      <c r="O499" s="214"/>
      <c r="P499" s="214"/>
      <c r="Q499" s="214"/>
      <c r="R499" s="214"/>
      <c r="S499" s="214"/>
      <c r="T499" s="214"/>
      <c r="U499" s="214"/>
      <c r="V499" s="214"/>
      <c r="W499" s="214"/>
      <c r="X499" s="214"/>
      <c r="Y499" s="214"/>
      <c r="Z499" s="214"/>
      <c r="AA499" s="214"/>
      <c r="AB499" s="214"/>
      <c r="AC499" s="214"/>
      <c r="AD499" s="214"/>
      <c r="AE499" s="214"/>
      <c r="AF499" s="214"/>
      <c r="AG499" s="214"/>
      <c r="AH499" s="214"/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4"/>
      <c r="BB499" s="214"/>
      <c r="BC499" s="214"/>
      <c r="BD499" s="214"/>
      <c r="BE499" s="214"/>
      <c r="BF499" s="214"/>
      <c r="BG499" s="214"/>
      <c r="BH499" s="214"/>
      <c r="BI499" s="214"/>
      <c r="BJ499" s="214"/>
      <c r="BK499" s="214"/>
      <c r="BL499" s="214"/>
      <c r="BM499" s="215">
        <v>59.75</v>
      </c>
    </row>
    <row r="500" spans="1:65">
      <c r="A500" s="30"/>
      <c r="B500" s="3" t="s">
        <v>277</v>
      </c>
      <c r="C500" s="29"/>
      <c r="D500" s="216">
        <v>7.0710678118650741E-2</v>
      </c>
      <c r="E500" s="213"/>
      <c r="F500" s="214"/>
      <c r="G500" s="214"/>
      <c r="H500" s="214"/>
      <c r="I500" s="214"/>
      <c r="J500" s="214"/>
      <c r="K500" s="214"/>
      <c r="L500" s="214"/>
      <c r="M500" s="214"/>
      <c r="N500" s="214"/>
      <c r="O500" s="214"/>
      <c r="P500" s="214"/>
      <c r="Q500" s="214"/>
      <c r="R500" s="214"/>
      <c r="S500" s="214"/>
      <c r="T500" s="214"/>
      <c r="U500" s="214"/>
      <c r="V500" s="214"/>
      <c r="W500" s="214"/>
      <c r="X500" s="214"/>
      <c r="Y500" s="214"/>
      <c r="Z500" s="214"/>
      <c r="AA500" s="214"/>
      <c r="AB500" s="214"/>
      <c r="AC500" s="214"/>
      <c r="AD500" s="214"/>
      <c r="AE500" s="214"/>
      <c r="AF500" s="214"/>
      <c r="AG500" s="214"/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  <c r="BI500" s="214"/>
      <c r="BJ500" s="214"/>
      <c r="BK500" s="214"/>
      <c r="BL500" s="214"/>
      <c r="BM500" s="215">
        <v>25</v>
      </c>
    </row>
    <row r="501" spans="1:65">
      <c r="A501" s="30"/>
      <c r="B501" s="3" t="s">
        <v>86</v>
      </c>
      <c r="C501" s="29"/>
      <c r="D501" s="13">
        <v>1.1834423116092174E-3</v>
      </c>
      <c r="E501" s="15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278</v>
      </c>
      <c r="C502" s="29"/>
      <c r="D502" s="13">
        <v>0</v>
      </c>
      <c r="E502" s="15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279</v>
      </c>
      <c r="C503" s="47"/>
      <c r="D503" s="45" t="s">
        <v>280</v>
      </c>
      <c r="E503" s="15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692</v>
      </c>
      <c r="BM505" s="28" t="s">
        <v>338</v>
      </c>
    </row>
    <row r="506" spans="1:65" ht="15">
      <c r="A506" s="25" t="s">
        <v>21</v>
      </c>
      <c r="B506" s="18" t="s">
        <v>111</v>
      </c>
      <c r="C506" s="15" t="s">
        <v>112</v>
      </c>
      <c r="D506" s="16" t="s">
        <v>363</v>
      </c>
      <c r="E506" s="15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229</v>
      </c>
      <c r="C507" s="9" t="s">
        <v>229</v>
      </c>
      <c r="D507" s="10" t="s">
        <v>113</v>
      </c>
      <c r="E507" s="15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371</v>
      </c>
      <c r="E508" s="15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0.36</v>
      </c>
      <c r="E510" s="150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0.35</v>
      </c>
      <c r="E511" s="150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20" t="s">
        <v>275</v>
      </c>
      <c r="C512" s="12"/>
      <c r="D512" s="23">
        <v>0.35499999999999998</v>
      </c>
      <c r="E512" s="150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276</v>
      </c>
      <c r="C513" s="29"/>
      <c r="D513" s="11">
        <v>0.35499999999999998</v>
      </c>
      <c r="E513" s="150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0.35499999999999998</v>
      </c>
    </row>
    <row r="514" spans="1:65">
      <c r="A514" s="30"/>
      <c r="B514" s="3" t="s">
        <v>277</v>
      </c>
      <c r="C514" s="29"/>
      <c r="D514" s="24">
        <v>7.0710678118654814E-3</v>
      </c>
      <c r="E514" s="150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26</v>
      </c>
    </row>
    <row r="515" spans="1:65">
      <c r="A515" s="30"/>
      <c r="B515" s="3" t="s">
        <v>86</v>
      </c>
      <c r="C515" s="29"/>
      <c r="D515" s="13">
        <v>1.9918500878494314E-2</v>
      </c>
      <c r="E515" s="15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278</v>
      </c>
      <c r="C516" s="29"/>
      <c r="D516" s="13">
        <v>0</v>
      </c>
      <c r="E516" s="15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279</v>
      </c>
      <c r="C517" s="47"/>
      <c r="D517" s="45" t="s">
        <v>280</v>
      </c>
      <c r="E517" s="15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693</v>
      </c>
      <c r="BM519" s="28" t="s">
        <v>338</v>
      </c>
    </row>
    <row r="520" spans="1:65" ht="15">
      <c r="A520" s="25" t="s">
        <v>24</v>
      </c>
      <c r="B520" s="18" t="s">
        <v>111</v>
      </c>
      <c r="C520" s="15" t="s">
        <v>112</v>
      </c>
      <c r="D520" s="16" t="s">
        <v>363</v>
      </c>
      <c r="E520" s="15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229</v>
      </c>
      <c r="C521" s="9" t="s">
        <v>229</v>
      </c>
      <c r="D521" s="10" t="s">
        <v>113</v>
      </c>
      <c r="E521" s="15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371</v>
      </c>
      <c r="E522" s="15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0.32</v>
      </c>
      <c r="E524" s="15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0.32</v>
      </c>
      <c r="E525" s="15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275</v>
      </c>
      <c r="C526" s="12"/>
      <c r="D526" s="23">
        <v>0.32</v>
      </c>
      <c r="E526" s="15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276</v>
      </c>
      <c r="C527" s="29"/>
      <c r="D527" s="11">
        <v>0.32</v>
      </c>
      <c r="E527" s="15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0.32</v>
      </c>
    </row>
    <row r="528" spans="1:65">
      <c r="A528" s="30"/>
      <c r="B528" s="3" t="s">
        <v>277</v>
      </c>
      <c r="C528" s="29"/>
      <c r="D528" s="24">
        <v>0</v>
      </c>
      <c r="E528" s="15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86</v>
      </c>
      <c r="C529" s="29"/>
      <c r="D529" s="13">
        <v>0</v>
      </c>
      <c r="E529" s="15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278</v>
      </c>
      <c r="C530" s="29"/>
      <c r="D530" s="13">
        <v>0</v>
      </c>
      <c r="E530" s="15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279</v>
      </c>
      <c r="C531" s="47"/>
      <c r="D531" s="45" t="s">
        <v>280</v>
      </c>
      <c r="E531" s="15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694</v>
      </c>
      <c r="BM533" s="28" t="s">
        <v>338</v>
      </c>
    </row>
    <row r="534" spans="1:65" ht="15">
      <c r="A534" s="25" t="s">
        <v>27</v>
      </c>
      <c r="B534" s="18" t="s">
        <v>111</v>
      </c>
      <c r="C534" s="15" t="s">
        <v>112</v>
      </c>
      <c r="D534" s="16" t="s">
        <v>363</v>
      </c>
      <c r="E534" s="15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229</v>
      </c>
      <c r="C535" s="9" t="s">
        <v>229</v>
      </c>
      <c r="D535" s="10" t="s">
        <v>113</v>
      </c>
      <c r="E535" s="15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371</v>
      </c>
      <c r="E536" s="15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</v>
      </c>
      <c r="E538" s="15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0.4</v>
      </c>
      <c r="E539" s="15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275</v>
      </c>
      <c r="C540" s="12"/>
      <c r="D540" s="23">
        <v>0.5</v>
      </c>
      <c r="E540" s="15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276</v>
      </c>
      <c r="C541" s="29"/>
      <c r="D541" s="11">
        <v>0.5</v>
      </c>
      <c r="E541" s="15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</v>
      </c>
    </row>
    <row r="542" spans="1:65">
      <c r="A542" s="30"/>
      <c r="B542" s="3" t="s">
        <v>277</v>
      </c>
      <c r="C542" s="29"/>
      <c r="D542" s="24">
        <v>0.14142135623730956</v>
      </c>
      <c r="E542" s="15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86</v>
      </c>
      <c r="C543" s="29"/>
      <c r="D543" s="13">
        <v>0.28284271247461912</v>
      </c>
      <c r="E543" s="15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278</v>
      </c>
      <c r="C544" s="29"/>
      <c r="D544" s="13">
        <v>0</v>
      </c>
      <c r="E544" s="15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279</v>
      </c>
      <c r="C545" s="47"/>
      <c r="D545" s="45" t="s">
        <v>280</v>
      </c>
      <c r="E545" s="15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695</v>
      </c>
      <c r="BM547" s="28" t="s">
        <v>338</v>
      </c>
    </row>
    <row r="548" spans="1:65" ht="15">
      <c r="A548" s="25" t="s">
        <v>30</v>
      </c>
      <c r="B548" s="18" t="s">
        <v>111</v>
      </c>
      <c r="C548" s="15" t="s">
        <v>112</v>
      </c>
      <c r="D548" s="16" t="s">
        <v>363</v>
      </c>
      <c r="E548" s="15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229</v>
      </c>
      <c r="C549" s="9" t="s">
        <v>229</v>
      </c>
      <c r="D549" s="10" t="s">
        <v>113</v>
      </c>
      <c r="E549" s="15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371</v>
      </c>
      <c r="E550" s="15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4.47</v>
      </c>
      <c r="E552" s="15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4.38</v>
      </c>
      <c r="E553" s="15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275</v>
      </c>
      <c r="C554" s="12"/>
      <c r="D554" s="23">
        <v>4.4249999999999998</v>
      </c>
      <c r="E554" s="150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276</v>
      </c>
      <c r="C555" s="29"/>
      <c r="D555" s="11">
        <v>4.4249999999999998</v>
      </c>
      <c r="E555" s="15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4.4249999999999998</v>
      </c>
    </row>
    <row r="556" spans="1:65">
      <c r="A556" s="30"/>
      <c r="B556" s="3" t="s">
        <v>277</v>
      </c>
      <c r="C556" s="29"/>
      <c r="D556" s="24">
        <v>6.3639610306789177E-2</v>
      </c>
      <c r="E556" s="15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86</v>
      </c>
      <c r="C557" s="29"/>
      <c r="D557" s="13">
        <v>1.438183283769247E-2</v>
      </c>
      <c r="E557" s="15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278</v>
      </c>
      <c r="C558" s="29"/>
      <c r="D558" s="13">
        <v>0</v>
      </c>
      <c r="E558" s="15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279</v>
      </c>
      <c r="C559" s="47"/>
      <c r="D559" s="45" t="s">
        <v>280</v>
      </c>
      <c r="E559" s="15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696</v>
      </c>
      <c r="BM561" s="28" t="s">
        <v>338</v>
      </c>
    </row>
    <row r="562" spans="1:65" ht="15">
      <c r="A562" s="25" t="s">
        <v>62</v>
      </c>
      <c r="B562" s="18" t="s">
        <v>111</v>
      </c>
      <c r="C562" s="15" t="s">
        <v>112</v>
      </c>
      <c r="D562" s="16" t="s">
        <v>363</v>
      </c>
      <c r="E562" s="15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229</v>
      </c>
      <c r="C563" s="9" t="s">
        <v>229</v>
      </c>
      <c r="D563" s="10" t="s">
        <v>113</v>
      </c>
      <c r="E563" s="15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371</v>
      </c>
      <c r="E564" s="15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05">
        <v>0.13300000000000001</v>
      </c>
      <c r="E566" s="203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208">
        <v>1</v>
      </c>
    </row>
    <row r="567" spans="1:65">
      <c r="A567" s="30"/>
      <c r="B567" s="19">
        <v>1</v>
      </c>
      <c r="C567" s="9">
        <v>2</v>
      </c>
      <c r="D567" s="24">
        <v>0.13200000000000001</v>
      </c>
      <c r="E567" s="203"/>
      <c r="F567" s="204"/>
      <c r="G567" s="204"/>
      <c r="H567" s="204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4"/>
      <c r="AT567" s="204"/>
      <c r="AU567" s="204"/>
      <c r="AV567" s="204"/>
      <c r="AW567" s="204"/>
      <c r="AX567" s="204"/>
      <c r="AY567" s="204"/>
      <c r="AZ567" s="204"/>
      <c r="BA567" s="204"/>
      <c r="BB567" s="204"/>
      <c r="BC567" s="204"/>
      <c r="BD567" s="204"/>
      <c r="BE567" s="204"/>
      <c r="BF567" s="204"/>
      <c r="BG567" s="204"/>
      <c r="BH567" s="204"/>
      <c r="BI567" s="204"/>
      <c r="BJ567" s="204"/>
      <c r="BK567" s="204"/>
      <c r="BL567" s="204"/>
      <c r="BM567" s="208">
        <v>24</v>
      </c>
    </row>
    <row r="568" spans="1:65">
      <c r="A568" s="30"/>
      <c r="B568" s="20" t="s">
        <v>275</v>
      </c>
      <c r="C568" s="12"/>
      <c r="D568" s="210">
        <v>0.13250000000000001</v>
      </c>
      <c r="E568" s="203"/>
      <c r="F568" s="204"/>
      <c r="G568" s="204"/>
      <c r="H568" s="204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4"/>
      <c r="AT568" s="204"/>
      <c r="AU568" s="204"/>
      <c r="AV568" s="204"/>
      <c r="AW568" s="204"/>
      <c r="AX568" s="204"/>
      <c r="AY568" s="204"/>
      <c r="AZ568" s="204"/>
      <c r="BA568" s="204"/>
      <c r="BB568" s="204"/>
      <c r="BC568" s="204"/>
      <c r="BD568" s="204"/>
      <c r="BE568" s="204"/>
      <c r="BF568" s="204"/>
      <c r="BG568" s="204"/>
      <c r="BH568" s="204"/>
      <c r="BI568" s="204"/>
      <c r="BJ568" s="204"/>
      <c r="BK568" s="204"/>
      <c r="BL568" s="204"/>
      <c r="BM568" s="208">
        <v>16</v>
      </c>
    </row>
    <row r="569" spans="1:65">
      <c r="A569" s="30"/>
      <c r="B569" s="3" t="s">
        <v>276</v>
      </c>
      <c r="C569" s="29"/>
      <c r="D569" s="24">
        <v>0.13250000000000001</v>
      </c>
      <c r="E569" s="203"/>
      <c r="F569" s="204"/>
      <c r="G569" s="204"/>
      <c r="H569" s="204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208">
        <v>0.13250000000000001</v>
      </c>
    </row>
    <row r="570" spans="1:65">
      <c r="A570" s="30"/>
      <c r="B570" s="3" t="s">
        <v>277</v>
      </c>
      <c r="C570" s="29"/>
      <c r="D570" s="24">
        <v>7.0710678118654816E-4</v>
      </c>
      <c r="E570" s="203"/>
      <c r="F570" s="204"/>
      <c r="G570" s="204"/>
      <c r="H570" s="204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208">
        <v>30</v>
      </c>
    </row>
    <row r="571" spans="1:65">
      <c r="A571" s="30"/>
      <c r="B571" s="3" t="s">
        <v>86</v>
      </c>
      <c r="C571" s="29"/>
      <c r="D571" s="13">
        <v>5.3366549523513069E-3</v>
      </c>
      <c r="E571" s="15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278</v>
      </c>
      <c r="C572" s="29"/>
      <c r="D572" s="13">
        <v>0</v>
      </c>
      <c r="E572" s="15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279</v>
      </c>
      <c r="C573" s="47"/>
      <c r="D573" s="45" t="s">
        <v>280</v>
      </c>
      <c r="E573" s="15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697</v>
      </c>
      <c r="BM575" s="28" t="s">
        <v>338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363</v>
      </c>
      <c r="E576" s="15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229</v>
      </c>
      <c r="C577" s="9" t="s">
        <v>229</v>
      </c>
      <c r="D577" s="10" t="s">
        <v>113</v>
      </c>
      <c r="E577" s="15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371</v>
      </c>
      <c r="E578" s="15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6.6</v>
      </c>
      <c r="E580" s="150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6.8</v>
      </c>
      <c r="E581" s="150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25</v>
      </c>
    </row>
    <row r="582" spans="1:65">
      <c r="A582" s="30"/>
      <c r="B582" s="20" t="s">
        <v>275</v>
      </c>
      <c r="C582" s="12"/>
      <c r="D582" s="23">
        <v>6.6999999999999993</v>
      </c>
      <c r="E582" s="150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276</v>
      </c>
      <c r="C583" s="29"/>
      <c r="D583" s="11">
        <v>6.6999999999999993</v>
      </c>
      <c r="E583" s="150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6.7</v>
      </c>
    </row>
    <row r="584" spans="1:65">
      <c r="A584" s="30"/>
      <c r="B584" s="3" t="s">
        <v>277</v>
      </c>
      <c r="C584" s="29"/>
      <c r="D584" s="24">
        <v>0.14142135623730964</v>
      </c>
      <c r="E584" s="150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31</v>
      </c>
    </row>
    <row r="585" spans="1:65">
      <c r="A585" s="30"/>
      <c r="B585" s="3" t="s">
        <v>86</v>
      </c>
      <c r="C585" s="29"/>
      <c r="D585" s="13">
        <v>2.1107665110046216E-2</v>
      </c>
      <c r="E585" s="15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278</v>
      </c>
      <c r="C586" s="29"/>
      <c r="D586" s="13">
        <v>-1.1102230246251565E-16</v>
      </c>
      <c r="E586" s="15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279</v>
      </c>
      <c r="C587" s="47"/>
      <c r="D587" s="45" t="s">
        <v>280</v>
      </c>
      <c r="E587" s="15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698</v>
      </c>
      <c r="BM589" s="28" t="s">
        <v>338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363</v>
      </c>
      <c r="E590" s="15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229</v>
      </c>
      <c r="C591" s="9" t="s">
        <v>229</v>
      </c>
      <c r="D591" s="10" t="s">
        <v>113</v>
      </c>
      <c r="E591" s="15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371</v>
      </c>
      <c r="E592" s="15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0.17</v>
      </c>
      <c r="E594" s="15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0.16</v>
      </c>
      <c r="E595" s="15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7</v>
      </c>
    </row>
    <row r="596" spans="1:65">
      <c r="A596" s="30"/>
      <c r="B596" s="20" t="s">
        <v>275</v>
      </c>
      <c r="C596" s="12"/>
      <c r="D596" s="23">
        <v>0.16500000000000001</v>
      </c>
      <c r="E596" s="15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276</v>
      </c>
      <c r="C597" s="29"/>
      <c r="D597" s="11">
        <v>0.16500000000000001</v>
      </c>
      <c r="E597" s="15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0.16500000000000001</v>
      </c>
    </row>
    <row r="598" spans="1:65">
      <c r="A598" s="30"/>
      <c r="B598" s="3" t="s">
        <v>277</v>
      </c>
      <c r="C598" s="29"/>
      <c r="D598" s="24">
        <v>7.0710678118654814E-3</v>
      </c>
      <c r="E598" s="15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86</v>
      </c>
      <c r="C599" s="29"/>
      <c r="D599" s="13">
        <v>4.2854956435548368E-2</v>
      </c>
      <c r="E599" s="15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278</v>
      </c>
      <c r="C600" s="29"/>
      <c r="D600" s="13">
        <v>0</v>
      </c>
      <c r="E600" s="15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279</v>
      </c>
      <c r="C601" s="47"/>
      <c r="D601" s="45" t="s">
        <v>280</v>
      </c>
      <c r="E601" s="15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699</v>
      </c>
      <c r="BM603" s="28" t="s">
        <v>338</v>
      </c>
    </row>
    <row r="604" spans="1:65" ht="15">
      <c r="A604" s="25" t="s">
        <v>32</v>
      </c>
      <c r="B604" s="18" t="s">
        <v>111</v>
      </c>
      <c r="C604" s="15" t="s">
        <v>112</v>
      </c>
      <c r="D604" s="16" t="s">
        <v>363</v>
      </c>
      <c r="E604" s="15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229</v>
      </c>
      <c r="C605" s="9" t="s">
        <v>229</v>
      </c>
      <c r="D605" s="10" t="s">
        <v>113</v>
      </c>
      <c r="E605" s="15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371</v>
      </c>
      <c r="E606" s="15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2.93</v>
      </c>
      <c r="E608" s="15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2.92</v>
      </c>
      <c r="E609" s="15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275</v>
      </c>
      <c r="C610" s="12"/>
      <c r="D610" s="23">
        <v>2.9249999999999998</v>
      </c>
      <c r="E610" s="15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276</v>
      </c>
      <c r="C611" s="29"/>
      <c r="D611" s="11">
        <v>2.9249999999999998</v>
      </c>
      <c r="E611" s="15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2.9249999999999998</v>
      </c>
    </row>
    <row r="612" spans="1:65">
      <c r="A612" s="30"/>
      <c r="B612" s="3" t="s">
        <v>277</v>
      </c>
      <c r="C612" s="29"/>
      <c r="D612" s="24">
        <v>7.0710678118656384E-3</v>
      </c>
      <c r="E612" s="15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86</v>
      </c>
      <c r="C613" s="29"/>
      <c r="D613" s="13">
        <v>2.4174590809797054E-3</v>
      </c>
      <c r="E613" s="15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278</v>
      </c>
      <c r="C614" s="29"/>
      <c r="D614" s="13">
        <v>0</v>
      </c>
      <c r="E614" s="15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279</v>
      </c>
      <c r="C615" s="47"/>
      <c r="D615" s="45" t="s">
        <v>280</v>
      </c>
      <c r="E615" s="15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700</v>
      </c>
      <c r="BM617" s="28" t="s">
        <v>338</v>
      </c>
    </row>
    <row r="618" spans="1:65" ht="15">
      <c r="A618" s="25" t="s">
        <v>65</v>
      </c>
      <c r="B618" s="18" t="s">
        <v>111</v>
      </c>
      <c r="C618" s="15" t="s">
        <v>112</v>
      </c>
      <c r="D618" s="16" t="s">
        <v>363</v>
      </c>
      <c r="E618" s="15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229</v>
      </c>
      <c r="C619" s="9" t="s">
        <v>229</v>
      </c>
      <c r="D619" s="10" t="s">
        <v>113</v>
      </c>
      <c r="E619" s="15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371</v>
      </c>
      <c r="E620" s="15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5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11">
        <v>93.1</v>
      </c>
      <c r="E622" s="213"/>
      <c r="F622" s="214"/>
      <c r="G622" s="214"/>
      <c r="H622" s="214"/>
      <c r="I622" s="214"/>
      <c r="J622" s="214"/>
      <c r="K622" s="214"/>
      <c r="L622" s="214"/>
      <c r="M622" s="214"/>
      <c r="N622" s="214"/>
      <c r="O622" s="214"/>
      <c r="P622" s="214"/>
      <c r="Q622" s="214"/>
      <c r="R622" s="214"/>
      <c r="S622" s="214"/>
      <c r="T622" s="214"/>
      <c r="U622" s="214"/>
      <c r="V622" s="214"/>
      <c r="W622" s="214"/>
      <c r="X622" s="214"/>
      <c r="Y622" s="214"/>
      <c r="Z622" s="214"/>
      <c r="AA622" s="214"/>
      <c r="AB622" s="214"/>
      <c r="AC622" s="214"/>
      <c r="AD622" s="214"/>
      <c r="AE622" s="214"/>
      <c r="AF622" s="214"/>
      <c r="AG622" s="214"/>
      <c r="AH622" s="214"/>
      <c r="AI622" s="214"/>
      <c r="AJ622" s="214"/>
      <c r="AK622" s="214"/>
      <c r="AL622" s="214"/>
      <c r="AM622" s="214"/>
      <c r="AN622" s="214"/>
      <c r="AO622" s="214"/>
      <c r="AP622" s="214"/>
      <c r="AQ622" s="214"/>
      <c r="AR622" s="214"/>
      <c r="AS622" s="214"/>
      <c r="AT622" s="214"/>
      <c r="AU622" s="214"/>
      <c r="AV622" s="214"/>
      <c r="AW622" s="214"/>
      <c r="AX622" s="214"/>
      <c r="AY622" s="214"/>
      <c r="AZ622" s="214"/>
      <c r="BA622" s="214"/>
      <c r="BB622" s="214"/>
      <c r="BC622" s="214"/>
      <c r="BD622" s="214"/>
      <c r="BE622" s="214"/>
      <c r="BF622" s="214"/>
      <c r="BG622" s="214"/>
      <c r="BH622" s="214"/>
      <c r="BI622" s="214"/>
      <c r="BJ622" s="214"/>
      <c r="BK622" s="214"/>
      <c r="BL622" s="214"/>
      <c r="BM622" s="215">
        <v>1</v>
      </c>
    </row>
    <row r="623" spans="1:65">
      <c r="A623" s="30"/>
      <c r="B623" s="19">
        <v>1</v>
      </c>
      <c r="C623" s="9">
        <v>2</v>
      </c>
      <c r="D623" s="216">
        <v>92.9</v>
      </c>
      <c r="E623" s="213"/>
      <c r="F623" s="214"/>
      <c r="G623" s="214"/>
      <c r="H623" s="214"/>
      <c r="I623" s="214"/>
      <c r="J623" s="214"/>
      <c r="K623" s="214"/>
      <c r="L623" s="214"/>
      <c r="M623" s="214"/>
      <c r="N623" s="214"/>
      <c r="O623" s="214"/>
      <c r="P623" s="214"/>
      <c r="Q623" s="214"/>
      <c r="R623" s="214"/>
      <c r="S623" s="214"/>
      <c r="T623" s="214"/>
      <c r="U623" s="214"/>
      <c r="V623" s="214"/>
      <c r="W623" s="214"/>
      <c r="X623" s="214"/>
      <c r="Y623" s="214"/>
      <c r="Z623" s="214"/>
      <c r="AA623" s="214"/>
      <c r="AB623" s="214"/>
      <c r="AC623" s="214"/>
      <c r="AD623" s="214"/>
      <c r="AE623" s="214"/>
      <c r="AF623" s="214"/>
      <c r="AG623" s="214"/>
      <c r="AH623" s="214"/>
      <c r="AI623" s="214"/>
      <c r="AJ623" s="214"/>
      <c r="AK623" s="214"/>
      <c r="AL623" s="214"/>
      <c r="AM623" s="214"/>
      <c r="AN623" s="214"/>
      <c r="AO623" s="214"/>
      <c r="AP623" s="214"/>
      <c r="AQ623" s="214"/>
      <c r="AR623" s="214"/>
      <c r="AS623" s="214"/>
      <c r="AT623" s="214"/>
      <c r="AU623" s="214"/>
      <c r="AV623" s="214"/>
      <c r="AW623" s="214"/>
      <c r="AX623" s="214"/>
      <c r="AY623" s="214"/>
      <c r="AZ623" s="214"/>
      <c r="BA623" s="214"/>
      <c r="BB623" s="214"/>
      <c r="BC623" s="214"/>
      <c r="BD623" s="214"/>
      <c r="BE623" s="214"/>
      <c r="BF623" s="214"/>
      <c r="BG623" s="214"/>
      <c r="BH623" s="214"/>
      <c r="BI623" s="214"/>
      <c r="BJ623" s="214"/>
      <c r="BK623" s="214"/>
      <c r="BL623" s="214"/>
      <c r="BM623" s="215">
        <v>28</v>
      </c>
    </row>
    <row r="624" spans="1:65">
      <c r="A624" s="30"/>
      <c r="B624" s="20" t="s">
        <v>275</v>
      </c>
      <c r="C624" s="12"/>
      <c r="D624" s="220">
        <v>93</v>
      </c>
      <c r="E624" s="213"/>
      <c r="F624" s="214"/>
      <c r="G624" s="214"/>
      <c r="H624" s="214"/>
      <c r="I624" s="214"/>
      <c r="J624" s="214"/>
      <c r="K624" s="214"/>
      <c r="L624" s="214"/>
      <c r="M624" s="214"/>
      <c r="N624" s="214"/>
      <c r="O624" s="214"/>
      <c r="P624" s="214"/>
      <c r="Q624" s="214"/>
      <c r="R624" s="214"/>
      <c r="S624" s="214"/>
      <c r="T624" s="214"/>
      <c r="U624" s="214"/>
      <c r="V624" s="214"/>
      <c r="W624" s="214"/>
      <c r="X624" s="214"/>
      <c r="Y624" s="214"/>
      <c r="Z624" s="214"/>
      <c r="AA624" s="214"/>
      <c r="AB624" s="214"/>
      <c r="AC624" s="214"/>
      <c r="AD624" s="214"/>
      <c r="AE624" s="214"/>
      <c r="AF624" s="214"/>
      <c r="AG624" s="214"/>
      <c r="AH624" s="214"/>
      <c r="AI624" s="214"/>
      <c r="AJ624" s="214"/>
      <c r="AK624" s="214"/>
      <c r="AL624" s="214"/>
      <c r="AM624" s="214"/>
      <c r="AN624" s="214"/>
      <c r="AO624" s="214"/>
      <c r="AP624" s="214"/>
      <c r="AQ624" s="214"/>
      <c r="AR624" s="214"/>
      <c r="AS624" s="214"/>
      <c r="AT624" s="214"/>
      <c r="AU624" s="214"/>
      <c r="AV624" s="214"/>
      <c r="AW624" s="214"/>
      <c r="AX624" s="214"/>
      <c r="AY624" s="214"/>
      <c r="AZ624" s="214"/>
      <c r="BA624" s="214"/>
      <c r="BB624" s="214"/>
      <c r="BC624" s="214"/>
      <c r="BD624" s="214"/>
      <c r="BE624" s="214"/>
      <c r="BF624" s="214"/>
      <c r="BG624" s="214"/>
      <c r="BH624" s="214"/>
      <c r="BI624" s="214"/>
      <c r="BJ624" s="214"/>
      <c r="BK624" s="214"/>
      <c r="BL624" s="214"/>
      <c r="BM624" s="215">
        <v>16</v>
      </c>
    </row>
    <row r="625" spans="1:65">
      <c r="A625" s="30"/>
      <c r="B625" s="3" t="s">
        <v>276</v>
      </c>
      <c r="C625" s="29"/>
      <c r="D625" s="216">
        <v>93</v>
      </c>
      <c r="E625" s="213"/>
      <c r="F625" s="214"/>
      <c r="G625" s="214"/>
      <c r="H625" s="214"/>
      <c r="I625" s="214"/>
      <c r="J625" s="214"/>
      <c r="K625" s="214"/>
      <c r="L625" s="214"/>
      <c r="M625" s="214"/>
      <c r="N625" s="214"/>
      <c r="O625" s="214"/>
      <c r="P625" s="214"/>
      <c r="Q625" s="214"/>
      <c r="R625" s="214"/>
      <c r="S625" s="214"/>
      <c r="T625" s="214"/>
      <c r="U625" s="214"/>
      <c r="V625" s="214"/>
      <c r="W625" s="214"/>
      <c r="X625" s="214"/>
      <c r="Y625" s="214"/>
      <c r="Z625" s="214"/>
      <c r="AA625" s="214"/>
      <c r="AB625" s="214"/>
      <c r="AC625" s="214"/>
      <c r="AD625" s="214"/>
      <c r="AE625" s="214"/>
      <c r="AF625" s="214"/>
      <c r="AG625" s="214"/>
      <c r="AH625" s="214"/>
      <c r="AI625" s="214"/>
      <c r="AJ625" s="214"/>
      <c r="AK625" s="214"/>
      <c r="AL625" s="214"/>
      <c r="AM625" s="214"/>
      <c r="AN625" s="214"/>
      <c r="AO625" s="214"/>
      <c r="AP625" s="214"/>
      <c r="AQ625" s="214"/>
      <c r="AR625" s="214"/>
      <c r="AS625" s="214"/>
      <c r="AT625" s="214"/>
      <c r="AU625" s="214"/>
      <c r="AV625" s="214"/>
      <c r="AW625" s="214"/>
      <c r="AX625" s="214"/>
      <c r="AY625" s="214"/>
      <c r="AZ625" s="214"/>
      <c r="BA625" s="214"/>
      <c r="BB625" s="214"/>
      <c r="BC625" s="214"/>
      <c r="BD625" s="214"/>
      <c r="BE625" s="214"/>
      <c r="BF625" s="214"/>
      <c r="BG625" s="214"/>
      <c r="BH625" s="214"/>
      <c r="BI625" s="214"/>
      <c r="BJ625" s="214"/>
      <c r="BK625" s="214"/>
      <c r="BL625" s="214"/>
      <c r="BM625" s="215">
        <v>93</v>
      </c>
    </row>
    <row r="626" spans="1:65">
      <c r="A626" s="30"/>
      <c r="B626" s="3" t="s">
        <v>277</v>
      </c>
      <c r="C626" s="29"/>
      <c r="D626" s="216">
        <v>0.14142135623730148</v>
      </c>
      <c r="E626" s="213"/>
      <c r="F626" s="214"/>
      <c r="G626" s="214"/>
      <c r="H626" s="214"/>
      <c r="I626" s="214"/>
      <c r="J626" s="214"/>
      <c r="K626" s="214"/>
      <c r="L626" s="214"/>
      <c r="M626" s="214"/>
      <c r="N626" s="214"/>
      <c r="O626" s="214"/>
      <c r="P626" s="214"/>
      <c r="Q626" s="214"/>
      <c r="R626" s="214"/>
      <c r="S626" s="214"/>
      <c r="T626" s="214"/>
      <c r="U626" s="214"/>
      <c r="V626" s="214"/>
      <c r="W626" s="214"/>
      <c r="X626" s="214"/>
      <c r="Y626" s="214"/>
      <c r="Z626" s="214"/>
      <c r="AA626" s="214"/>
      <c r="AB626" s="214"/>
      <c r="AC626" s="214"/>
      <c r="AD626" s="214"/>
      <c r="AE626" s="214"/>
      <c r="AF626" s="214"/>
      <c r="AG626" s="214"/>
      <c r="AH626" s="214"/>
      <c r="AI626" s="214"/>
      <c r="AJ626" s="214"/>
      <c r="AK626" s="214"/>
      <c r="AL626" s="214"/>
      <c r="AM626" s="214"/>
      <c r="AN626" s="214"/>
      <c r="AO626" s="214"/>
      <c r="AP626" s="214"/>
      <c r="AQ626" s="214"/>
      <c r="AR626" s="214"/>
      <c r="AS626" s="214"/>
      <c r="AT626" s="214"/>
      <c r="AU626" s="214"/>
      <c r="AV626" s="214"/>
      <c r="AW626" s="214"/>
      <c r="AX626" s="214"/>
      <c r="AY626" s="214"/>
      <c r="AZ626" s="214"/>
      <c r="BA626" s="214"/>
      <c r="BB626" s="214"/>
      <c r="BC626" s="214"/>
      <c r="BD626" s="214"/>
      <c r="BE626" s="214"/>
      <c r="BF626" s="214"/>
      <c r="BG626" s="214"/>
      <c r="BH626" s="214"/>
      <c r="BI626" s="214"/>
      <c r="BJ626" s="214"/>
      <c r="BK626" s="214"/>
      <c r="BL626" s="214"/>
      <c r="BM626" s="215">
        <v>34</v>
      </c>
    </row>
    <row r="627" spans="1:65">
      <c r="A627" s="30"/>
      <c r="B627" s="3" t="s">
        <v>86</v>
      </c>
      <c r="C627" s="29"/>
      <c r="D627" s="13">
        <v>1.5206597444871127E-3</v>
      </c>
      <c r="E627" s="15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278</v>
      </c>
      <c r="C628" s="29"/>
      <c r="D628" s="13">
        <v>0</v>
      </c>
      <c r="E628" s="15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279</v>
      </c>
      <c r="C629" s="47"/>
      <c r="D629" s="45" t="s">
        <v>280</v>
      </c>
      <c r="E629" s="15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701</v>
      </c>
      <c r="BM631" s="28" t="s">
        <v>338</v>
      </c>
    </row>
    <row r="632" spans="1:65" ht="15">
      <c r="A632" s="25" t="s">
        <v>35</v>
      </c>
      <c r="B632" s="18" t="s">
        <v>111</v>
      </c>
      <c r="C632" s="15" t="s">
        <v>112</v>
      </c>
      <c r="D632" s="16" t="s">
        <v>363</v>
      </c>
      <c r="E632" s="15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229</v>
      </c>
      <c r="C633" s="9" t="s">
        <v>229</v>
      </c>
      <c r="D633" s="10" t="s">
        <v>113</v>
      </c>
      <c r="E633" s="15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371</v>
      </c>
      <c r="E634" s="15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/>
      <c r="C635" s="9"/>
      <c r="D635" s="26"/>
      <c r="E635" s="15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</v>
      </c>
    </row>
    <row r="636" spans="1:65">
      <c r="A636" s="30"/>
      <c r="B636" s="18">
        <v>1</v>
      </c>
      <c r="C636" s="14">
        <v>1</v>
      </c>
      <c r="D636" s="221">
        <v>25.5</v>
      </c>
      <c r="E636" s="224"/>
      <c r="F636" s="225"/>
      <c r="G636" s="225"/>
      <c r="H636" s="225"/>
      <c r="I636" s="225"/>
      <c r="J636" s="225"/>
      <c r="K636" s="225"/>
      <c r="L636" s="225"/>
      <c r="M636" s="225"/>
      <c r="N636" s="225"/>
      <c r="O636" s="225"/>
      <c r="P636" s="225"/>
      <c r="Q636" s="225"/>
      <c r="R636" s="225"/>
      <c r="S636" s="225"/>
      <c r="T636" s="225"/>
      <c r="U636" s="225"/>
      <c r="V636" s="225"/>
      <c r="W636" s="225"/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  <c r="AO636" s="225"/>
      <c r="AP636" s="225"/>
      <c r="AQ636" s="225"/>
      <c r="AR636" s="225"/>
      <c r="AS636" s="225"/>
      <c r="AT636" s="225"/>
      <c r="AU636" s="225"/>
      <c r="AV636" s="225"/>
      <c r="AW636" s="225"/>
      <c r="AX636" s="225"/>
      <c r="AY636" s="225"/>
      <c r="AZ636" s="225"/>
      <c r="BA636" s="225"/>
      <c r="BB636" s="225"/>
      <c r="BC636" s="225"/>
      <c r="BD636" s="225"/>
      <c r="BE636" s="225"/>
      <c r="BF636" s="225"/>
      <c r="BG636" s="225"/>
      <c r="BH636" s="225"/>
      <c r="BI636" s="225"/>
      <c r="BJ636" s="225"/>
      <c r="BK636" s="225"/>
      <c r="BL636" s="225"/>
      <c r="BM636" s="226">
        <v>1</v>
      </c>
    </row>
    <row r="637" spans="1:65">
      <c r="A637" s="30"/>
      <c r="B637" s="19">
        <v>1</v>
      </c>
      <c r="C637" s="9">
        <v>2</v>
      </c>
      <c r="D637" s="227">
        <v>25</v>
      </c>
      <c r="E637" s="224"/>
      <c r="F637" s="225"/>
      <c r="G637" s="225"/>
      <c r="H637" s="225"/>
      <c r="I637" s="225"/>
      <c r="J637" s="225"/>
      <c r="K637" s="225"/>
      <c r="L637" s="225"/>
      <c r="M637" s="225"/>
      <c r="N637" s="225"/>
      <c r="O637" s="225"/>
      <c r="P637" s="225"/>
      <c r="Q637" s="225"/>
      <c r="R637" s="225"/>
      <c r="S637" s="225"/>
      <c r="T637" s="225"/>
      <c r="U637" s="225"/>
      <c r="V637" s="225"/>
      <c r="W637" s="225"/>
      <c r="X637" s="225"/>
      <c r="Y637" s="225"/>
      <c r="Z637" s="225"/>
      <c r="AA637" s="225"/>
      <c r="AB637" s="225"/>
      <c r="AC637" s="225"/>
      <c r="AD637" s="225"/>
      <c r="AE637" s="225"/>
      <c r="AF637" s="225"/>
      <c r="AG637" s="225"/>
      <c r="AH637" s="225"/>
      <c r="AI637" s="225"/>
      <c r="AJ637" s="225"/>
      <c r="AK637" s="225"/>
      <c r="AL637" s="225"/>
      <c r="AM637" s="225"/>
      <c r="AN637" s="225"/>
      <c r="AO637" s="225"/>
      <c r="AP637" s="225"/>
      <c r="AQ637" s="225"/>
      <c r="AR637" s="225"/>
      <c r="AS637" s="225"/>
      <c r="AT637" s="225"/>
      <c r="AU637" s="225"/>
      <c r="AV637" s="225"/>
      <c r="AW637" s="225"/>
      <c r="AX637" s="225"/>
      <c r="AY637" s="225"/>
      <c r="AZ637" s="225"/>
      <c r="BA637" s="225"/>
      <c r="BB637" s="225"/>
      <c r="BC637" s="225"/>
      <c r="BD637" s="225"/>
      <c r="BE637" s="225"/>
      <c r="BF637" s="225"/>
      <c r="BG637" s="225"/>
      <c r="BH637" s="225"/>
      <c r="BI637" s="225"/>
      <c r="BJ637" s="225"/>
      <c r="BK637" s="225"/>
      <c r="BL637" s="225"/>
      <c r="BM637" s="226">
        <v>29</v>
      </c>
    </row>
    <row r="638" spans="1:65">
      <c r="A638" s="30"/>
      <c r="B638" s="20" t="s">
        <v>275</v>
      </c>
      <c r="C638" s="12"/>
      <c r="D638" s="231">
        <v>25.25</v>
      </c>
      <c r="E638" s="224"/>
      <c r="F638" s="225"/>
      <c r="G638" s="225"/>
      <c r="H638" s="225"/>
      <c r="I638" s="225"/>
      <c r="J638" s="225"/>
      <c r="K638" s="225"/>
      <c r="L638" s="225"/>
      <c r="M638" s="225"/>
      <c r="N638" s="225"/>
      <c r="O638" s="225"/>
      <c r="P638" s="225"/>
      <c r="Q638" s="225"/>
      <c r="R638" s="225"/>
      <c r="S638" s="225"/>
      <c r="T638" s="225"/>
      <c r="U638" s="225"/>
      <c r="V638" s="225"/>
      <c r="W638" s="225"/>
      <c r="X638" s="225"/>
      <c r="Y638" s="225"/>
      <c r="Z638" s="225"/>
      <c r="AA638" s="225"/>
      <c r="AB638" s="225"/>
      <c r="AC638" s="225"/>
      <c r="AD638" s="225"/>
      <c r="AE638" s="225"/>
      <c r="AF638" s="225"/>
      <c r="AG638" s="225"/>
      <c r="AH638" s="225"/>
      <c r="AI638" s="225"/>
      <c r="AJ638" s="225"/>
      <c r="AK638" s="225"/>
      <c r="AL638" s="225"/>
      <c r="AM638" s="225"/>
      <c r="AN638" s="225"/>
      <c r="AO638" s="225"/>
      <c r="AP638" s="225"/>
      <c r="AQ638" s="225"/>
      <c r="AR638" s="225"/>
      <c r="AS638" s="225"/>
      <c r="AT638" s="225"/>
      <c r="AU638" s="225"/>
      <c r="AV638" s="225"/>
      <c r="AW638" s="225"/>
      <c r="AX638" s="225"/>
      <c r="AY638" s="225"/>
      <c r="AZ638" s="225"/>
      <c r="BA638" s="225"/>
      <c r="BB638" s="225"/>
      <c r="BC638" s="225"/>
      <c r="BD638" s="225"/>
      <c r="BE638" s="225"/>
      <c r="BF638" s="225"/>
      <c r="BG638" s="225"/>
      <c r="BH638" s="225"/>
      <c r="BI638" s="225"/>
      <c r="BJ638" s="225"/>
      <c r="BK638" s="225"/>
      <c r="BL638" s="225"/>
      <c r="BM638" s="226">
        <v>16</v>
      </c>
    </row>
    <row r="639" spans="1:65">
      <c r="A639" s="30"/>
      <c r="B639" s="3" t="s">
        <v>276</v>
      </c>
      <c r="C639" s="29"/>
      <c r="D639" s="227">
        <v>25.25</v>
      </c>
      <c r="E639" s="224"/>
      <c r="F639" s="225"/>
      <c r="G639" s="225"/>
      <c r="H639" s="225"/>
      <c r="I639" s="225"/>
      <c r="J639" s="225"/>
      <c r="K639" s="225"/>
      <c r="L639" s="225"/>
      <c r="M639" s="225"/>
      <c r="N639" s="225"/>
      <c r="O639" s="225"/>
      <c r="P639" s="225"/>
      <c r="Q639" s="225"/>
      <c r="R639" s="225"/>
      <c r="S639" s="225"/>
      <c r="T639" s="225"/>
      <c r="U639" s="225"/>
      <c r="V639" s="225"/>
      <c r="W639" s="225"/>
      <c r="X639" s="225"/>
      <c r="Y639" s="225"/>
      <c r="Z639" s="225"/>
      <c r="AA639" s="225"/>
      <c r="AB639" s="225"/>
      <c r="AC639" s="225"/>
      <c r="AD639" s="225"/>
      <c r="AE639" s="225"/>
      <c r="AF639" s="225"/>
      <c r="AG639" s="225"/>
      <c r="AH639" s="225"/>
      <c r="AI639" s="225"/>
      <c r="AJ639" s="225"/>
      <c r="AK639" s="225"/>
      <c r="AL639" s="225"/>
      <c r="AM639" s="225"/>
      <c r="AN639" s="225"/>
      <c r="AO639" s="225"/>
      <c r="AP639" s="225"/>
      <c r="AQ639" s="225"/>
      <c r="AR639" s="225"/>
      <c r="AS639" s="225"/>
      <c r="AT639" s="225"/>
      <c r="AU639" s="225"/>
      <c r="AV639" s="225"/>
      <c r="AW639" s="225"/>
      <c r="AX639" s="225"/>
      <c r="AY639" s="225"/>
      <c r="AZ639" s="225"/>
      <c r="BA639" s="225"/>
      <c r="BB639" s="225"/>
      <c r="BC639" s="225"/>
      <c r="BD639" s="225"/>
      <c r="BE639" s="225"/>
      <c r="BF639" s="225"/>
      <c r="BG639" s="225"/>
      <c r="BH639" s="225"/>
      <c r="BI639" s="225"/>
      <c r="BJ639" s="225"/>
      <c r="BK639" s="225"/>
      <c r="BL639" s="225"/>
      <c r="BM639" s="226">
        <v>25.25</v>
      </c>
    </row>
    <row r="640" spans="1:65">
      <c r="A640" s="30"/>
      <c r="B640" s="3" t="s">
        <v>277</v>
      </c>
      <c r="C640" s="29"/>
      <c r="D640" s="227">
        <v>0.35355339059327379</v>
      </c>
      <c r="E640" s="224"/>
      <c r="F640" s="225"/>
      <c r="G640" s="225"/>
      <c r="H640" s="225"/>
      <c r="I640" s="225"/>
      <c r="J640" s="225"/>
      <c r="K640" s="225"/>
      <c r="L640" s="225"/>
      <c r="M640" s="225"/>
      <c r="N640" s="225"/>
      <c r="O640" s="225"/>
      <c r="P640" s="225"/>
      <c r="Q640" s="225"/>
      <c r="R640" s="225"/>
      <c r="S640" s="225"/>
      <c r="T640" s="225"/>
      <c r="U640" s="225"/>
      <c r="V640" s="225"/>
      <c r="W640" s="225"/>
      <c r="X640" s="225"/>
      <c r="Y640" s="225"/>
      <c r="Z640" s="225"/>
      <c r="AA640" s="225"/>
      <c r="AB640" s="225"/>
      <c r="AC640" s="225"/>
      <c r="AD640" s="225"/>
      <c r="AE640" s="225"/>
      <c r="AF640" s="225"/>
      <c r="AG640" s="225"/>
      <c r="AH640" s="225"/>
      <c r="AI640" s="225"/>
      <c r="AJ640" s="225"/>
      <c r="AK640" s="225"/>
      <c r="AL640" s="225"/>
      <c r="AM640" s="225"/>
      <c r="AN640" s="225"/>
      <c r="AO640" s="225"/>
      <c r="AP640" s="225"/>
      <c r="AQ640" s="225"/>
      <c r="AR640" s="225"/>
      <c r="AS640" s="225"/>
      <c r="AT640" s="225"/>
      <c r="AU640" s="225"/>
      <c r="AV640" s="225"/>
      <c r="AW640" s="225"/>
      <c r="AX640" s="225"/>
      <c r="AY640" s="225"/>
      <c r="AZ640" s="225"/>
      <c r="BA640" s="225"/>
      <c r="BB640" s="225"/>
      <c r="BC640" s="225"/>
      <c r="BD640" s="225"/>
      <c r="BE640" s="225"/>
      <c r="BF640" s="225"/>
      <c r="BG640" s="225"/>
      <c r="BH640" s="225"/>
      <c r="BI640" s="225"/>
      <c r="BJ640" s="225"/>
      <c r="BK640" s="225"/>
      <c r="BL640" s="225"/>
      <c r="BM640" s="226">
        <v>35</v>
      </c>
    </row>
    <row r="641" spans="1:65">
      <c r="A641" s="30"/>
      <c r="B641" s="3" t="s">
        <v>86</v>
      </c>
      <c r="C641" s="29"/>
      <c r="D641" s="13">
        <v>1.4002114478941535E-2</v>
      </c>
      <c r="E641" s="15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278</v>
      </c>
      <c r="C642" s="29"/>
      <c r="D642" s="13">
        <v>0</v>
      </c>
      <c r="E642" s="15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279</v>
      </c>
      <c r="C643" s="47"/>
      <c r="D643" s="45" t="s">
        <v>280</v>
      </c>
      <c r="E643" s="15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702</v>
      </c>
      <c r="BM645" s="28" t="s">
        <v>338</v>
      </c>
    </row>
    <row r="646" spans="1:65" ht="15">
      <c r="A646" s="25" t="s">
        <v>38</v>
      </c>
      <c r="B646" s="18" t="s">
        <v>111</v>
      </c>
      <c r="C646" s="15" t="s">
        <v>112</v>
      </c>
      <c r="D646" s="16" t="s">
        <v>363</v>
      </c>
      <c r="E646" s="15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229</v>
      </c>
      <c r="C647" s="9" t="s">
        <v>229</v>
      </c>
      <c r="D647" s="10" t="s">
        <v>113</v>
      </c>
      <c r="E647" s="15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371</v>
      </c>
      <c r="E648" s="15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1">
        <v>11.8</v>
      </c>
      <c r="E650" s="224"/>
      <c r="F650" s="225"/>
      <c r="G650" s="225"/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25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6">
        <v>1</v>
      </c>
    </row>
    <row r="651" spans="1:65">
      <c r="A651" s="30"/>
      <c r="B651" s="19">
        <v>1</v>
      </c>
      <c r="C651" s="9">
        <v>2</v>
      </c>
      <c r="D651" s="227">
        <v>11.6</v>
      </c>
      <c r="E651" s="224"/>
      <c r="F651" s="225"/>
      <c r="G651" s="225"/>
      <c r="H651" s="225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  <c r="W651" s="225"/>
      <c r="X651" s="225"/>
      <c r="Y651" s="225"/>
      <c r="Z651" s="225"/>
      <c r="AA651" s="225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6">
        <v>30</v>
      </c>
    </row>
    <row r="652" spans="1:65">
      <c r="A652" s="30"/>
      <c r="B652" s="20" t="s">
        <v>275</v>
      </c>
      <c r="C652" s="12"/>
      <c r="D652" s="231">
        <v>11.7</v>
      </c>
      <c r="E652" s="224"/>
      <c r="F652" s="225"/>
      <c r="G652" s="225"/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25"/>
      <c r="Z652" s="225"/>
      <c r="AA652" s="225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6">
        <v>16</v>
      </c>
    </row>
    <row r="653" spans="1:65">
      <c r="A653" s="30"/>
      <c r="B653" s="3" t="s">
        <v>276</v>
      </c>
      <c r="C653" s="29"/>
      <c r="D653" s="227">
        <v>11.7</v>
      </c>
      <c r="E653" s="224"/>
      <c r="F653" s="225"/>
      <c r="G653" s="225"/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25"/>
      <c r="Z653" s="225"/>
      <c r="AA653" s="225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6">
        <v>11.7</v>
      </c>
    </row>
    <row r="654" spans="1:65">
      <c r="A654" s="30"/>
      <c r="B654" s="3" t="s">
        <v>277</v>
      </c>
      <c r="C654" s="29"/>
      <c r="D654" s="227">
        <v>0.14142135623731025</v>
      </c>
      <c r="E654" s="224"/>
      <c r="F654" s="225"/>
      <c r="G654" s="225"/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  <c r="W654" s="225"/>
      <c r="X654" s="225"/>
      <c r="Y654" s="225"/>
      <c r="Z654" s="225"/>
      <c r="AA654" s="225"/>
      <c r="AB654" s="225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6">
        <v>36</v>
      </c>
    </row>
    <row r="655" spans="1:65">
      <c r="A655" s="30"/>
      <c r="B655" s="3" t="s">
        <v>86</v>
      </c>
      <c r="C655" s="29"/>
      <c r="D655" s="13">
        <v>1.2087295404898312E-2</v>
      </c>
      <c r="E655" s="15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278</v>
      </c>
      <c r="C656" s="29"/>
      <c r="D656" s="13">
        <v>0</v>
      </c>
      <c r="E656" s="15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279</v>
      </c>
      <c r="C657" s="47"/>
      <c r="D657" s="45" t="s">
        <v>280</v>
      </c>
      <c r="E657" s="15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703</v>
      </c>
      <c r="BM659" s="28" t="s">
        <v>338</v>
      </c>
    </row>
    <row r="660" spans="1:65" ht="15">
      <c r="A660" s="25" t="s">
        <v>41</v>
      </c>
      <c r="B660" s="18" t="s">
        <v>111</v>
      </c>
      <c r="C660" s="15" t="s">
        <v>112</v>
      </c>
      <c r="D660" s="16" t="s">
        <v>363</v>
      </c>
      <c r="E660" s="15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229</v>
      </c>
      <c r="C661" s="9" t="s">
        <v>229</v>
      </c>
      <c r="D661" s="10" t="s">
        <v>113</v>
      </c>
      <c r="E661" s="15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371</v>
      </c>
      <c r="E662" s="15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1.1200000000000001</v>
      </c>
      <c r="E664" s="150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1.1000000000000001</v>
      </c>
      <c r="E665" s="150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31</v>
      </c>
    </row>
    <row r="666" spans="1:65">
      <c r="A666" s="30"/>
      <c r="B666" s="20" t="s">
        <v>275</v>
      </c>
      <c r="C666" s="12"/>
      <c r="D666" s="23">
        <v>1.1100000000000001</v>
      </c>
      <c r="E666" s="150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276</v>
      </c>
      <c r="C667" s="29"/>
      <c r="D667" s="11">
        <v>1.1100000000000001</v>
      </c>
      <c r="E667" s="150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1.1100000000000001</v>
      </c>
    </row>
    <row r="668" spans="1:65">
      <c r="A668" s="30"/>
      <c r="B668" s="3" t="s">
        <v>277</v>
      </c>
      <c r="C668" s="29"/>
      <c r="D668" s="24">
        <v>1.4142135623730963E-2</v>
      </c>
      <c r="E668" s="150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37</v>
      </c>
    </row>
    <row r="669" spans="1:65">
      <c r="A669" s="30"/>
      <c r="B669" s="3" t="s">
        <v>86</v>
      </c>
      <c r="C669" s="29"/>
      <c r="D669" s="13">
        <v>1.2740662724081947E-2</v>
      </c>
      <c r="E669" s="15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278</v>
      </c>
      <c r="C670" s="29"/>
      <c r="D670" s="13">
        <v>0</v>
      </c>
      <c r="E670" s="15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279</v>
      </c>
      <c r="C671" s="47"/>
      <c r="D671" s="45" t="s">
        <v>280</v>
      </c>
      <c r="E671" s="15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704</v>
      </c>
      <c r="BM673" s="28" t="s">
        <v>338</v>
      </c>
    </row>
    <row r="674" spans="1:65" ht="15">
      <c r="A674" s="25" t="s">
        <v>44</v>
      </c>
      <c r="B674" s="18" t="s">
        <v>111</v>
      </c>
      <c r="C674" s="15" t="s">
        <v>112</v>
      </c>
      <c r="D674" s="16" t="s">
        <v>363</v>
      </c>
      <c r="E674" s="15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229</v>
      </c>
      <c r="C675" s="9" t="s">
        <v>229</v>
      </c>
      <c r="D675" s="10" t="s">
        <v>113</v>
      </c>
      <c r="E675" s="15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371</v>
      </c>
      <c r="E676" s="15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/>
      <c r="C677" s="9"/>
      <c r="D677" s="26"/>
      <c r="E677" s="15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8">
        <v>1</v>
      </c>
      <c r="C678" s="14">
        <v>1</v>
      </c>
      <c r="D678" s="221">
        <v>40</v>
      </c>
      <c r="E678" s="224"/>
      <c r="F678" s="225"/>
      <c r="G678" s="225"/>
      <c r="H678" s="225"/>
      <c r="I678" s="225"/>
      <c r="J678" s="225"/>
      <c r="K678" s="225"/>
      <c r="L678" s="225"/>
      <c r="M678" s="225"/>
      <c r="N678" s="225"/>
      <c r="O678" s="225"/>
      <c r="P678" s="225"/>
      <c r="Q678" s="225"/>
      <c r="R678" s="225"/>
      <c r="S678" s="225"/>
      <c r="T678" s="225"/>
      <c r="U678" s="225"/>
      <c r="V678" s="225"/>
      <c r="W678" s="225"/>
      <c r="X678" s="225"/>
      <c r="Y678" s="225"/>
      <c r="Z678" s="225"/>
      <c r="AA678" s="225"/>
      <c r="AB678" s="225"/>
      <c r="AC678" s="225"/>
      <c r="AD678" s="225"/>
      <c r="AE678" s="225"/>
      <c r="AF678" s="225"/>
      <c r="AG678" s="225"/>
      <c r="AH678" s="225"/>
      <c r="AI678" s="225"/>
      <c r="AJ678" s="225"/>
      <c r="AK678" s="225"/>
      <c r="AL678" s="225"/>
      <c r="AM678" s="225"/>
      <c r="AN678" s="225"/>
      <c r="AO678" s="225"/>
      <c r="AP678" s="225"/>
      <c r="AQ678" s="225"/>
      <c r="AR678" s="225"/>
      <c r="AS678" s="225"/>
      <c r="AT678" s="225"/>
      <c r="AU678" s="225"/>
      <c r="AV678" s="225"/>
      <c r="AW678" s="225"/>
      <c r="AX678" s="225"/>
      <c r="AY678" s="225"/>
      <c r="AZ678" s="225"/>
      <c r="BA678" s="225"/>
      <c r="BB678" s="225"/>
      <c r="BC678" s="225"/>
      <c r="BD678" s="225"/>
      <c r="BE678" s="225"/>
      <c r="BF678" s="225"/>
      <c r="BG678" s="225"/>
      <c r="BH678" s="225"/>
      <c r="BI678" s="225"/>
      <c r="BJ678" s="225"/>
      <c r="BK678" s="225"/>
      <c r="BL678" s="225"/>
      <c r="BM678" s="226">
        <v>1</v>
      </c>
    </row>
    <row r="679" spans="1:65">
      <c r="A679" s="30"/>
      <c r="B679" s="19">
        <v>1</v>
      </c>
      <c r="C679" s="9">
        <v>2</v>
      </c>
      <c r="D679" s="227">
        <v>40</v>
      </c>
      <c r="E679" s="224"/>
      <c r="F679" s="225"/>
      <c r="G679" s="225"/>
      <c r="H679" s="225"/>
      <c r="I679" s="225"/>
      <c r="J679" s="225"/>
      <c r="K679" s="225"/>
      <c r="L679" s="225"/>
      <c r="M679" s="225"/>
      <c r="N679" s="225"/>
      <c r="O679" s="225"/>
      <c r="P679" s="225"/>
      <c r="Q679" s="225"/>
      <c r="R679" s="225"/>
      <c r="S679" s="225"/>
      <c r="T679" s="225"/>
      <c r="U679" s="225"/>
      <c r="V679" s="225"/>
      <c r="W679" s="225"/>
      <c r="X679" s="225"/>
      <c r="Y679" s="225"/>
      <c r="Z679" s="225"/>
      <c r="AA679" s="225"/>
      <c r="AB679" s="225"/>
      <c r="AC679" s="225"/>
      <c r="AD679" s="225"/>
      <c r="AE679" s="225"/>
      <c r="AF679" s="225"/>
      <c r="AG679" s="225"/>
      <c r="AH679" s="225"/>
      <c r="AI679" s="225"/>
      <c r="AJ679" s="225"/>
      <c r="AK679" s="225"/>
      <c r="AL679" s="225"/>
      <c r="AM679" s="225"/>
      <c r="AN679" s="225"/>
      <c r="AO679" s="225"/>
      <c r="AP679" s="225"/>
      <c r="AQ679" s="225"/>
      <c r="AR679" s="225"/>
      <c r="AS679" s="225"/>
      <c r="AT679" s="225"/>
      <c r="AU679" s="225"/>
      <c r="AV679" s="225"/>
      <c r="AW679" s="225"/>
      <c r="AX679" s="225"/>
      <c r="AY679" s="225"/>
      <c r="AZ679" s="225"/>
      <c r="BA679" s="225"/>
      <c r="BB679" s="225"/>
      <c r="BC679" s="225"/>
      <c r="BD679" s="225"/>
      <c r="BE679" s="225"/>
      <c r="BF679" s="225"/>
      <c r="BG679" s="225"/>
      <c r="BH679" s="225"/>
      <c r="BI679" s="225"/>
      <c r="BJ679" s="225"/>
      <c r="BK679" s="225"/>
      <c r="BL679" s="225"/>
      <c r="BM679" s="226">
        <v>32</v>
      </c>
    </row>
    <row r="680" spans="1:65">
      <c r="A680" s="30"/>
      <c r="B680" s="20" t="s">
        <v>275</v>
      </c>
      <c r="C680" s="12"/>
      <c r="D680" s="231">
        <v>40</v>
      </c>
      <c r="E680" s="224"/>
      <c r="F680" s="225"/>
      <c r="G680" s="225"/>
      <c r="H680" s="225"/>
      <c r="I680" s="225"/>
      <c r="J680" s="225"/>
      <c r="K680" s="225"/>
      <c r="L680" s="225"/>
      <c r="M680" s="225"/>
      <c r="N680" s="225"/>
      <c r="O680" s="225"/>
      <c r="P680" s="225"/>
      <c r="Q680" s="225"/>
      <c r="R680" s="225"/>
      <c r="S680" s="225"/>
      <c r="T680" s="225"/>
      <c r="U680" s="225"/>
      <c r="V680" s="225"/>
      <c r="W680" s="225"/>
      <c r="X680" s="225"/>
      <c r="Y680" s="225"/>
      <c r="Z680" s="225"/>
      <c r="AA680" s="225"/>
      <c r="AB680" s="225"/>
      <c r="AC680" s="225"/>
      <c r="AD680" s="225"/>
      <c r="AE680" s="225"/>
      <c r="AF680" s="225"/>
      <c r="AG680" s="225"/>
      <c r="AH680" s="225"/>
      <c r="AI680" s="225"/>
      <c r="AJ680" s="225"/>
      <c r="AK680" s="225"/>
      <c r="AL680" s="225"/>
      <c r="AM680" s="225"/>
      <c r="AN680" s="225"/>
      <c r="AO680" s="225"/>
      <c r="AP680" s="225"/>
      <c r="AQ680" s="225"/>
      <c r="AR680" s="225"/>
      <c r="AS680" s="225"/>
      <c r="AT680" s="225"/>
      <c r="AU680" s="225"/>
      <c r="AV680" s="225"/>
      <c r="AW680" s="225"/>
      <c r="AX680" s="225"/>
      <c r="AY680" s="225"/>
      <c r="AZ680" s="225"/>
      <c r="BA680" s="225"/>
      <c r="BB680" s="225"/>
      <c r="BC680" s="225"/>
      <c r="BD680" s="225"/>
      <c r="BE680" s="225"/>
      <c r="BF680" s="225"/>
      <c r="BG680" s="225"/>
      <c r="BH680" s="225"/>
      <c r="BI680" s="225"/>
      <c r="BJ680" s="225"/>
      <c r="BK680" s="225"/>
      <c r="BL680" s="225"/>
      <c r="BM680" s="226">
        <v>16</v>
      </c>
    </row>
    <row r="681" spans="1:65">
      <c r="A681" s="30"/>
      <c r="B681" s="3" t="s">
        <v>276</v>
      </c>
      <c r="C681" s="29"/>
      <c r="D681" s="227">
        <v>40</v>
      </c>
      <c r="E681" s="224"/>
      <c r="F681" s="225"/>
      <c r="G681" s="225"/>
      <c r="H681" s="225"/>
      <c r="I681" s="225"/>
      <c r="J681" s="225"/>
      <c r="K681" s="225"/>
      <c r="L681" s="225"/>
      <c r="M681" s="225"/>
      <c r="N681" s="225"/>
      <c r="O681" s="225"/>
      <c r="P681" s="225"/>
      <c r="Q681" s="225"/>
      <c r="R681" s="225"/>
      <c r="S681" s="225"/>
      <c r="T681" s="225"/>
      <c r="U681" s="225"/>
      <c r="V681" s="225"/>
      <c r="W681" s="225"/>
      <c r="X681" s="225"/>
      <c r="Y681" s="225"/>
      <c r="Z681" s="225"/>
      <c r="AA681" s="225"/>
      <c r="AB681" s="225"/>
      <c r="AC681" s="225"/>
      <c r="AD681" s="225"/>
      <c r="AE681" s="225"/>
      <c r="AF681" s="225"/>
      <c r="AG681" s="225"/>
      <c r="AH681" s="225"/>
      <c r="AI681" s="225"/>
      <c r="AJ681" s="225"/>
      <c r="AK681" s="225"/>
      <c r="AL681" s="225"/>
      <c r="AM681" s="225"/>
      <c r="AN681" s="225"/>
      <c r="AO681" s="225"/>
      <c r="AP681" s="225"/>
      <c r="AQ681" s="225"/>
      <c r="AR681" s="225"/>
      <c r="AS681" s="225"/>
      <c r="AT681" s="225"/>
      <c r="AU681" s="225"/>
      <c r="AV681" s="225"/>
      <c r="AW681" s="225"/>
      <c r="AX681" s="225"/>
      <c r="AY681" s="225"/>
      <c r="AZ681" s="225"/>
      <c r="BA681" s="225"/>
      <c r="BB681" s="225"/>
      <c r="BC681" s="225"/>
      <c r="BD681" s="225"/>
      <c r="BE681" s="225"/>
      <c r="BF681" s="225"/>
      <c r="BG681" s="225"/>
      <c r="BH681" s="225"/>
      <c r="BI681" s="225"/>
      <c r="BJ681" s="225"/>
      <c r="BK681" s="225"/>
      <c r="BL681" s="225"/>
      <c r="BM681" s="226">
        <v>40</v>
      </c>
    </row>
    <row r="682" spans="1:65">
      <c r="A682" s="30"/>
      <c r="B682" s="3" t="s">
        <v>277</v>
      </c>
      <c r="C682" s="29"/>
      <c r="D682" s="227">
        <v>0</v>
      </c>
      <c r="E682" s="224"/>
      <c r="F682" s="225"/>
      <c r="G682" s="225"/>
      <c r="H682" s="225"/>
      <c r="I682" s="225"/>
      <c r="J682" s="225"/>
      <c r="K682" s="225"/>
      <c r="L682" s="225"/>
      <c r="M682" s="225"/>
      <c r="N682" s="225"/>
      <c r="O682" s="225"/>
      <c r="P682" s="225"/>
      <c r="Q682" s="225"/>
      <c r="R682" s="225"/>
      <c r="S682" s="225"/>
      <c r="T682" s="225"/>
      <c r="U682" s="225"/>
      <c r="V682" s="225"/>
      <c r="W682" s="225"/>
      <c r="X682" s="225"/>
      <c r="Y682" s="225"/>
      <c r="Z682" s="225"/>
      <c r="AA682" s="225"/>
      <c r="AB682" s="225"/>
      <c r="AC682" s="225"/>
      <c r="AD682" s="225"/>
      <c r="AE682" s="225"/>
      <c r="AF682" s="225"/>
      <c r="AG682" s="225"/>
      <c r="AH682" s="225"/>
      <c r="AI682" s="225"/>
      <c r="AJ682" s="225"/>
      <c r="AK682" s="225"/>
      <c r="AL682" s="225"/>
      <c r="AM682" s="225"/>
      <c r="AN682" s="225"/>
      <c r="AO682" s="225"/>
      <c r="AP682" s="225"/>
      <c r="AQ682" s="225"/>
      <c r="AR682" s="225"/>
      <c r="AS682" s="225"/>
      <c r="AT682" s="225"/>
      <c r="AU682" s="225"/>
      <c r="AV682" s="225"/>
      <c r="AW682" s="225"/>
      <c r="AX682" s="225"/>
      <c r="AY682" s="225"/>
      <c r="AZ682" s="225"/>
      <c r="BA682" s="225"/>
      <c r="BB682" s="225"/>
      <c r="BC682" s="225"/>
      <c r="BD682" s="225"/>
      <c r="BE682" s="225"/>
      <c r="BF682" s="225"/>
      <c r="BG682" s="225"/>
      <c r="BH682" s="225"/>
      <c r="BI682" s="225"/>
      <c r="BJ682" s="225"/>
      <c r="BK682" s="225"/>
      <c r="BL682" s="225"/>
      <c r="BM682" s="226">
        <v>38</v>
      </c>
    </row>
    <row r="683" spans="1:65">
      <c r="A683" s="30"/>
      <c r="B683" s="3" t="s">
        <v>86</v>
      </c>
      <c r="C683" s="29"/>
      <c r="D683" s="13">
        <v>0</v>
      </c>
      <c r="E683" s="15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278</v>
      </c>
      <c r="C684" s="29"/>
      <c r="D684" s="13">
        <v>0</v>
      </c>
      <c r="E684" s="15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279</v>
      </c>
      <c r="C685" s="47"/>
      <c r="D685" s="45" t="s">
        <v>280</v>
      </c>
      <c r="E685" s="15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705</v>
      </c>
      <c r="BM687" s="28" t="s">
        <v>338</v>
      </c>
    </row>
    <row r="688" spans="1:65" ht="15">
      <c r="A688" s="25" t="s">
        <v>45</v>
      </c>
      <c r="B688" s="18" t="s">
        <v>111</v>
      </c>
      <c r="C688" s="15" t="s">
        <v>112</v>
      </c>
      <c r="D688" s="16" t="s">
        <v>363</v>
      </c>
      <c r="E688" s="15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229</v>
      </c>
      <c r="C689" s="9" t="s">
        <v>229</v>
      </c>
      <c r="D689" s="10" t="s">
        <v>113</v>
      </c>
      <c r="E689" s="15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371</v>
      </c>
      <c r="E690" s="15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1">
        <v>65</v>
      </c>
      <c r="E692" s="213"/>
      <c r="F692" s="214"/>
      <c r="G692" s="214"/>
      <c r="H692" s="214"/>
      <c r="I692" s="214"/>
      <c r="J692" s="214"/>
      <c r="K692" s="214"/>
      <c r="L692" s="214"/>
      <c r="M692" s="214"/>
      <c r="N692" s="214"/>
      <c r="O692" s="214"/>
      <c r="P692" s="214"/>
      <c r="Q692" s="214"/>
      <c r="R692" s="214"/>
      <c r="S692" s="214"/>
      <c r="T692" s="214"/>
      <c r="U692" s="214"/>
      <c r="V692" s="214"/>
      <c r="W692" s="214"/>
      <c r="X692" s="214"/>
      <c r="Y692" s="214"/>
      <c r="Z692" s="214"/>
      <c r="AA692" s="214"/>
      <c r="AB692" s="214"/>
      <c r="AC692" s="214"/>
      <c r="AD692" s="214"/>
      <c r="AE692" s="214"/>
      <c r="AF692" s="214"/>
      <c r="AG692" s="214"/>
      <c r="AH692" s="214"/>
      <c r="AI692" s="214"/>
      <c r="AJ692" s="214"/>
      <c r="AK692" s="214"/>
      <c r="AL692" s="214"/>
      <c r="AM692" s="214"/>
      <c r="AN692" s="214"/>
      <c r="AO692" s="214"/>
      <c r="AP692" s="214"/>
      <c r="AQ692" s="214"/>
      <c r="AR692" s="214"/>
      <c r="AS692" s="214"/>
      <c r="AT692" s="214"/>
      <c r="AU692" s="214"/>
      <c r="AV692" s="214"/>
      <c r="AW692" s="214"/>
      <c r="AX692" s="214"/>
      <c r="AY692" s="214"/>
      <c r="AZ692" s="214"/>
      <c r="BA692" s="214"/>
      <c r="BB692" s="214"/>
      <c r="BC692" s="214"/>
      <c r="BD692" s="214"/>
      <c r="BE692" s="214"/>
      <c r="BF692" s="214"/>
      <c r="BG692" s="214"/>
      <c r="BH692" s="214"/>
      <c r="BI692" s="214"/>
      <c r="BJ692" s="214"/>
      <c r="BK692" s="214"/>
      <c r="BL692" s="214"/>
      <c r="BM692" s="215">
        <v>1</v>
      </c>
    </row>
    <row r="693" spans="1:65">
      <c r="A693" s="30"/>
      <c r="B693" s="19">
        <v>1</v>
      </c>
      <c r="C693" s="9">
        <v>2</v>
      </c>
      <c r="D693" s="216">
        <v>63.5</v>
      </c>
      <c r="E693" s="213"/>
      <c r="F693" s="214"/>
      <c r="G693" s="214"/>
      <c r="H693" s="214"/>
      <c r="I693" s="214"/>
      <c r="J693" s="214"/>
      <c r="K693" s="214"/>
      <c r="L693" s="214"/>
      <c r="M693" s="214"/>
      <c r="N693" s="214"/>
      <c r="O693" s="214"/>
      <c r="P693" s="214"/>
      <c r="Q693" s="214"/>
      <c r="R693" s="214"/>
      <c r="S693" s="214"/>
      <c r="T693" s="214"/>
      <c r="U693" s="214"/>
      <c r="V693" s="214"/>
      <c r="W693" s="214"/>
      <c r="X693" s="214"/>
      <c r="Y693" s="214"/>
      <c r="Z693" s="214"/>
      <c r="AA693" s="214"/>
      <c r="AB693" s="214"/>
      <c r="AC693" s="214"/>
      <c r="AD693" s="214"/>
      <c r="AE693" s="214"/>
      <c r="AF693" s="214"/>
      <c r="AG693" s="214"/>
      <c r="AH693" s="214"/>
      <c r="AI693" s="214"/>
      <c r="AJ693" s="214"/>
      <c r="AK693" s="214"/>
      <c r="AL693" s="214"/>
      <c r="AM693" s="214"/>
      <c r="AN693" s="214"/>
      <c r="AO693" s="214"/>
      <c r="AP693" s="214"/>
      <c r="AQ693" s="214"/>
      <c r="AR693" s="214"/>
      <c r="AS693" s="214"/>
      <c r="AT693" s="214"/>
      <c r="AU693" s="214"/>
      <c r="AV693" s="214"/>
      <c r="AW693" s="214"/>
      <c r="AX693" s="214"/>
      <c r="AY693" s="214"/>
      <c r="AZ693" s="214"/>
      <c r="BA693" s="214"/>
      <c r="BB693" s="214"/>
      <c r="BC693" s="214"/>
      <c r="BD693" s="214"/>
      <c r="BE693" s="214"/>
      <c r="BF693" s="214"/>
      <c r="BG693" s="214"/>
      <c r="BH693" s="214"/>
      <c r="BI693" s="214"/>
      <c r="BJ693" s="214"/>
      <c r="BK693" s="214"/>
      <c r="BL693" s="214"/>
      <c r="BM693" s="215">
        <v>33</v>
      </c>
    </row>
    <row r="694" spans="1:65">
      <c r="A694" s="30"/>
      <c r="B694" s="20" t="s">
        <v>275</v>
      </c>
      <c r="C694" s="12"/>
      <c r="D694" s="220">
        <v>64.25</v>
      </c>
      <c r="E694" s="213"/>
      <c r="F694" s="214"/>
      <c r="G694" s="214"/>
      <c r="H694" s="214"/>
      <c r="I694" s="214"/>
      <c r="J694" s="214"/>
      <c r="K694" s="214"/>
      <c r="L694" s="214"/>
      <c r="M694" s="214"/>
      <c r="N694" s="214"/>
      <c r="O694" s="214"/>
      <c r="P694" s="214"/>
      <c r="Q694" s="214"/>
      <c r="R694" s="214"/>
      <c r="S694" s="214"/>
      <c r="T694" s="214"/>
      <c r="U694" s="214"/>
      <c r="V694" s="214"/>
      <c r="W694" s="214"/>
      <c r="X694" s="214"/>
      <c r="Y694" s="214"/>
      <c r="Z694" s="214"/>
      <c r="AA694" s="214"/>
      <c r="AB694" s="214"/>
      <c r="AC694" s="214"/>
      <c r="AD694" s="214"/>
      <c r="AE694" s="214"/>
      <c r="AF694" s="214"/>
      <c r="AG694" s="214"/>
      <c r="AH694" s="214"/>
      <c r="AI694" s="214"/>
      <c r="AJ694" s="214"/>
      <c r="AK694" s="214"/>
      <c r="AL694" s="214"/>
      <c r="AM694" s="214"/>
      <c r="AN694" s="214"/>
      <c r="AO694" s="214"/>
      <c r="AP694" s="214"/>
      <c r="AQ694" s="214"/>
      <c r="AR694" s="214"/>
      <c r="AS694" s="214"/>
      <c r="AT694" s="214"/>
      <c r="AU694" s="214"/>
      <c r="AV694" s="214"/>
      <c r="AW694" s="214"/>
      <c r="AX694" s="214"/>
      <c r="AY694" s="214"/>
      <c r="AZ694" s="214"/>
      <c r="BA694" s="214"/>
      <c r="BB694" s="214"/>
      <c r="BC694" s="214"/>
      <c r="BD694" s="214"/>
      <c r="BE694" s="214"/>
      <c r="BF694" s="214"/>
      <c r="BG694" s="214"/>
      <c r="BH694" s="214"/>
      <c r="BI694" s="214"/>
      <c r="BJ694" s="214"/>
      <c r="BK694" s="214"/>
      <c r="BL694" s="214"/>
      <c r="BM694" s="215">
        <v>16</v>
      </c>
    </row>
    <row r="695" spans="1:65">
      <c r="A695" s="30"/>
      <c r="B695" s="3" t="s">
        <v>276</v>
      </c>
      <c r="C695" s="29"/>
      <c r="D695" s="216">
        <v>64.25</v>
      </c>
      <c r="E695" s="213"/>
      <c r="F695" s="214"/>
      <c r="G695" s="214"/>
      <c r="H695" s="214"/>
      <c r="I695" s="214"/>
      <c r="J695" s="214"/>
      <c r="K695" s="214"/>
      <c r="L695" s="214"/>
      <c r="M695" s="214"/>
      <c r="N695" s="214"/>
      <c r="O695" s="214"/>
      <c r="P695" s="214"/>
      <c r="Q695" s="214"/>
      <c r="R695" s="214"/>
      <c r="S695" s="214"/>
      <c r="T695" s="214"/>
      <c r="U695" s="214"/>
      <c r="V695" s="214"/>
      <c r="W695" s="214"/>
      <c r="X695" s="214"/>
      <c r="Y695" s="214"/>
      <c r="Z695" s="214"/>
      <c r="AA695" s="214"/>
      <c r="AB695" s="214"/>
      <c r="AC695" s="214"/>
      <c r="AD695" s="214"/>
      <c r="AE695" s="214"/>
      <c r="AF695" s="214"/>
      <c r="AG695" s="214"/>
      <c r="AH695" s="214"/>
      <c r="AI695" s="214"/>
      <c r="AJ695" s="214"/>
      <c r="AK695" s="214"/>
      <c r="AL695" s="214"/>
      <c r="AM695" s="214"/>
      <c r="AN695" s="214"/>
      <c r="AO695" s="214"/>
      <c r="AP695" s="214"/>
      <c r="AQ695" s="214"/>
      <c r="AR695" s="214"/>
      <c r="AS695" s="214"/>
      <c r="AT695" s="214"/>
      <c r="AU695" s="214"/>
      <c r="AV695" s="214"/>
      <c r="AW695" s="214"/>
      <c r="AX695" s="214"/>
      <c r="AY695" s="214"/>
      <c r="AZ695" s="214"/>
      <c r="BA695" s="214"/>
      <c r="BB695" s="214"/>
      <c r="BC695" s="214"/>
      <c r="BD695" s="214"/>
      <c r="BE695" s="214"/>
      <c r="BF695" s="214"/>
      <c r="BG695" s="214"/>
      <c r="BH695" s="214"/>
      <c r="BI695" s="214"/>
      <c r="BJ695" s="214"/>
      <c r="BK695" s="214"/>
      <c r="BL695" s="214"/>
      <c r="BM695" s="215">
        <v>64.25</v>
      </c>
    </row>
    <row r="696" spans="1:65">
      <c r="A696" s="30"/>
      <c r="B696" s="3" t="s">
        <v>277</v>
      </c>
      <c r="C696" s="29"/>
      <c r="D696" s="216">
        <v>1.0606601717798212</v>
      </c>
      <c r="E696" s="213"/>
      <c r="F696" s="214"/>
      <c r="G696" s="214"/>
      <c r="H696" s="214"/>
      <c r="I696" s="214"/>
      <c r="J696" s="214"/>
      <c r="K696" s="214"/>
      <c r="L696" s="214"/>
      <c r="M696" s="214"/>
      <c r="N696" s="214"/>
      <c r="O696" s="214"/>
      <c r="P696" s="214"/>
      <c r="Q696" s="214"/>
      <c r="R696" s="214"/>
      <c r="S696" s="214"/>
      <c r="T696" s="214"/>
      <c r="U696" s="214"/>
      <c r="V696" s="214"/>
      <c r="W696" s="214"/>
      <c r="X696" s="214"/>
      <c r="Y696" s="214"/>
      <c r="Z696" s="214"/>
      <c r="AA696" s="214"/>
      <c r="AB696" s="214"/>
      <c r="AC696" s="214"/>
      <c r="AD696" s="214"/>
      <c r="AE696" s="214"/>
      <c r="AF696" s="214"/>
      <c r="AG696" s="214"/>
      <c r="AH696" s="214"/>
      <c r="AI696" s="214"/>
      <c r="AJ696" s="214"/>
      <c r="AK696" s="214"/>
      <c r="AL696" s="214"/>
      <c r="AM696" s="214"/>
      <c r="AN696" s="214"/>
      <c r="AO696" s="214"/>
      <c r="AP696" s="214"/>
      <c r="AQ696" s="214"/>
      <c r="AR696" s="214"/>
      <c r="AS696" s="214"/>
      <c r="AT696" s="214"/>
      <c r="AU696" s="214"/>
      <c r="AV696" s="214"/>
      <c r="AW696" s="214"/>
      <c r="AX696" s="214"/>
      <c r="AY696" s="214"/>
      <c r="AZ696" s="214"/>
      <c r="BA696" s="214"/>
      <c r="BB696" s="214"/>
      <c r="BC696" s="214"/>
      <c r="BD696" s="214"/>
      <c r="BE696" s="214"/>
      <c r="BF696" s="214"/>
      <c r="BG696" s="214"/>
      <c r="BH696" s="214"/>
      <c r="BI696" s="214"/>
      <c r="BJ696" s="214"/>
      <c r="BK696" s="214"/>
      <c r="BL696" s="214"/>
      <c r="BM696" s="215">
        <v>39</v>
      </c>
    </row>
    <row r="697" spans="1:65">
      <c r="A697" s="30"/>
      <c r="B697" s="3" t="s">
        <v>86</v>
      </c>
      <c r="C697" s="29"/>
      <c r="D697" s="13">
        <v>1.6508329521864921E-2</v>
      </c>
      <c r="E697" s="15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278</v>
      </c>
      <c r="C698" s="29"/>
      <c r="D698" s="13">
        <v>0</v>
      </c>
      <c r="E698" s="15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279</v>
      </c>
      <c r="C699" s="47"/>
      <c r="D699" s="45" t="s">
        <v>280</v>
      </c>
      <c r="E699" s="15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710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8" t="s">
        <v>46</v>
      </c>
      <c r="D2" s="159" t="s">
        <v>47</v>
      </c>
      <c r="E2" s="77" t="s">
        <v>2</v>
      </c>
      <c r="F2" s="160" t="s">
        <v>46</v>
      </c>
      <c r="G2" s="78" t="s">
        <v>47</v>
      </c>
      <c r="H2" s="79" t="s">
        <v>2</v>
      </c>
      <c r="I2" s="160" t="s">
        <v>46</v>
      </c>
      <c r="J2" s="78" t="s">
        <v>47</v>
      </c>
      <c r="K2" s="74"/>
    </row>
    <row r="3" spans="1:11" ht="15.75" customHeight="1">
      <c r="A3" s="75"/>
      <c r="B3" s="162" t="s">
        <v>185</v>
      </c>
      <c r="C3" s="161"/>
      <c r="D3" s="163"/>
      <c r="E3" s="161"/>
      <c r="F3" s="161"/>
      <c r="G3" s="164"/>
      <c r="H3" s="161"/>
      <c r="I3" s="161"/>
      <c r="J3" s="165"/>
    </row>
    <row r="4" spans="1:11" ht="15.75" customHeight="1">
      <c r="A4" s="75"/>
      <c r="B4" s="167" t="s">
        <v>49</v>
      </c>
      <c r="C4" s="157" t="s">
        <v>3</v>
      </c>
      <c r="D4" s="36">
        <v>6.6001666666666701</v>
      </c>
      <c r="E4" s="167" t="s">
        <v>53</v>
      </c>
      <c r="F4" s="157" t="s">
        <v>3</v>
      </c>
      <c r="G4" s="166">
        <v>2.58666666666667</v>
      </c>
      <c r="H4" s="168" t="s">
        <v>21</v>
      </c>
      <c r="I4" s="157" t="s">
        <v>3</v>
      </c>
      <c r="J4" s="166">
        <v>0.228278345208272</v>
      </c>
    </row>
    <row r="5" spans="1:11" ht="15.75" customHeight="1">
      <c r="A5" s="75"/>
      <c r="B5" s="167" t="s">
        <v>81</v>
      </c>
      <c r="C5" s="157" t="s">
        <v>3</v>
      </c>
      <c r="D5" s="36">
        <v>0.31548889263712698</v>
      </c>
      <c r="E5" s="167" t="s">
        <v>61</v>
      </c>
      <c r="F5" s="157" t="s">
        <v>3</v>
      </c>
      <c r="G5" s="166">
        <v>1.64775</v>
      </c>
      <c r="H5" s="7" t="s">
        <v>706</v>
      </c>
      <c r="I5" s="157" t="s">
        <v>706</v>
      </c>
      <c r="J5" s="37" t="s">
        <v>706</v>
      </c>
    </row>
    <row r="6" spans="1:11" ht="15.75" customHeight="1">
      <c r="A6" s="75"/>
      <c r="B6" s="162" t="s">
        <v>207</v>
      </c>
      <c r="C6" s="161"/>
      <c r="D6" s="163"/>
      <c r="E6" s="161"/>
      <c r="F6" s="161"/>
      <c r="G6" s="164"/>
      <c r="H6" s="161"/>
      <c r="I6" s="161"/>
      <c r="J6" s="165"/>
    </row>
    <row r="7" spans="1:11" ht="15.75" customHeight="1">
      <c r="A7" s="75"/>
      <c r="B7" s="167" t="s">
        <v>98</v>
      </c>
      <c r="C7" s="157" t="s">
        <v>3</v>
      </c>
      <c r="D7" s="36">
        <v>1.0762781596809901</v>
      </c>
      <c r="E7" s="167" t="s">
        <v>81</v>
      </c>
      <c r="F7" s="157" t="s">
        <v>3</v>
      </c>
      <c r="G7" s="169">
        <v>5.2708333333333302E-2</v>
      </c>
      <c r="H7" s="168" t="s">
        <v>40</v>
      </c>
      <c r="I7" s="157" t="s">
        <v>3</v>
      </c>
      <c r="J7" s="166">
        <v>1.80998447502533</v>
      </c>
    </row>
    <row r="8" spans="1:11" ht="15.75" customHeight="1">
      <c r="A8" s="75"/>
      <c r="B8" s="167" t="s">
        <v>10</v>
      </c>
      <c r="C8" s="157" t="s">
        <v>3</v>
      </c>
      <c r="D8" s="170">
        <v>256.92831951333699</v>
      </c>
      <c r="E8" s="167" t="s">
        <v>11</v>
      </c>
      <c r="F8" s="157" t="s">
        <v>3</v>
      </c>
      <c r="G8" s="166">
        <v>0.16609066299349201</v>
      </c>
      <c r="H8" s="168" t="s">
        <v>125</v>
      </c>
      <c r="I8" s="157" t="s">
        <v>82</v>
      </c>
      <c r="J8" s="37" t="s">
        <v>105</v>
      </c>
    </row>
    <row r="9" spans="1:11" ht="15.75" customHeight="1">
      <c r="A9" s="75"/>
      <c r="B9" s="167" t="s">
        <v>33</v>
      </c>
      <c r="C9" s="157" t="s">
        <v>3</v>
      </c>
      <c r="D9" s="36">
        <v>0.88418184541656597</v>
      </c>
      <c r="E9" s="167" t="s">
        <v>23</v>
      </c>
      <c r="F9" s="157" t="s">
        <v>3</v>
      </c>
      <c r="G9" s="169">
        <v>4.7500000000000001E-2</v>
      </c>
      <c r="H9" s="168" t="s">
        <v>12</v>
      </c>
      <c r="I9" s="157" t="s">
        <v>3</v>
      </c>
      <c r="J9" s="166">
        <v>1.42724042515987</v>
      </c>
    </row>
    <row r="10" spans="1:11" ht="15.75" customHeight="1">
      <c r="A10" s="75"/>
      <c r="B10" s="167" t="s">
        <v>36</v>
      </c>
      <c r="C10" s="157" t="s">
        <v>3</v>
      </c>
      <c r="D10" s="36">
        <v>0.39910378068420799</v>
      </c>
      <c r="E10" s="167" t="s">
        <v>29</v>
      </c>
      <c r="F10" s="157" t="s">
        <v>3</v>
      </c>
      <c r="G10" s="166">
        <v>0.173042354841693</v>
      </c>
      <c r="H10" s="168" t="s">
        <v>64</v>
      </c>
      <c r="I10" s="157" t="s">
        <v>3</v>
      </c>
      <c r="J10" s="169">
        <v>0.05</v>
      </c>
    </row>
    <row r="11" spans="1:11" ht="15.75" customHeight="1">
      <c r="A11" s="75"/>
      <c r="B11" s="167" t="s">
        <v>39</v>
      </c>
      <c r="C11" s="157" t="s">
        <v>3</v>
      </c>
      <c r="D11" s="36">
        <v>0.3497392656703</v>
      </c>
      <c r="E11" s="167" t="s">
        <v>31</v>
      </c>
      <c r="F11" s="157" t="s">
        <v>3</v>
      </c>
      <c r="G11" s="166">
        <v>7.7045392486926296</v>
      </c>
      <c r="H11" s="7" t="s">
        <v>706</v>
      </c>
      <c r="I11" s="157" t="s">
        <v>706</v>
      </c>
      <c r="J11" s="37" t="s">
        <v>706</v>
      </c>
    </row>
    <row r="12" spans="1:11" ht="15.75" customHeight="1">
      <c r="A12" s="75"/>
      <c r="B12" s="167" t="s">
        <v>5</v>
      </c>
      <c r="C12" s="157" t="s">
        <v>3</v>
      </c>
      <c r="D12" s="36">
        <v>1.145</v>
      </c>
      <c r="E12" s="167" t="s">
        <v>124</v>
      </c>
      <c r="F12" s="157" t="s">
        <v>82</v>
      </c>
      <c r="G12" s="38" t="s">
        <v>96</v>
      </c>
      <c r="H12" s="7" t="s">
        <v>706</v>
      </c>
      <c r="I12" s="157" t="s">
        <v>706</v>
      </c>
      <c r="J12" s="37" t="s">
        <v>706</v>
      </c>
    </row>
    <row r="13" spans="1:11" ht="15.75" customHeight="1">
      <c r="A13" s="75"/>
      <c r="B13" s="162" t="s">
        <v>135</v>
      </c>
      <c r="C13" s="161"/>
      <c r="D13" s="163"/>
      <c r="E13" s="161"/>
      <c r="F13" s="161"/>
      <c r="G13" s="164"/>
      <c r="H13" s="161"/>
      <c r="I13" s="161"/>
      <c r="J13" s="165"/>
    </row>
    <row r="14" spans="1:11" ht="15.75" customHeight="1">
      <c r="A14" s="75"/>
      <c r="B14" s="167" t="s">
        <v>444</v>
      </c>
      <c r="C14" s="157" t="s">
        <v>1</v>
      </c>
      <c r="D14" s="36">
        <v>4.3449999999999998</v>
      </c>
      <c r="E14" s="167" t="s">
        <v>108</v>
      </c>
      <c r="F14" s="157" t="s">
        <v>1</v>
      </c>
      <c r="G14" s="166">
        <v>1.2749999999999999</v>
      </c>
      <c r="H14" s="168" t="s">
        <v>60</v>
      </c>
      <c r="I14" s="157" t="s">
        <v>1</v>
      </c>
      <c r="J14" s="166">
        <v>1.0371655</v>
      </c>
    </row>
    <row r="15" spans="1:11" ht="15.75" customHeight="1">
      <c r="A15" s="75"/>
      <c r="B15" s="167" t="s">
        <v>101</v>
      </c>
      <c r="C15" s="157" t="s">
        <v>1</v>
      </c>
      <c r="D15" s="36">
        <v>6.2750000000000004</v>
      </c>
      <c r="E15" s="167" t="s">
        <v>109</v>
      </c>
      <c r="F15" s="157" t="s">
        <v>1</v>
      </c>
      <c r="G15" s="169">
        <v>1.4999999999999999E-2</v>
      </c>
      <c r="H15" s="168" t="s">
        <v>445</v>
      </c>
      <c r="I15" s="157" t="s">
        <v>1</v>
      </c>
      <c r="J15" s="166">
        <v>75.959999999999994</v>
      </c>
    </row>
    <row r="16" spans="1:11" ht="15.75" customHeight="1">
      <c r="A16" s="75"/>
      <c r="B16" s="167" t="s">
        <v>446</v>
      </c>
      <c r="C16" s="157" t="s">
        <v>1</v>
      </c>
      <c r="D16" s="36">
        <v>2.3199999999999998</v>
      </c>
      <c r="E16" s="167" t="s">
        <v>447</v>
      </c>
      <c r="F16" s="157" t="s">
        <v>1</v>
      </c>
      <c r="G16" s="169">
        <v>0.1</v>
      </c>
      <c r="H16" s="168" t="s">
        <v>448</v>
      </c>
      <c r="I16" s="157" t="s">
        <v>1</v>
      </c>
      <c r="J16" s="169">
        <v>0.215</v>
      </c>
    </row>
    <row r="17" spans="1:10" ht="15.75" customHeight="1">
      <c r="A17" s="75"/>
      <c r="B17" s="167" t="s">
        <v>449</v>
      </c>
      <c r="C17" s="157" t="s">
        <v>1</v>
      </c>
      <c r="D17" s="171">
        <v>0.89400000000000002</v>
      </c>
      <c r="E17" s="167" t="s">
        <v>450</v>
      </c>
      <c r="F17" s="157" t="s">
        <v>1</v>
      </c>
      <c r="G17" s="169">
        <v>0.1095</v>
      </c>
      <c r="H17" s="7" t="s">
        <v>706</v>
      </c>
      <c r="I17" s="157" t="s">
        <v>706</v>
      </c>
      <c r="J17" s="37" t="s">
        <v>706</v>
      </c>
    </row>
    <row r="18" spans="1:10" ht="15.75" customHeight="1">
      <c r="A18" s="75"/>
      <c r="B18" s="162" t="s">
        <v>184</v>
      </c>
      <c r="C18" s="161"/>
      <c r="D18" s="163"/>
      <c r="E18" s="161"/>
      <c r="F18" s="161"/>
      <c r="G18" s="164"/>
      <c r="H18" s="161"/>
      <c r="I18" s="161"/>
      <c r="J18" s="165"/>
    </row>
    <row r="19" spans="1:10" ht="15.75" customHeight="1">
      <c r="A19" s="75"/>
      <c r="B19" s="167" t="s">
        <v>451</v>
      </c>
      <c r="C19" s="157" t="s">
        <v>1</v>
      </c>
      <c r="D19" s="36">
        <v>6.8150000000000004</v>
      </c>
      <c r="E19" s="35" t="s">
        <v>706</v>
      </c>
      <c r="F19" s="157" t="s">
        <v>706</v>
      </c>
      <c r="G19" s="38" t="s">
        <v>706</v>
      </c>
      <c r="H19" s="7" t="s">
        <v>706</v>
      </c>
      <c r="I19" s="157" t="s">
        <v>706</v>
      </c>
      <c r="J19" s="37" t="s">
        <v>706</v>
      </c>
    </row>
    <row r="20" spans="1:10" ht="15.75" customHeight="1">
      <c r="A20" s="75"/>
      <c r="B20" s="162" t="s">
        <v>208</v>
      </c>
      <c r="C20" s="161"/>
      <c r="D20" s="163"/>
      <c r="E20" s="161"/>
      <c r="F20" s="161"/>
      <c r="G20" s="164"/>
      <c r="H20" s="161"/>
      <c r="I20" s="161"/>
      <c r="J20" s="165"/>
    </row>
    <row r="21" spans="1:10" ht="15.75" customHeight="1">
      <c r="A21" s="75"/>
      <c r="B21" s="167" t="s">
        <v>4</v>
      </c>
      <c r="C21" s="157" t="s">
        <v>3</v>
      </c>
      <c r="D21" s="171">
        <v>0.75</v>
      </c>
      <c r="E21" s="167" t="s">
        <v>8</v>
      </c>
      <c r="F21" s="157" t="s">
        <v>3</v>
      </c>
      <c r="G21" s="166">
        <v>1.88</v>
      </c>
      <c r="H21" s="168" t="s">
        <v>15</v>
      </c>
      <c r="I21" s="157" t="s">
        <v>3</v>
      </c>
      <c r="J21" s="166">
        <v>1.6</v>
      </c>
    </row>
    <row r="22" spans="1:10" ht="15.75" customHeight="1">
      <c r="A22" s="75"/>
      <c r="B22" s="167" t="s">
        <v>7</v>
      </c>
      <c r="C22" s="157" t="s">
        <v>3</v>
      </c>
      <c r="D22" s="170">
        <v>750</v>
      </c>
      <c r="E22" s="167" t="s">
        <v>11</v>
      </c>
      <c r="F22" s="157" t="s">
        <v>3</v>
      </c>
      <c r="G22" s="166">
        <v>0.39500000000000002</v>
      </c>
      <c r="H22" s="168" t="s">
        <v>18</v>
      </c>
      <c r="I22" s="157" t="s">
        <v>3</v>
      </c>
      <c r="J22" s="37">
        <v>59.75</v>
      </c>
    </row>
    <row r="23" spans="1:10" ht="15.75" customHeight="1">
      <c r="A23" s="75"/>
      <c r="B23" s="167" t="s">
        <v>10</v>
      </c>
      <c r="C23" s="157" t="s">
        <v>3</v>
      </c>
      <c r="D23" s="170">
        <v>643.5</v>
      </c>
      <c r="E23" s="167" t="s">
        <v>14</v>
      </c>
      <c r="F23" s="157" t="s">
        <v>3</v>
      </c>
      <c r="G23" s="38" t="s">
        <v>209</v>
      </c>
      <c r="H23" s="168" t="s">
        <v>21</v>
      </c>
      <c r="I23" s="157" t="s">
        <v>3</v>
      </c>
      <c r="J23" s="166">
        <v>0.35499999999999998</v>
      </c>
    </row>
    <row r="24" spans="1:10" ht="15.75" customHeight="1">
      <c r="A24" s="75"/>
      <c r="B24" s="167" t="s">
        <v>13</v>
      </c>
      <c r="C24" s="157" t="s">
        <v>3</v>
      </c>
      <c r="D24" s="36">
        <v>0.7</v>
      </c>
      <c r="E24" s="167" t="s">
        <v>17</v>
      </c>
      <c r="F24" s="157" t="s">
        <v>3</v>
      </c>
      <c r="G24" s="38">
        <v>14.2</v>
      </c>
      <c r="H24" s="168" t="s">
        <v>24</v>
      </c>
      <c r="I24" s="157" t="s">
        <v>3</v>
      </c>
      <c r="J24" s="166">
        <v>0.32</v>
      </c>
    </row>
    <row r="25" spans="1:10" ht="15.75" customHeight="1">
      <c r="A25" s="75"/>
      <c r="B25" s="167" t="s">
        <v>16</v>
      </c>
      <c r="C25" s="157" t="s">
        <v>3</v>
      </c>
      <c r="D25" s="36">
        <v>0.35</v>
      </c>
      <c r="E25" s="167" t="s">
        <v>23</v>
      </c>
      <c r="F25" s="157" t="s">
        <v>3</v>
      </c>
      <c r="G25" s="166">
        <v>0.16</v>
      </c>
      <c r="H25" s="168" t="s">
        <v>27</v>
      </c>
      <c r="I25" s="157" t="s">
        <v>3</v>
      </c>
      <c r="J25" s="166">
        <v>0.5</v>
      </c>
    </row>
    <row r="26" spans="1:10" ht="15.75" customHeight="1">
      <c r="A26" s="75"/>
      <c r="B26" s="167" t="s">
        <v>19</v>
      </c>
      <c r="C26" s="157" t="s">
        <v>3</v>
      </c>
      <c r="D26" s="36">
        <v>0.25</v>
      </c>
      <c r="E26" s="167" t="s">
        <v>56</v>
      </c>
      <c r="F26" s="157" t="s">
        <v>1</v>
      </c>
      <c r="G26" s="169">
        <v>1.285E-2</v>
      </c>
      <c r="H26" s="168" t="s">
        <v>30</v>
      </c>
      <c r="I26" s="157" t="s">
        <v>3</v>
      </c>
      <c r="J26" s="166">
        <v>4.4249999999999998</v>
      </c>
    </row>
    <row r="27" spans="1:10" ht="15.75" customHeight="1">
      <c r="A27" s="75"/>
      <c r="B27" s="167" t="s">
        <v>22</v>
      </c>
      <c r="C27" s="157" t="s">
        <v>3</v>
      </c>
      <c r="D27" s="172">
        <v>24.35</v>
      </c>
      <c r="E27" s="167" t="s">
        <v>26</v>
      </c>
      <c r="F27" s="157" t="s">
        <v>3</v>
      </c>
      <c r="G27" s="166">
        <v>9.1999999999999993</v>
      </c>
      <c r="H27" s="168" t="s">
        <v>62</v>
      </c>
      <c r="I27" s="157" t="s">
        <v>1</v>
      </c>
      <c r="J27" s="169">
        <v>0.13250000000000001</v>
      </c>
    </row>
    <row r="28" spans="1:10" ht="15.75" customHeight="1">
      <c r="A28" s="75"/>
      <c r="B28" s="167" t="s">
        <v>25</v>
      </c>
      <c r="C28" s="157" t="s">
        <v>3</v>
      </c>
      <c r="D28" s="36">
        <v>5.75</v>
      </c>
      <c r="E28" s="167" t="s">
        <v>29</v>
      </c>
      <c r="F28" s="157" t="s">
        <v>3</v>
      </c>
      <c r="G28" s="166">
        <v>5.1050000000000004</v>
      </c>
      <c r="H28" s="168" t="s">
        <v>63</v>
      </c>
      <c r="I28" s="157" t="s">
        <v>3</v>
      </c>
      <c r="J28" s="166">
        <v>6.7</v>
      </c>
    </row>
    <row r="29" spans="1:10" ht="15.75" customHeight="1">
      <c r="A29" s="75"/>
      <c r="B29" s="167" t="s">
        <v>51</v>
      </c>
      <c r="C29" s="157" t="s">
        <v>3</v>
      </c>
      <c r="D29" s="170">
        <v>61</v>
      </c>
      <c r="E29" s="167" t="s">
        <v>31</v>
      </c>
      <c r="F29" s="157" t="s">
        <v>3</v>
      </c>
      <c r="G29" s="38">
        <v>12.45</v>
      </c>
      <c r="H29" s="168" t="s">
        <v>64</v>
      </c>
      <c r="I29" s="157" t="s">
        <v>3</v>
      </c>
      <c r="J29" s="166">
        <v>0.16500000000000001</v>
      </c>
    </row>
    <row r="30" spans="1:10" ht="15.75" customHeight="1">
      <c r="A30" s="75"/>
      <c r="B30" s="167" t="s">
        <v>28</v>
      </c>
      <c r="C30" s="157" t="s">
        <v>3</v>
      </c>
      <c r="D30" s="36">
        <v>2.94</v>
      </c>
      <c r="E30" s="167" t="s">
        <v>34</v>
      </c>
      <c r="F30" s="157" t="s">
        <v>3</v>
      </c>
      <c r="G30" s="38">
        <v>28</v>
      </c>
      <c r="H30" s="168" t="s">
        <v>32</v>
      </c>
      <c r="I30" s="157" t="s">
        <v>3</v>
      </c>
      <c r="J30" s="166">
        <v>2.9249999999999998</v>
      </c>
    </row>
    <row r="31" spans="1:10" ht="15.75" customHeight="1">
      <c r="A31" s="75"/>
      <c r="B31" s="167" t="s">
        <v>0</v>
      </c>
      <c r="C31" s="157" t="s">
        <v>3</v>
      </c>
      <c r="D31" s="170">
        <v>67</v>
      </c>
      <c r="E31" s="167" t="s">
        <v>37</v>
      </c>
      <c r="F31" s="157" t="s">
        <v>3</v>
      </c>
      <c r="G31" s="38">
        <v>19</v>
      </c>
      <c r="H31" s="168" t="s">
        <v>65</v>
      </c>
      <c r="I31" s="157" t="s">
        <v>3</v>
      </c>
      <c r="J31" s="37">
        <v>93</v>
      </c>
    </row>
    <row r="32" spans="1:10" ht="15.75" customHeight="1">
      <c r="A32" s="75"/>
      <c r="B32" s="167" t="s">
        <v>33</v>
      </c>
      <c r="C32" s="157" t="s">
        <v>3</v>
      </c>
      <c r="D32" s="36">
        <v>1.85</v>
      </c>
      <c r="E32" s="167" t="s">
        <v>40</v>
      </c>
      <c r="F32" s="157" t="s">
        <v>3</v>
      </c>
      <c r="G32" s="166">
        <v>3.35</v>
      </c>
      <c r="H32" s="168" t="s">
        <v>35</v>
      </c>
      <c r="I32" s="157" t="s">
        <v>3</v>
      </c>
      <c r="J32" s="38">
        <v>25.25</v>
      </c>
    </row>
    <row r="33" spans="1:10" ht="15.75" customHeight="1">
      <c r="A33" s="75"/>
      <c r="B33" s="167" t="s">
        <v>36</v>
      </c>
      <c r="C33" s="157" t="s">
        <v>3</v>
      </c>
      <c r="D33" s="36">
        <v>1.1299999999999999</v>
      </c>
      <c r="E33" s="167" t="s">
        <v>43</v>
      </c>
      <c r="F33" s="157" t="s">
        <v>3</v>
      </c>
      <c r="G33" s="38">
        <v>40.25</v>
      </c>
      <c r="H33" s="168" t="s">
        <v>38</v>
      </c>
      <c r="I33" s="157" t="s">
        <v>3</v>
      </c>
      <c r="J33" s="38">
        <v>11.7</v>
      </c>
    </row>
    <row r="34" spans="1:10" ht="15.75" customHeight="1">
      <c r="A34" s="75"/>
      <c r="B34" s="167" t="s">
        <v>39</v>
      </c>
      <c r="C34" s="157" t="s">
        <v>3</v>
      </c>
      <c r="D34" s="36">
        <v>0.46500000000000002</v>
      </c>
      <c r="E34" s="167" t="s">
        <v>59</v>
      </c>
      <c r="F34" s="157" t="s">
        <v>3</v>
      </c>
      <c r="G34" s="169">
        <v>1.4999999999999999E-2</v>
      </c>
      <c r="H34" s="168" t="s">
        <v>41</v>
      </c>
      <c r="I34" s="157" t="s">
        <v>3</v>
      </c>
      <c r="J34" s="166">
        <v>1.1100000000000001</v>
      </c>
    </row>
    <row r="35" spans="1:10" ht="15.75" customHeight="1">
      <c r="A35" s="75"/>
      <c r="B35" s="167" t="s">
        <v>42</v>
      </c>
      <c r="C35" s="157" t="s">
        <v>3</v>
      </c>
      <c r="D35" s="36">
        <v>6.45</v>
      </c>
      <c r="E35" s="167" t="s">
        <v>6</v>
      </c>
      <c r="F35" s="157" t="s">
        <v>3</v>
      </c>
      <c r="G35" s="37">
        <v>83.2</v>
      </c>
      <c r="H35" s="168" t="s">
        <v>44</v>
      </c>
      <c r="I35" s="157" t="s">
        <v>3</v>
      </c>
      <c r="J35" s="38">
        <v>40</v>
      </c>
    </row>
    <row r="36" spans="1:10" ht="15.75" customHeight="1">
      <c r="A36" s="75"/>
      <c r="B36" s="167" t="s">
        <v>5</v>
      </c>
      <c r="C36" s="157" t="s">
        <v>3</v>
      </c>
      <c r="D36" s="36">
        <v>2.08</v>
      </c>
      <c r="E36" s="167" t="s">
        <v>9</v>
      </c>
      <c r="F36" s="157" t="s">
        <v>3</v>
      </c>
      <c r="G36" s="166">
        <v>3.75</v>
      </c>
      <c r="H36" s="168" t="s">
        <v>45</v>
      </c>
      <c r="I36" s="157" t="s">
        <v>3</v>
      </c>
      <c r="J36" s="37">
        <v>64.25</v>
      </c>
    </row>
    <row r="37" spans="1:10" ht="15.75" customHeight="1">
      <c r="A37" s="75"/>
      <c r="B37" s="190" t="s">
        <v>81</v>
      </c>
      <c r="C37" s="191" t="s">
        <v>3</v>
      </c>
      <c r="D37" s="192">
        <v>0.9</v>
      </c>
      <c r="E37" s="190" t="s">
        <v>12</v>
      </c>
      <c r="F37" s="191" t="s">
        <v>3</v>
      </c>
      <c r="G37" s="193">
        <v>2.395</v>
      </c>
      <c r="H37" s="194" t="s">
        <v>706</v>
      </c>
      <c r="I37" s="191" t="s">
        <v>706</v>
      </c>
      <c r="J37" s="195" t="s">
        <v>706</v>
      </c>
    </row>
    <row r="38" spans="1:10" ht="15.75" customHeight="1">
      <c r="B38" s="32" t="s">
        <v>713</v>
      </c>
    </row>
  </sheetData>
  <conditionalFormatting sqref="B3:J37">
    <cfRule type="expression" dxfId="33" priority="1">
      <formula>IF(IndVal_IsBlnkRow*IndVal_IsBlnkRowNext=1,TRUE,FALSE)</formula>
    </cfRule>
  </conditionalFormatting>
  <conditionalFormatting sqref="C3:C37 F3:F37 I3:I37">
    <cfRule type="expression" dxfId="32" priority="2">
      <formula>IndVal_LimitValDiffUOM</formula>
    </cfRule>
  </conditionalFormatting>
  <hyperlinks>
    <hyperlink ref="B4" location="'4-Acid'!$A$79" display="'4-Acid'!$A$79" xr:uid="{DF7CB0A3-C174-499A-ABAB-A08418070098}"/>
    <hyperlink ref="E4" location="'4-Acid'!$A$427" display="'4-Acid'!$A$427" xr:uid="{6E7F18C7-D214-40E4-B8E6-2512E888F2C4}"/>
    <hyperlink ref="H4" location="'4-Acid'!$A$903" display="'4-Acid'!$A$903" xr:uid="{FE7E2B44-E61E-42CD-BC95-025DC78CBCFB}"/>
    <hyperlink ref="B5" location="'4-Acid'!$A$390" display="'4-Acid'!$A$390" xr:uid="{F99E7404-7F59-403D-8741-6A2125E7E464}"/>
    <hyperlink ref="E5" location="'4-Acid'!$A$830" display="'4-Acid'!$A$830" xr:uid="{A74EE1AE-2E27-42D6-A191-AC6BBBC9E157}"/>
    <hyperlink ref="B7" location="'Aqua Regia'!$A$79" display="'Aqua Regia'!$A$79" xr:uid="{21BDB7AF-18D2-4471-A1DE-4999BB0A6D95}"/>
    <hyperlink ref="E7" location="'Aqua Regia'!$A$407" display="'Aqua Regia'!$A$407" xr:uid="{AC106E69-77A1-4A97-B5A8-9E9C45636473}"/>
    <hyperlink ref="H7" location="'Aqua Regia'!$A$754" display="'Aqua Regia'!$A$754" xr:uid="{3AF4F855-ADA1-46EF-AF6B-77AC9EE7053B}"/>
    <hyperlink ref="B8" location="'Aqua Regia'!$A$115" display="'Aqua Regia'!$A$115" xr:uid="{B81C9EEE-8BFD-42F6-8151-83C99B793F79}"/>
    <hyperlink ref="E8" location="'Aqua Regia'!$A$462" display="'Aqua Regia'!$A$462" xr:uid="{BDC403C1-A390-4FA7-8409-6EE68B244372}"/>
    <hyperlink ref="H8" location="'Aqua Regia'!$A$772" display="'Aqua Regia'!$A$772" xr:uid="{4AC08366-871E-43E3-A6CB-9E40A933043D}"/>
    <hyperlink ref="B9" location="'Aqua Regia'!$A$298" display="'Aqua Regia'!$A$298" xr:uid="{1994701A-E0A1-46B6-8BE9-16FEBF7F7AA6}"/>
    <hyperlink ref="E9" location="'Aqua Regia'!$A$553" display="'Aqua Regia'!$A$553" xr:uid="{DD4D346D-7CBB-4CDB-AB16-6E35F24B039D}"/>
    <hyperlink ref="H9" location="'Aqua Regia'!$A$900" display="'Aqua Regia'!$A$900" xr:uid="{67FE8371-FD80-48BC-BF4B-748EAEE91EEE}"/>
    <hyperlink ref="B10" location="'Aqua Regia'!$A$316" display="'Aqua Regia'!$A$316" xr:uid="{0B4FFAE2-C31F-4874-8D7F-077AFD720D52}"/>
    <hyperlink ref="E10" location="'Aqua Regia'!$A$644" display="'Aqua Regia'!$A$644" xr:uid="{B853CEB7-4CB2-4BC0-B58D-524BD8991927}"/>
    <hyperlink ref="H10" location="'Aqua Regia'!$A$1064" display="'Aqua Regia'!$A$1064" xr:uid="{70EB58FC-2841-4B77-9982-4C251B9C207A}"/>
    <hyperlink ref="B11" location="'Aqua Regia'!$A$334" display="'Aqua Regia'!$A$334" xr:uid="{2F4568B2-C85E-4A3F-AFF3-CCA3E1112F9F}"/>
    <hyperlink ref="E11" location="'Aqua Regia'!$A$663" display="'Aqua Regia'!$A$663" xr:uid="{7484A92C-21B4-4409-9B6F-D2C47BB67556}"/>
    <hyperlink ref="B12" location="'Aqua Regia'!$A$389" display="'Aqua Regia'!$A$389" xr:uid="{DD56F866-311B-450E-9420-39AD4DACF2FB}"/>
    <hyperlink ref="E12" location="'Aqua Regia'!$A$736" display="'Aqua Regia'!$A$736" xr:uid="{2491D8BF-099B-4DC0-9AB8-FF95033EB76A}"/>
    <hyperlink ref="B14" location="'Fusion XRF'!$A$1" display="'Fusion XRF'!$A$1" xr:uid="{441A092E-FE9B-40D9-9A43-20124592E1C0}"/>
    <hyperlink ref="E14" location="'Fusion XRF'!$A$80" display="'Fusion XRF'!$A$80" xr:uid="{D804C4DC-52DF-4A21-83CA-8A5D52D9CEC9}"/>
    <hyperlink ref="H14" location="'Fusion XRF'!$A$136" display="'Fusion XRF'!$A$136" xr:uid="{A1BC336D-1D1E-4A36-94A5-826934AFFB6B}"/>
    <hyperlink ref="B15" location="'Fusion XRF'!$A$15" display="'Fusion XRF'!$A$15" xr:uid="{4979A019-5B59-45D6-A883-B923AE26DAF4}"/>
    <hyperlink ref="E15" location="'Fusion XRF'!$A$94" display="'Fusion XRF'!$A$94" xr:uid="{F2B7A501-D2AA-4204-849C-E87494C00A3E}"/>
    <hyperlink ref="H15" location="'Fusion XRF'!$A$150" display="'Fusion XRF'!$A$150" xr:uid="{A2AC84FE-FDDF-4E01-8CBA-073203F3A763}"/>
    <hyperlink ref="B16" location="'Fusion XRF'!$A$52" display="'Fusion XRF'!$A$52" xr:uid="{803FDF9B-31E5-4E26-8D00-DB09CF6B985B}"/>
    <hyperlink ref="E16" location="'Fusion XRF'!$A$108" display="'Fusion XRF'!$A$108" xr:uid="{432F9ECF-B832-46D1-B6B1-01C0A4844CCB}"/>
    <hyperlink ref="H16" location="'Fusion XRF'!$A$164" display="'Fusion XRF'!$A$164" xr:uid="{25274280-F4D0-4692-942F-1ABD5A29004E}"/>
    <hyperlink ref="B17" location="'Fusion XRF'!$A$66" display="'Fusion XRF'!$A$66" xr:uid="{F54B2B92-A711-4D6E-81DC-105A7DAFC4B2}"/>
    <hyperlink ref="E17" location="'Fusion XRF'!$A$122" display="'Fusion XRF'!$A$122" xr:uid="{B9F7418C-D774-4F4F-8F79-FF0BA53D99C2}"/>
    <hyperlink ref="B19" location="'Thermograv'!$A$1" display="'Thermograv'!$A$1" xr:uid="{845B1422-63AF-4B16-A61C-9CF3092554B1}"/>
    <hyperlink ref="B21" location="'Laser Ablation'!$A$1" display="'Laser Ablation'!$A$1" xr:uid="{21C4446F-B788-4FDC-9C16-00F2F748F5A5}"/>
    <hyperlink ref="E21" location="'Laser Ablation'!$A$262" display="'Laser Ablation'!$A$262" xr:uid="{25967A9F-D26A-41C7-B178-5594CEAC22D1}"/>
    <hyperlink ref="H21" location="'Laser Ablation'!$A$500" display="'Laser Ablation'!$A$500" xr:uid="{B3D4B6CA-DC81-4011-836C-14927136315B}"/>
    <hyperlink ref="B22" location="'Laser Ablation'!$A$15" display="'Laser Ablation'!$A$15" xr:uid="{75931E26-0A04-43A2-A940-5793361C1A6F}"/>
    <hyperlink ref="E22" location="'Laser Ablation'!$A$276" display="'Laser Ablation'!$A$276" xr:uid="{B0948D70-6FAC-4865-A2F8-4DC1EE8D525B}"/>
    <hyperlink ref="H22" location="'Laser Ablation'!$A$514" display="'Laser Ablation'!$A$514" xr:uid="{80003E74-464A-4C98-BDF8-FA66523574C6}"/>
    <hyperlink ref="B23" location="'Laser Ablation'!$A$52" display="'Laser Ablation'!$A$52" xr:uid="{B59D56B2-504B-4055-AD5E-F73571B9CDC4}"/>
    <hyperlink ref="E23" location="'Laser Ablation'!$A$290" display="'Laser Ablation'!$A$290" xr:uid="{6DEACDF4-40FB-4313-A57B-31BAC194DA7E}"/>
    <hyperlink ref="H23" location="'Laser Ablation'!$A$528" display="'Laser Ablation'!$A$528" xr:uid="{1E51D35D-0876-4E2B-87C8-3EF67F922B78}"/>
    <hyperlink ref="B24" location="'Laser Ablation'!$A$66" display="'Laser Ablation'!$A$66" xr:uid="{7BEA7DD9-F741-4B1B-A6D0-3269C35EA8B8}"/>
    <hyperlink ref="E24" location="'Laser Ablation'!$A$304" display="'Laser Ablation'!$A$304" xr:uid="{EC53B187-D61B-4FC4-B8EF-7B4F91DB748D}"/>
    <hyperlink ref="H24" location="'Laser Ablation'!$A$542" display="'Laser Ablation'!$A$542" xr:uid="{E25D3074-134C-4F94-A638-CDEB3F2189C9}"/>
    <hyperlink ref="B25" location="'Laser Ablation'!$A$80" display="'Laser Ablation'!$A$80" xr:uid="{AC829D1F-2D92-4055-81B5-80FE5EF7A7DB}"/>
    <hyperlink ref="E25" location="'Laser Ablation'!$A$318" display="'Laser Ablation'!$A$318" xr:uid="{6CCB2490-510B-4DBF-8779-F47300467449}"/>
    <hyperlink ref="H25" location="'Laser Ablation'!$A$556" display="'Laser Ablation'!$A$556" xr:uid="{F453876F-EB03-4EFA-967F-8FECC321035E}"/>
    <hyperlink ref="B26" location="'Laser Ablation'!$A$94" display="'Laser Ablation'!$A$94" xr:uid="{5A8343D0-AE53-46F5-BD13-7555DCB2297D}"/>
    <hyperlink ref="E26" location="'Laser Ablation'!$A$332" display="'Laser Ablation'!$A$332" xr:uid="{531D6A7E-7FF4-47DB-8E65-EADE8C506522}"/>
    <hyperlink ref="H26" location="'Laser Ablation'!$A$570" display="'Laser Ablation'!$A$570" xr:uid="{A225FC0E-AE40-4BE7-94C4-07A522C69058}"/>
    <hyperlink ref="B27" location="'Laser Ablation'!$A$108" display="'Laser Ablation'!$A$108" xr:uid="{A206A046-3889-4643-B3C0-6DEACF6D5788}"/>
    <hyperlink ref="E27" location="'Laser Ablation'!$A$346" display="'Laser Ablation'!$A$346" xr:uid="{0B10F04E-BC9A-43CF-AAA2-DDE1800D96E5}"/>
    <hyperlink ref="H27" location="'Laser Ablation'!$A$584" display="'Laser Ablation'!$A$584" xr:uid="{A179EDA5-B839-4843-8A9E-D081135E91C3}"/>
    <hyperlink ref="B28" location="'Laser Ablation'!$A$122" display="'Laser Ablation'!$A$122" xr:uid="{FF8A08CC-B85E-4994-866A-C4656E8333E1}"/>
    <hyperlink ref="E28" location="'Laser Ablation'!$A$360" display="'Laser Ablation'!$A$360" xr:uid="{1D57B202-BD15-44CE-A8F0-5DA1DACC7D61}"/>
    <hyperlink ref="H28" location="'Laser Ablation'!$A$598" display="'Laser Ablation'!$A$598" xr:uid="{27DA0F9C-32EC-469A-9D09-BB1EC3847FC2}"/>
    <hyperlink ref="B29" location="'Laser Ablation'!$A$136" display="'Laser Ablation'!$A$136" xr:uid="{DD7EAF22-9B35-441F-8671-1E469C953296}"/>
    <hyperlink ref="E29" location="'Laser Ablation'!$A$374" display="'Laser Ablation'!$A$374" xr:uid="{BDE0890B-D449-4444-AE16-CF03C195B7F2}"/>
    <hyperlink ref="H29" location="'Laser Ablation'!$A$612" display="'Laser Ablation'!$A$612" xr:uid="{19A03143-894F-418F-BC5F-ABFE72DD546A}"/>
    <hyperlink ref="B30" location="'Laser Ablation'!$A$150" display="'Laser Ablation'!$A$150" xr:uid="{4302C91D-49BC-436E-B68D-DA19D3C8C9FB}"/>
    <hyperlink ref="E30" location="'Laser Ablation'!$A$388" display="'Laser Ablation'!$A$388" xr:uid="{4BA50C06-D25E-473E-83D8-D26D0045E5D8}"/>
    <hyperlink ref="H30" location="'Laser Ablation'!$A$626" display="'Laser Ablation'!$A$626" xr:uid="{773D8262-9001-476A-94F3-5E2F361F25D5}"/>
    <hyperlink ref="B31" location="'Laser Ablation'!$A$164" display="'Laser Ablation'!$A$164" xr:uid="{F6CFE94B-3C28-4D6B-A005-EBE072D7ED0C}"/>
    <hyperlink ref="E31" location="'Laser Ablation'!$A$402" display="'Laser Ablation'!$A$402" xr:uid="{B48B8296-9B28-487D-9FB3-B99DF6FB98D4}"/>
    <hyperlink ref="H31" location="'Laser Ablation'!$A$640" display="'Laser Ablation'!$A$640" xr:uid="{8D079A0C-DD8B-4417-ABE9-EE9F4FAD09DA}"/>
    <hyperlink ref="B32" location="'Laser Ablation'!$A$178" display="'Laser Ablation'!$A$178" xr:uid="{E3DBA4FE-787F-4313-9E37-9191C11DBF1D}"/>
    <hyperlink ref="E32" location="'Laser Ablation'!$A$416" display="'Laser Ablation'!$A$416" xr:uid="{4B1C9366-766B-4555-8616-D7AA886B61C0}"/>
    <hyperlink ref="H32" location="'Laser Ablation'!$A$654" display="'Laser Ablation'!$A$654" xr:uid="{A857FDBD-8B3F-4C1D-BB9F-2693FA693B97}"/>
    <hyperlink ref="B33" location="'Laser Ablation'!$A$192" display="'Laser Ablation'!$A$192" xr:uid="{9411CBCA-7090-4389-BC6F-3F5035FBB09F}"/>
    <hyperlink ref="E33" location="'Laser Ablation'!$A$430" display="'Laser Ablation'!$A$430" xr:uid="{BB6ED645-EC10-47BC-80C4-234A4F592237}"/>
    <hyperlink ref="H33" location="'Laser Ablation'!$A$668" display="'Laser Ablation'!$A$668" xr:uid="{0FFBB3F6-1296-442E-A0F5-15E50FA3BA58}"/>
    <hyperlink ref="B34" location="'Laser Ablation'!$A$206" display="'Laser Ablation'!$A$206" xr:uid="{A9DD0CE8-1EA1-4F5F-8DEF-260D0D6F0C2A}"/>
    <hyperlink ref="E34" location="'Laser Ablation'!$A$444" display="'Laser Ablation'!$A$444" xr:uid="{0C91FCED-F251-47B8-B63E-E8DBC5409920}"/>
    <hyperlink ref="H34" location="'Laser Ablation'!$A$682" display="'Laser Ablation'!$A$682" xr:uid="{8D4E68AF-4B95-45BE-A358-840E0213A6DE}"/>
    <hyperlink ref="B35" location="'Laser Ablation'!$A$220" display="'Laser Ablation'!$A$220" xr:uid="{2547D075-DEAF-4295-8F96-7923DE99FDA7}"/>
    <hyperlink ref="E35" location="'Laser Ablation'!$A$458" display="'Laser Ablation'!$A$458" xr:uid="{27285251-8439-493A-956A-325589170137}"/>
    <hyperlink ref="H35" location="'Laser Ablation'!$A$696" display="'Laser Ablation'!$A$696" xr:uid="{E33F85D4-6343-4065-B446-4B503B6EAE8A}"/>
    <hyperlink ref="B36" location="'Laser Ablation'!$A$234" display="'Laser Ablation'!$A$234" xr:uid="{D736B6B5-1427-4C53-A885-2CCDFF74EE4B}"/>
    <hyperlink ref="E36" location="'Laser Ablation'!$A$472" display="'Laser Ablation'!$A$472" xr:uid="{D10887E8-E021-4AFE-A770-B09240E3B775}"/>
    <hyperlink ref="H36" location="'Laser Ablation'!$A$710" display="'Laser Ablation'!$A$710" xr:uid="{1DED6971-B4F2-4492-8BF6-2B4E1EDB4CC0}"/>
    <hyperlink ref="B37" location="'Laser Ablation'!$A$248" display="'Laser Ablation'!$A$248" xr:uid="{C9B68DAC-CA3A-4BAB-8C67-C87C1BD3E6E4}"/>
    <hyperlink ref="E37" location="'Laser Ablation'!$A$486" display="'Laser Ablation'!$A$486" xr:uid="{BD7DC1C5-187B-429A-8402-3A938512E2C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72" t="s">
        <v>709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s="48" customFormat="1" ht="15" customHeight="1">
      <c r="A2" s="49"/>
      <c r="B2" s="274" t="s">
        <v>2</v>
      </c>
      <c r="C2" s="276" t="s">
        <v>69</v>
      </c>
      <c r="D2" s="278" t="s">
        <v>70</v>
      </c>
      <c r="E2" s="279"/>
      <c r="F2" s="279"/>
      <c r="G2" s="279"/>
      <c r="H2" s="280"/>
      <c r="I2" s="281" t="s">
        <v>71</v>
      </c>
      <c r="J2" s="282"/>
      <c r="K2" s="283"/>
      <c r="L2" s="284" t="s">
        <v>72</v>
      </c>
      <c r="M2" s="284"/>
    </row>
    <row r="3" spans="1:13" s="48" customFormat="1" ht="15" customHeight="1">
      <c r="A3" s="49"/>
      <c r="B3" s="275"/>
      <c r="C3" s="277"/>
      <c r="D3" s="179" t="s">
        <v>80</v>
      </c>
      <c r="E3" s="179" t="s">
        <v>73</v>
      </c>
      <c r="F3" s="179" t="s">
        <v>74</v>
      </c>
      <c r="G3" s="179" t="s">
        <v>75</v>
      </c>
      <c r="H3" s="179" t="s">
        <v>76</v>
      </c>
      <c r="I3" s="180" t="s">
        <v>77</v>
      </c>
      <c r="J3" s="179" t="s">
        <v>78</v>
      </c>
      <c r="K3" s="181" t="s">
        <v>79</v>
      </c>
      <c r="L3" s="179" t="s">
        <v>67</v>
      </c>
      <c r="M3" s="179" t="s">
        <v>68</v>
      </c>
    </row>
    <row r="4" spans="1:13" s="48" customFormat="1" ht="15" customHeight="1">
      <c r="A4" s="49"/>
      <c r="B4" s="182" t="s">
        <v>210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customHeight="1">
      <c r="A5" s="49"/>
      <c r="B5" s="185" t="s">
        <v>213</v>
      </c>
      <c r="C5" s="177">
        <v>3.0465431957313678</v>
      </c>
      <c r="D5" s="50">
        <v>0.11262258817742279</v>
      </c>
      <c r="E5" s="178">
        <v>2.8212980193765222</v>
      </c>
      <c r="F5" s="178">
        <v>3.2717883720862133</v>
      </c>
      <c r="G5" s="178">
        <v>2.7086754311990995</v>
      </c>
      <c r="H5" s="178">
        <v>3.3844109602636361</v>
      </c>
      <c r="I5" s="52">
        <v>3.6967336729452176E-2</v>
      </c>
      <c r="J5" s="51">
        <v>7.3934673458904351E-2</v>
      </c>
      <c r="K5" s="53">
        <v>0.11090201018835652</v>
      </c>
      <c r="L5" s="178">
        <v>2.8942160359447993</v>
      </c>
      <c r="M5" s="178">
        <v>3.1988703555179363</v>
      </c>
    </row>
    <row r="6" spans="1:13" ht="15" customHeight="1">
      <c r="A6" s="49"/>
      <c r="B6" s="40" t="s">
        <v>211</v>
      </c>
      <c r="C6" s="175"/>
      <c r="D6" s="186"/>
      <c r="E6" s="188"/>
      <c r="F6" s="188"/>
      <c r="G6" s="188"/>
      <c r="H6" s="188"/>
      <c r="I6" s="187"/>
      <c r="J6" s="187"/>
      <c r="K6" s="187"/>
      <c r="L6" s="188"/>
      <c r="M6" s="189"/>
    </row>
    <row r="7" spans="1:13" ht="15" customHeight="1">
      <c r="A7" s="49"/>
      <c r="B7" s="185" t="s">
        <v>213</v>
      </c>
      <c r="C7" s="177">
        <v>2.9946666666666664</v>
      </c>
      <c r="D7" s="50">
        <v>0.15491318613371466</v>
      </c>
      <c r="E7" s="178">
        <v>2.6848402943992369</v>
      </c>
      <c r="F7" s="178">
        <v>3.3044930389340958</v>
      </c>
      <c r="G7" s="178">
        <v>2.5299271082655226</v>
      </c>
      <c r="H7" s="178">
        <v>3.4594062250678101</v>
      </c>
      <c r="I7" s="52">
        <v>5.1729692609210155E-2</v>
      </c>
      <c r="J7" s="51">
        <v>0.10345938521842031</v>
      </c>
      <c r="K7" s="53">
        <v>0.15518907782763047</v>
      </c>
      <c r="L7" s="178">
        <v>2.8449333333333331</v>
      </c>
      <c r="M7" s="178">
        <v>3.1443999999999996</v>
      </c>
    </row>
    <row r="8" spans="1:13" ht="15" customHeight="1">
      <c r="A8" s="49"/>
      <c r="B8" s="40" t="s">
        <v>212</v>
      </c>
      <c r="C8" s="175"/>
      <c r="D8" s="186"/>
      <c r="E8" s="188"/>
      <c r="F8" s="188"/>
      <c r="G8" s="188"/>
      <c r="H8" s="188"/>
      <c r="I8" s="187"/>
      <c r="J8" s="187"/>
      <c r="K8" s="187"/>
      <c r="L8" s="188"/>
      <c r="M8" s="189"/>
    </row>
    <row r="9" spans="1:13" ht="15" customHeight="1">
      <c r="A9" s="49"/>
      <c r="B9" s="185" t="s">
        <v>213</v>
      </c>
      <c r="C9" s="177">
        <v>3.1521349206349205</v>
      </c>
      <c r="D9" s="50">
        <v>6.2480879987994946E-2</v>
      </c>
      <c r="E9" s="178">
        <v>3.0271731606589305</v>
      </c>
      <c r="F9" s="178">
        <v>3.2770966806109105</v>
      </c>
      <c r="G9" s="178">
        <v>2.9646922806709357</v>
      </c>
      <c r="H9" s="178">
        <v>3.3395775605989053</v>
      </c>
      <c r="I9" s="52">
        <v>1.9821765743266377E-2</v>
      </c>
      <c r="J9" s="51">
        <v>3.9643531486532754E-2</v>
      </c>
      <c r="K9" s="53">
        <v>5.9465297229799131E-2</v>
      </c>
      <c r="L9" s="178">
        <v>2.9945281746031744</v>
      </c>
      <c r="M9" s="178">
        <v>3.3097416666666666</v>
      </c>
    </row>
    <row r="10" spans="1:13" ht="15" customHeight="1">
      <c r="A10" s="49"/>
      <c r="B10" s="40" t="s">
        <v>182</v>
      </c>
      <c r="C10" s="175"/>
      <c r="D10" s="186"/>
      <c r="E10" s="188"/>
      <c r="F10" s="188"/>
      <c r="G10" s="188"/>
      <c r="H10" s="188"/>
      <c r="I10" s="187"/>
      <c r="J10" s="187"/>
      <c r="K10" s="187"/>
      <c r="L10" s="188"/>
      <c r="M10" s="189"/>
    </row>
    <row r="11" spans="1:13" ht="15" customHeight="1">
      <c r="A11" s="49"/>
      <c r="B11" s="185" t="s">
        <v>183</v>
      </c>
      <c r="C11" s="177">
        <v>2.4408049456736953</v>
      </c>
      <c r="D11" s="50">
        <v>6.3456521354719284E-2</v>
      </c>
      <c r="E11" s="178">
        <v>2.3138919029642566</v>
      </c>
      <c r="F11" s="178">
        <v>2.567717988383134</v>
      </c>
      <c r="G11" s="178">
        <v>2.2504353816095373</v>
      </c>
      <c r="H11" s="178">
        <v>2.6311745097378534</v>
      </c>
      <c r="I11" s="52">
        <v>2.5998194352725889E-2</v>
      </c>
      <c r="J11" s="51">
        <v>5.1996388705451778E-2</v>
      </c>
      <c r="K11" s="53">
        <v>7.7994583058177663E-2</v>
      </c>
      <c r="L11" s="178">
        <v>2.3187646983900105</v>
      </c>
      <c r="M11" s="178">
        <v>2.5628451929573801</v>
      </c>
    </row>
    <row r="12" spans="1:13" ht="15" customHeight="1">
      <c r="A12" s="49"/>
      <c r="B12" s="185" t="s">
        <v>214</v>
      </c>
      <c r="C12" s="177">
        <v>1.0567693042582411</v>
      </c>
      <c r="D12" s="50">
        <v>3.2578991452445326E-2</v>
      </c>
      <c r="E12" s="178">
        <v>0.99161132135335051</v>
      </c>
      <c r="F12" s="178">
        <v>1.1219272871631318</v>
      </c>
      <c r="G12" s="178">
        <v>0.95903232990090514</v>
      </c>
      <c r="H12" s="178">
        <v>1.1545062786155771</v>
      </c>
      <c r="I12" s="52">
        <v>3.0828858598720282E-2</v>
      </c>
      <c r="J12" s="51">
        <v>6.1657717197440565E-2</v>
      </c>
      <c r="K12" s="53">
        <v>9.2486575796160847E-2</v>
      </c>
      <c r="L12" s="178">
        <v>1.003930839045329</v>
      </c>
      <c r="M12" s="178">
        <v>1.1096077694711532</v>
      </c>
    </row>
    <row r="13" spans="1:13" ht="15" customHeight="1">
      <c r="A13" s="49"/>
      <c r="B13" s="40" t="s">
        <v>185</v>
      </c>
      <c r="C13" s="175"/>
      <c r="D13" s="186"/>
      <c r="E13" s="188"/>
      <c r="F13" s="188"/>
      <c r="G13" s="188"/>
      <c r="H13" s="188"/>
      <c r="I13" s="187"/>
      <c r="J13" s="187"/>
      <c r="K13" s="187"/>
      <c r="L13" s="188"/>
      <c r="M13" s="189"/>
    </row>
    <row r="14" spans="1:13" ht="15" customHeight="1">
      <c r="A14" s="49"/>
      <c r="B14" s="185" t="s">
        <v>215</v>
      </c>
      <c r="C14" s="242">
        <v>0.5772142306004121</v>
      </c>
      <c r="D14" s="50">
        <v>2.778689639104269E-2</v>
      </c>
      <c r="E14" s="50">
        <v>0.5216404378183267</v>
      </c>
      <c r="F14" s="50">
        <v>0.63278802338249751</v>
      </c>
      <c r="G14" s="50">
        <v>0.49385354142728405</v>
      </c>
      <c r="H14" s="50">
        <v>0.66057491977354021</v>
      </c>
      <c r="I14" s="52">
        <v>4.8139659277178691E-2</v>
      </c>
      <c r="J14" s="51">
        <v>9.6279318554357382E-2</v>
      </c>
      <c r="K14" s="53">
        <v>0.14441897783153607</v>
      </c>
      <c r="L14" s="50">
        <v>0.54835351907039154</v>
      </c>
      <c r="M14" s="50">
        <v>0.60607494213043267</v>
      </c>
    </row>
    <row r="15" spans="1:13" s="48" customFormat="1" ht="15" customHeight="1">
      <c r="A15" s="49"/>
      <c r="B15" s="185" t="s">
        <v>137</v>
      </c>
      <c r="C15" s="177">
        <v>2.2819109804222624</v>
      </c>
      <c r="D15" s="50">
        <v>7.0618321864535136E-2</v>
      </c>
      <c r="E15" s="178">
        <v>2.1406743366931922</v>
      </c>
      <c r="F15" s="178">
        <v>2.4231476241513326</v>
      </c>
      <c r="G15" s="178">
        <v>2.0700560148286571</v>
      </c>
      <c r="H15" s="178">
        <v>2.4937659460158677</v>
      </c>
      <c r="I15" s="52">
        <v>3.0947009971207282E-2</v>
      </c>
      <c r="J15" s="51">
        <v>6.1894019942414565E-2</v>
      </c>
      <c r="K15" s="53">
        <v>9.284102991362185E-2</v>
      </c>
      <c r="L15" s="178">
        <v>2.1678154314011491</v>
      </c>
      <c r="M15" s="178">
        <v>2.3960065294433757</v>
      </c>
    </row>
    <row r="16" spans="1:13" ht="15" customHeight="1">
      <c r="A16" s="49"/>
      <c r="B16" s="185" t="s">
        <v>216</v>
      </c>
      <c r="C16" s="245">
        <v>708.32502947391856</v>
      </c>
      <c r="D16" s="246">
        <v>28.717400061397676</v>
      </c>
      <c r="E16" s="246">
        <v>650.89022935112325</v>
      </c>
      <c r="F16" s="246">
        <v>765.75982959671387</v>
      </c>
      <c r="G16" s="246">
        <v>622.17282928972554</v>
      </c>
      <c r="H16" s="246">
        <v>794.47722965811158</v>
      </c>
      <c r="I16" s="52">
        <v>4.0542687137183946E-2</v>
      </c>
      <c r="J16" s="51">
        <v>8.1085374274367891E-2</v>
      </c>
      <c r="K16" s="53">
        <v>0.12162806141155183</v>
      </c>
      <c r="L16" s="246">
        <v>672.90877800022258</v>
      </c>
      <c r="M16" s="246">
        <v>743.74128094761454</v>
      </c>
    </row>
    <row r="17" spans="1:13" ht="15" customHeight="1">
      <c r="A17" s="49"/>
      <c r="B17" s="185" t="s">
        <v>138</v>
      </c>
      <c r="C17" s="245">
        <v>631.11473877140088</v>
      </c>
      <c r="D17" s="246">
        <v>20.322019351949873</v>
      </c>
      <c r="E17" s="246">
        <v>590.47070006750118</v>
      </c>
      <c r="F17" s="246">
        <v>671.75877747530058</v>
      </c>
      <c r="G17" s="246">
        <v>570.14868071555122</v>
      </c>
      <c r="H17" s="246">
        <v>692.08079682725054</v>
      </c>
      <c r="I17" s="52">
        <v>3.2200197687525106E-2</v>
      </c>
      <c r="J17" s="51">
        <v>6.4400395375050212E-2</v>
      </c>
      <c r="K17" s="53">
        <v>9.6600593062575318E-2</v>
      </c>
      <c r="L17" s="246">
        <v>599.55900183283086</v>
      </c>
      <c r="M17" s="246">
        <v>662.6704757099709</v>
      </c>
    </row>
    <row r="18" spans="1:13" ht="15" customHeight="1">
      <c r="A18" s="49"/>
      <c r="B18" s="185" t="s">
        <v>139</v>
      </c>
      <c r="C18" s="177">
        <v>0.63204946698621545</v>
      </c>
      <c r="D18" s="50">
        <v>4.4499509830487158E-2</v>
      </c>
      <c r="E18" s="178">
        <v>0.5430504473252411</v>
      </c>
      <c r="F18" s="178">
        <v>0.72104848664718979</v>
      </c>
      <c r="G18" s="178">
        <v>0.49855093749475399</v>
      </c>
      <c r="H18" s="178">
        <v>0.76554799647767691</v>
      </c>
      <c r="I18" s="52">
        <v>7.0405106174162249E-2</v>
      </c>
      <c r="J18" s="51">
        <v>0.1408102123483245</v>
      </c>
      <c r="K18" s="53">
        <v>0.21121531852248676</v>
      </c>
      <c r="L18" s="178">
        <v>0.60044699363690468</v>
      </c>
      <c r="M18" s="178">
        <v>0.66365194033552621</v>
      </c>
    </row>
    <row r="19" spans="1:13" ht="15" customHeight="1">
      <c r="A19" s="49"/>
      <c r="B19" s="185" t="s">
        <v>217</v>
      </c>
      <c r="C19" s="177">
        <v>0.32464451024638508</v>
      </c>
      <c r="D19" s="50">
        <v>1.7115447698864639E-2</v>
      </c>
      <c r="E19" s="178">
        <v>0.2904136148486558</v>
      </c>
      <c r="F19" s="178">
        <v>0.35887540564411435</v>
      </c>
      <c r="G19" s="178">
        <v>0.27329816714979116</v>
      </c>
      <c r="H19" s="178">
        <v>0.37599085334297899</v>
      </c>
      <c r="I19" s="52">
        <v>5.2720582540807713E-2</v>
      </c>
      <c r="J19" s="51">
        <v>0.10544116508161543</v>
      </c>
      <c r="K19" s="53">
        <v>0.15816174762242313</v>
      </c>
      <c r="L19" s="178">
        <v>0.30841228473406584</v>
      </c>
      <c r="M19" s="178">
        <v>0.34087673575870431</v>
      </c>
    </row>
    <row r="20" spans="1:13" ht="15" customHeight="1">
      <c r="A20" s="49"/>
      <c r="B20" s="185" t="s">
        <v>140</v>
      </c>
      <c r="C20" s="177">
        <v>4.4447093822288357</v>
      </c>
      <c r="D20" s="50">
        <v>0.14373371878543342</v>
      </c>
      <c r="E20" s="178">
        <v>4.1572419446579687</v>
      </c>
      <c r="F20" s="178">
        <v>4.7321768197997027</v>
      </c>
      <c r="G20" s="178">
        <v>4.0135082258725356</v>
      </c>
      <c r="H20" s="178">
        <v>4.8759105385851358</v>
      </c>
      <c r="I20" s="52">
        <v>3.2338159016677255E-2</v>
      </c>
      <c r="J20" s="51">
        <v>6.467631803335451E-2</v>
      </c>
      <c r="K20" s="53">
        <v>9.7014477050031772E-2</v>
      </c>
      <c r="L20" s="178">
        <v>4.2224739131173941</v>
      </c>
      <c r="M20" s="178">
        <v>4.6669448513402774</v>
      </c>
    </row>
    <row r="21" spans="1:13" ht="15" customHeight="1">
      <c r="A21" s="49"/>
      <c r="B21" s="185" t="s">
        <v>218</v>
      </c>
      <c r="C21" s="177">
        <v>0.23055067949733898</v>
      </c>
      <c r="D21" s="50">
        <v>1.8785188345714753E-2</v>
      </c>
      <c r="E21" s="178">
        <v>0.19298030280590947</v>
      </c>
      <c r="F21" s="178">
        <v>0.26812105618876847</v>
      </c>
      <c r="G21" s="178">
        <v>0.17419511446019473</v>
      </c>
      <c r="H21" s="178">
        <v>0.28690624453448321</v>
      </c>
      <c r="I21" s="52">
        <v>8.1479648581697511E-2</v>
      </c>
      <c r="J21" s="51">
        <v>0.16295929716339502</v>
      </c>
      <c r="K21" s="53">
        <v>0.24443894574509253</v>
      </c>
      <c r="L21" s="178">
        <v>0.21902314552247204</v>
      </c>
      <c r="M21" s="178">
        <v>0.24207821347220593</v>
      </c>
    </row>
    <row r="22" spans="1:13" ht="15" customHeight="1">
      <c r="A22" s="49"/>
      <c r="B22" s="185" t="s">
        <v>141</v>
      </c>
      <c r="C22" s="250">
        <v>23.943241115552048</v>
      </c>
      <c r="D22" s="178">
        <v>1.2324203796696405</v>
      </c>
      <c r="E22" s="251">
        <v>21.478400356212767</v>
      </c>
      <c r="F22" s="251">
        <v>26.40808187489133</v>
      </c>
      <c r="G22" s="251">
        <v>20.245979976543126</v>
      </c>
      <c r="H22" s="251">
        <v>27.640502254560971</v>
      </c>
      <c r="I22" s="52">
        <v>5.1472579410693754E-2</v>
      </c>
      <c r="J22" s="51">
        <v>0.10294515882138751</v>
      </c>
      <c r="K22" s="53">
        <v>0.15441773823208127</v>
      </c>
      <c r="L22" s="251">
        <v>22.746079059774445</v>
      </c>
      <c r="M22" s="251">
        <v>25.140403171329652</v>
      </c>
    </row>
    <row r="23" spans="1:13" ht="15" customHeight="1">
      <c r="A23" s="49"/>
      <c r="B23" s="185" t="s">
        <v>166</v>
      </c>
      <c r="C23" s="177">
        <v>5.14210045434519</v>
      </c>
      <c r="D23" s="50">
        <v>0.33767389033081163</v>
      </c>
      <c r="E23" s="178">
        <v>4.4667526736835672</v>
      </c>
      <c r="F23" s="178">
        <v>5.8174482350068129</v>
      </c>
      <c r="G23" s="178">
        <v>4.1290787833527549</v>
      </c>
      <c r="H23" s="178">
        <v>6.1551221253376251</v>
      </c>
      <c r="I23" s="52">
        <v>6.5668474065976215E-2</v>
      </c>
      <c r="J23" s="51">
        <v>0.13133694813195243</v>
      </c>
      <c r="K23" s="53">
        <v>0.19700542219792866</v>
      </c>
      <c r="L23" s="178">
        <v>4.8849954316279307</v>
      </c>
      <c r="M23" s="178">
        <v>5.3992054770624494</v>
      </c>
    </row>
    <row r="24" spans="1:13" ht="15" customHeight="1">
      <c r="A24" s="49"/>
      <c r="B24" s="185" t="s">
        <v>142</v>
      </c>
      <c r="C24" s="245">
        <v>51.693405316469118</v>
      </c>
      <c r="D24" s="251">
        <v>4.9555591124519678</v>
      </c>
      <c r="E24" s="246">
        <v>41.782287091565181</v>
      </c>
      <c r="F24" s="246">
        <v>61.604523541373055</v>
      </c>
      <c r="G24" s="246">
        <v>36.826727979113215</v>
      </c>
      <c r="H24" s="246">
        <v>66.56008265382502</v>
      </c>
      <c r="I24" s="52">
        <v>9.5864435359091449E-2</v>
      </c>
      <c r="J24" s="51">
        <v>0.1917288707181829</v>
      </c>
      <c r="K24" s="53">
        <v>0.28759330607727435</v>
      </c>
      <c r="L24" s="246">
        <v>49.108735050645663</v>
      </c>
      <c r="M24" s="246">
        <v>54.278075582292573</v>
      </c>
    </row>
    <row r="25" spans="1:13" ht="15" customHeight="1">
      <c r="A25" s="49"/>
      <c r="B25" s="185" t="s">
        <v>167</v>
      </c>
      <c r="C25" s="177">
        <v>2.9309258935099241</v>
      </c>
      <c r="D25" s="50">
        <v>0.11105324269243405</v>
      </c>
      <c r="E25" s="178">
        <v>2.7088194081250561</v>
      </c>
      <c r="F25" s="178">
        <v>3.153032378894792</v>
      </c>
      <c r="G25" s="178">
        <v>2.5977661654326218</v>
      </c>
      <c r="H25" s="178">
        <v>3.2640856215872263</v>
      </c>
      <c r="I25" s="52">
        <v>3.7890157147386104E-2</v>
      </c>
      <c r="J25" s="51">
        <v>7.5780314294772208E-2</v>
      </c>
      <c r="K25" s="53">
        <v>0.11367047144215831</v>
      </c>
      <c r="L25" s="178">
        <v>2.7843795988344278</v>
      </c>
      <c r="M25" s="178">
        <v>3.0774721881854203</v>
      </c>
    </row>
    <row r="26" spans="1:13" ht="15" customHeight="1">
      <c r="A26" s="49"/>
      <c r="B26" s="185" t="s">
        <v>219</v>
      </c>
      <c r="C26" s="245">
        <v>60.561295804927447</v>
      </c>
      <c r="D26" s="251">
        <v>1.7925746956337167</v>
      </c>
      <c r="E26" s="246">
        <v>56.976146413660011</v>
      </c>
      <c r="F26" s="246">
        <v>64.146445196194875</v>
      </c>
      <c r="G26" s="246">
        <v>55.1835717180263</v>
      </c>
      <c r="H26" s="246">
        <v>65.939019891828593</v>
      </c>
      <c r="I26" s="52">
        <v>2.9599345123125117E-2</v>
      </c>
      <c r="J26" s="51">
        <v>5.9198690246250234E-2</v>
      </c>
      <c r="K26" s="53">
        <v>8.8798035369375347E-2</v>
      </c>
      <c r="L26" s="246">
        <v>57.533231014681071</v>
      </c>
      <c r="M26" s="246">
        <v>63.589360595173822</v>
      </c>
    </row>
    <row r="27" spans="1:13" ht="15" customHeight="1">
      <c r="A27" s="49"/>
      <c r="B27" s="185" t="s">
        <v>143</v>
      </c>
      <c r="C27" s="177">
        <v>1.400639157011988</v>
      </c>
      <c r="D27" s="50">
        <v>9.5058595028064338E-2</v>
      </c>
      <c r="E27" s="178">
        <v>1.2105219669558593</v>
      </c>
      <c r="F27" s="178">
        <v>1.5907563470681167</v>
      </c>
      <c r="G27" s="178">
        <v>1.1154633719277951</v>
      </c>
      <c r="H27" s="178">
        <v>1.685814942096181</v>
      </c>
      <c r="I27" s="52">
        <v>6.7868011937389186E-2</v>
      </c>
      <c r="J27" s="51">
        <v>0.13573602387477837</v>
      </c>
      <c r="K27" s="53">
        <v>0.20360403581216757</v>
      </c>
      <c r="L27" s="178">
        <v>1.3306071991613886</v>
      </c>
      <c r="M27" s="178">
        <v>1.4706711148625875</v>
      </c>
    </row>
    <row r="28" spans="1:13" ht="15" customHeight="1">
      <c r="A28" s="49"/>
      <c r="B28" s="185" t="s">
        <v>220</v>
      </c>
      <c r="C28" s="177">
        <v>0.78461307331781083</v>
      </c>
      <c r="D28" s="50">
        <v>4.9342687641182797E-2</v>
      </c>
      <c r="E28" s="178">
        <v>0.68592769803544518</v>
      </c>
      <c r="F28" s="178">
        <v>0.88329844860017648</v>
      </c>
      <c r="G28" s="178">
        <v>0.63658501039426241</v>
      </c>
      <c r="H28" s="178">
        <v>0.93264113624135925</v>
      </c>
      <c r="I28" s="52">
        <v>6.2887924403977308E-2</v>
      </c>
      <c r="J28" s="51">
        <v>0.12577584880795462</v>
      </c>
      <c r="K28" s="53">
        <v>0.18866377321193192</v>
      </c>
      <c r="L28" s="178">
        <v>0.74538241965192031</v>
      </c>
      <c r="M28" s="178">
        <v>0.82384372698370134</v>
      </c>
    </row>
    <row r="29" spans="1:13" ht="15" customHeight="1">
      <c r="A29" s="49"/>
      <c r="B29" s="185" t="s">
        <v>144</v>
      </c>
      <c r="C29" s="177">
        <v>0.44063063905206723</v>
      </c>
      <c r="D29" s="178">
        <v>7.5493876034403148E-2</v>
      </c>
      <c r="E29" s="178">
        <v>0.28964288698326091</v>
      </c>
      <c r="F29" s="178">
        <v>0.59161839112087355</v>
      </c>
      <c r="G29" s="178">
        <v>0.2141490109488578</v>
      </c>
      <c r="H29" s="178">
        <v>0.66711226715527672</v>
      </c>
      <c r="I29" s="52">
        <v>0.17133142669518811</v>
      </c>
      <c r="J29" s="51">
        <v>0.34266285339037622</v>
      </c>
      <c r="K29" s="53">
        <v>0.51399428008556436</v>
      </c>
      <c r="L29" s="178">
        <v>0.41859910709946385</v>
      </c>
      <c r="M29" s="178">
        <v>0.46266217100467061</v>
      </c>
    </row>
    <row r="30" spans="1:13" ht="15" customHeight="1">
      <c r="A30" s="49"/>
      <c r="B30" s="185" t="s">
        <v>145</v>
      </c>
      <c r="C30" s="177">
        <v>1.6166959074098146</v>
      </c>
      <c r="D30" s="50">
        <v>6.079081196192649E-2</v>
      </c>
      <c r="E30" s="178">
        <v>1.4951142834859616</v>
      </c>
      <c r="F30" s="178">
        <v>1.7382775313336676</v>
      </c>
      <c r="G30" s="178">
        <v>1.4343234715240352</v>
      </c>
      <c r="H30" s="178">
        <v>1.7990683432955941</v>
      </c>
      <c r="I30" s="52">
        <v>3.7601883992718424E-2</v>
      </c>
      <c r="J30" s="51">
        <v>7.5203767985436848E-2</v>
      </c>
      <c r="K30" s="53">
        <v>0.11280565197815527</v>
      </c>
      <c r="L30" s="178">
        <v>1.535861112039324</v>
      </c>
      <c r="M30" s="178">
        <v>1.6975307027803053</v>
      </c>
    </row>
    <row r="31" spans="1:13" ht="15" customHeight="1">
      <c r="A31" s="49"/>
      <c r="B31" s="185" t="s">
        <v>146</v>
      </c>
      <c r="C31" s="177">
        <v>6.1241203519586831</v>
      </c>
      <c r="D31" s="50">
        <v>0.29183584662466105</v>
      </c>
      <c r="E31" s="178">
        <v>5.5404486587093613</v>
      </c>
      <c r="F31" s="178">
        <v>6.7077920452080049</v>
      </c>
      <c r="G31" s="178">
        <v>5.2486128120846995</v>
      </c>
      <c r="H31" s="178">
        <v>6.9996278918326666</v>
      </c>
      <c r="I31" s="52">
        <v>4.7653512643872672E-2</v>
      </c>
      <c r="J31" s="51">
        <v>9.5307025287745345E-2</v>
      </c>
      <c r="K31" s="53">
        <v>0.142960537931618</v>
      </c>
      <c r="L31" s="178">
        <v>5.8179143343607489</v>
      </c>
      <c r="M31" s="178">
        <v>6.4303263695566173</v>
      </c>
    </row>
    <row r="32" spans="1:13" ht="15" customHeight="1">
      <c r="A32" s="49"/>
      <c r="B32" s="185" t="s">
        <v>147</v>
      </c>
      <c r="C32" s="177">
        <v>1.8194216666666667</v>
      </c>
      <c r="D32" s="50">
        <v>9.6295214989917152E-2</v>
      </c>
      <c r="E32" s="178">
        <v>1.6268312366868325</v>
      </c>
      <c r="F32" s="178">
        <v>2.0120120966465009</v>
      </c>
      <c r="G32" s="178">
        <v>1.5305360216969153</v>
      </c>
      <c r="H32" s="178">
        <v>2.1083073116364179</v>
      </c>
      <c r="I32" s="52">
        <v>5.2926276934108452E-2</v>
      </c>
      <c r="J32" s="51">
        <v>0.1058525538682169</v>
      </c>
      <c r="K32" s="53">
        <v>0.15877883080232535</v>
      </c>
      <c r="L32" s="178">
        <v>1.7284505833333335</v>
      </c>
      <c r="M32" s="178">
        <v>1.91039275</v>
      </c>
    </row>
    <row r="33" spans="1:13" ht="15" customHeight="1">
      <c r="A33" s="49"/>
      <c r="B33" s="185" t="s">
        <v>148</v>
      </c>
      <c r="C33" s="177">
        <v>0.97186694168138665</v>
      </c>
      <c r="D33" s="178">
        <v>0.11343321446833773</v>
      </c>
      <c r="E33" s="178">
        <v>0.74500051274471124</v>
      </c>
      <c r="F33" s="178">
        <v>1.1987333706180621</v>
      </c>
      <c r="G33" s="178">
        <v>0.63156729827637348</v>
      </c>
      <c r="H33" s="178">
        <v>1.3121665850863997</v>
      </c>
      <c r="I33" s="52">
        <v>0.11671681544398622</v>
      </c>
      <c r="J33" s="51">
        <v>0.23343363088797245</v>
      </c>
      <c r="K33" s="53">
        <v>0.35015044633195869</v>
      </c>
      <c r="L33" s="178">
        <v>0.92327359459731728</v>
      </c>
      <c r="M33" s="178">
        <v>1.0204602887654559</v>
      </c>
    </row>
    <row r="34" spans="1:13" ht="15" customHeight="1">
      <c r="A34" s="49"/>
      <c r="B34" s="185" t="s">
        <v>149</v>
      </c>
      <c r="C34" s="177">
        <v>0.27224444444444446</v>
      </c>
      <c r="D34" s="50">
        <v>2.1230547398905914E-2</v>
      </c>
      <c r="E34" s="178">
        <v>0.22978334964663263</v>
      </c>
      <c r="F34" s="178">
        <v>0.3147055392422563</v>
      </c>
      <c r="G34" s="178">
        <v>0.20855280224772671</v>
      </c>
      <c r="H34" s="178">
        <v>0.3359360866411622</v>
      </c>
      <c r="I34" s="52">
        <v>7.7983399963330841E-2</v>
      </c>
      <c r="J34" s="51">
        <v>0.15596679992666168</v>
      </c>
      <c r="K34" s="53">
        <v>0.23395019988999252</v>
      </c>
      <c r="L34" s="178">
        <v>0.25863222222222221</v>
      </c>
      <c r="M34" s="178">
        <v>0.2858566666666667</v>
      </c>
    </row>
    <row r="35" spans="1:13" ht="15" customHeight="1">
      <c r="A35" s="49"/>
      <c r="B35" s="185" t="s">
        <v>168</v>
      </c>
      <c r="C35" s="242">
        <v>3.0146814482235013E-2</v>
      </c>
      <c r="D35" s="50">
        <v>1.9169984127979272E-3</v>
      </c>
      <c r="E35" s="50">
        <v>2.6312817656639158E-2</v>
      </c>
      <c r="F35" s="50">
        <v>3.3980811307830865E-2</v>
      </c>
      <c r="G35" s="50">
        <v>2.4395819243841231E-2</v>
      </c>
      <c r="H35" s="50">
        <v>3.5897809720628795E-2</v>
      </c>
      <c r="I35" s="52">
        <v>6.3588755419833179E-2</v>
      </c>
      <c r="J35" s="51">
        <v>0.12717751083966636</v>
      </c>
      <c r="K35" s="53">
        <v>0.19076626625949955</v>
      </c>
      <c r="L35" s="50">
        <v>2.8639473758123264E-2</v>
      </c>
      <c r="M35" s="50">
        <v>3.1654155206346762E-2</v>
      </c>
    </row>
    <row r="36" spans="1:13" ht="15" customHeight="1">
      <c r="A36" s="49"/>
      <c r="B36" s="185" t="s">
        <v>150</v>
      </c>
      <c r="C36" s="242">
        <v>0.75898867548302318</v>
      </c>
      <c r="D36" s="50">
        <v>2.8368955393702201E-2</v>
      </c>
      <c r="E36" s="50">
        <v>0.70225076469561876</v>
      </c>
      <c r="F36" s="50">
        <v>0.8157265862704276</v>
      </c>
      <c r="G36" s="50">
        <v>0.67388180930191655</v>
      </c>
      <c r="H36" s="50">
        <v>0.84409554166412981</v>
      </c>
      <c r="I36" s="52">
        <v>3.7377310505519852E-2</v>
      </c>
      <c r="J36" s="51">
        <v>7.4754621011039704E-2</v>
      </c>
      <c r="K36" s="53">
        <v>0.11213193151655956</v>
      </c>
      <c r="L36" s="50">
        <v>0.72103924170887201</v>
      </c>
      <c r="M36" s="50">
        <v>0.79693810925717434</v>
      </c>
    </row>
    <row r="37" spans="1:13" ht="15" customHeight="1">
      <c r="A37" s="49"/>
      <c r="B37" s="185" t="s">
        <v>151</v>
      </c>
      <c r="C37" s="250">
        <v>13.382178845395858</v>
      </c>
      <c r="D37" s="178">
        <v>0.62339600651825311</v>
      </c>
      <c r="E37" s="251">
        <v>12.135386832359352</v>
      </c>
      <c r="F37" s="251">
        <v>14.628970858432364</v>
      </c>
      <c r="G37" s="251">
        <v>11.511990825841099</v>
      </c>
      <c r="H37" s="251">
        <v>15.252366864950616</v>
      </c>
      <c r="I37" s="52">
        <v>4.6584043878081384E-2</v>
      </c>
      <c r="J37" s="51">
        <v>9.3168087756162768E-2</v>
      </c>
      <c r="K37" s="53">
        <v>0.13975213163424416</v>
      </c>
      <c r="L37" s="251">
        <v>12.713069903126065</v>
      </c>
      <c r="M37" s="251">
        <v>14.05128778766565</v>
      </c>
    </row>
    <row r="38" spans="1:13" ht="15" customHeight="1">
      <c r="A38" s="49"/>
      <c r="B38" s="185" t="s">
        <v>169</v>
      </c>
      <c r="C38" s="250">
        <v>22.816354828140092</v>
      </c>
      <c r="D38" s="178">
        <v>1.3984540647028212</v>
      </c>
      <c r="E38" s="251">
        <v>20.019446698734448</v>
      </c>
      <c r="F38" s="251">
        <v>25.613262957545736</v>
      </c>
      <c r="G38" s="251">
        <v>18.62099263403163</v>
      </c>
      <c r="H38" s="251">
        <v>27.011717022248554</v>
      </c>
      <c r="I38" s="52">
        <v>6.1291738984444004E-2</v>
      </c>
      <c r="J38" s="51">
        <v>0.12258347796888801</v>
      </c>
      <c r="K38" s="53">
        <v>0.183875216953332</v>
      </c>
      <c r="L38" s="251">
        <v>21.675537086733087</v>
      </c>
      <c r="M38" s="251">
        <v>23.957172569547097</v>
      </c>
    </row>
    <row r="39" spans="1:13" ht="15" customHeight="1">
      <c r="A39" s="49"/>
      <c r="B39" s="185" t="s">
        <v>152</v>
      </c>
      <c r="C39" s="177">
        <v>0.11186851851851852</v>
      </c>
      <c r="D39" s="50">
        <v>9.8326194531760201E-3</v>
      </c>
      <c r="E39" s="178">
        <v>9.2203279612166483E-2</v>
      </c>
      <c r="F39" s="178">
        <v>0.13153375742487056</v>
      </c>
      <c r="G39" s="178">
        <v>8.2370660158990458E-2</v>
      </c>
      <c r="H39" s="178">
        <v>0.1413663768780466</v>
      </c>
      <c r="I39" s="52">
        <v>8.7894428060637506E-2</v>
      </c>
      <c r="J39" s="51">
        <v>0.17578885612127501</v>
      </c>
      <c r="K39" s="53">
        <v>0.2636832841819125</v>
      </c>
      <c r="L39" s="178">
        <v>0.10627509259259259</v>
      </c>
      <c r="M39" s="178">
        <v>0.11746194444444445</v>
      </c>
    </row>
    <row r="40" spans="1:13" ht="15" customHeight="1">
      <c r="A40" s="49"/>
      <c r="B40" s="185" t="s">
        <v>153</v>
      </c>
      <c r="C40" s="242">
        <v>0.72944696909616857</v>
      </c>
      <c r="D40" s="50">
        <v>2.4014464291727114E-2</v>
      </c>
      <c r="E40" s="50">
        <v>0.68141804051271437</v>
      </c>
      <c r="F40" s="50">
        <v>0.77747589767962277</v>
      </c>
      <c r="G40" s="50">
        <v>0.65740357622098722</v>
      </c>
      <c r="H40" s="50">
        <v>0.80149036197134993</v>
      </c>
      <c r="I40" s="52">
        <v>3.2921466959390577E-2</v>
      </c>
      <c r="J40" s="51">
        <v>6.5842933918781155E-2</v>
      </c>
      <c r="K40" s="53">
        <v>9.8764400878171732E-2</v>
      </c>
      <c r="L40" s="50">
        <v>0.69297462064136017</v>
      </c>
      <c r="M40" s="50">
        <v>0.76591931755097697</v>
      </c>
    </row>
    <row r="41" spans="1:13" ht="15" customHeight="1">
      <c r="A41" s="49"/>
      <c r="B41" s="185" t="s">
        <v>154</v>
      </c>
      <c r="C41" s="242">
        <v>1.2158109512677972E-2</v>
      </c>
      <c r="D41" s="50">
        <v>5.2034080474307469E-4</v>
      </c>
      <c r="E41" s="50">
        <v>1.1117427903191823E-2</v>
      </c>
      <c r="F41" s="50">
        <v>1.319879112216412E-2</v>
      </c>
      <c r="G41" s="50">
        <v>1.0597087098448747E-2</v>
      </c>
      <c r="H41" s="50">
        <v>1.3719131926907196E-2</v>
      </c>
      <c r="I41" s="52">
        <v>4.2797838282381394E-2</v>
      </c>
      <c r="J41" s="51">
        <v>8.5595676564762788E-2</v>
      </c>
      <c r="K41" s="53">
        <v>0.12839351484714417</v>
      </c>
      <c r="L41" s="50">
        <v>1.1550204037044072E-2</v>
      </c>
      <c r="M41" s="50">
        <v>1.2766014988311871E-2</v>
      </c>
    </row>
    <row r="42" spans="1:13" ht="15" customHeight="1">
      <c r="A42" s="49"/>
      <c r="B42" s="185" t="s">
        <v>170</v>
      </c>
      <c r="C42" s="177">
        <v>9.3526926739059899</v>
      </c>
      <c r="D42" s="50">
        <v>0.48039045900799271</v>
      </c>
      <c r="E42" s="178">
        <v>8.3919117558900052</v>
      </c>
      <c r="F42" s="178">
        <v>10.313473591921975</v>
      </c>
      <c r="G42" s="178">
        <v>7.9115212968820119</v>
      </c>
      <c r="H42" s="178">
        <v>10.793864050929969</v>
      </c>
      <c r="I42" s="52">
        <v>5.1363866616539425E-2</v>
      </c>
      <c r="J42" s="51">
        <v>0.10272773323307885</v>
      </c>
      <c r="K42" s="53">
        <v>0.15409159984961829</v>
      </c>
      <c r="L42" s="178">
        <v>8.8850580402106907</v>
      </c>
      <c r="M42" s="178">
        <v>9.8203273076012891</v>
      </c>
    </row>
    <row r="43" spans="1:13" ht="15" customHeight="1">
      <c r="A43" s="49"/>
      <c r="B43" s="185" t="s">
        <v>171</v>
      </c>
      <c r="C43" s="242">
        <v>6.1613980573689414E-2</v>
      </c>
      <c r="D43" s="50">
        <v>5.2900009718050084E-3</v>
      </c>
      <c r="E43" s="50">
        <v>5.1033978630079399E-2</v>
      </c>
      <c r="F43" s="50">
        <v>7.2193982517299429E-2</v>
      </c>
      <c r="G43" s="50">
        <v>4.5743977658274385E-2</v>
      </c>
      <c r="H43" s="50">
        <v>7.7483983489104444E-2</v>
      </c>
      <c r="I43" s="52">
        <v>8.5857153239405543E-2</v>
      </c>
      <c r="J43" s="51">
        <v>0.17171430647881109</v>
      </c>
      <c r="K43" s="53">
        <v>0.2575714597182166</v>
      </c>
      <c r="L43" s="50">
        <v>5.8533281545004943E-2</v>
      </c>
      <c r="M43" s="50">
        <v>6.4694679602373878E-2</v>
      </c>
    </row>
    <row r="44" spans="1:13" ht="15" customHeight="1">
      <c r="A44" s="49"/>
      <c r="B44" s="185" t="s">
        <v>172</v>
      </c>
      <c r="C44" s="177">
        <v>3.7842425586933928</v>
      </c>
      <c r="D44" s="178">
        <v>0.38811695943119578</v>
      </c>
      <c r="E44" s="178">
        <v>3.0080086398310013</v>
      </c>
      <c r="F44" s="178">
        <v>4.5604764775557847</v>
      </c>
      <c r="G44" s="178">
        <v>2.6198916803998054</v>
      </c>
      <c r="H44" s="178">
        <v>4.9485934369869806</v>
      </c>
      <c r="I44" s="52">
        <v>0.10256133252864297</v>
      </c>
      <c r="J44" s="51">
        <v>0.20512266505728594</v>
      </c>
      <c r="K44" s="53">
        <v>0.3076839975859289</v>
      </c>
      <c r="L44" s="178">
        <v>3.5950304307587233</v>
      </c>
      <c r="M44" s="178">
        <v>3.9734546866280622</v>
      </c>
    </row>
    <row r="45" spans="1:13" ht="15" customHeight="1">
      <c r="A45" s="49"/>
      <c r="B45" s="185" t="s">
        <v>155</v>
      </c>
      <c r="C45" s="250">
        <v>11.651782000000001</v>
      </c>
      <c r="D45" s="178">
        <v>0.62676181730478941</v>
      </c>
      <c r="E45" s="251">
        <v>10.398258365390422</v>
      </c>
      <c r="F45" s="251">
        <v>12.905305634609579</v>
      </c>
      <c r="G45" s="251">
        <v>9.7714965480856328</v>
      </c>
      <c r="H45" s="251">
        <v>13.532067451914369</v>
      </c>
      <c r="I45" s="52">
        <v>5.3791069666836312E-2</v>
      </c>
      <c r="J45" s="51">
        <v>0.10758213933367262</v>
      </c>
      <c r="K45" s="53">
        <v>0.16137320900050894</v>
      </c>
      <c r="L45" s="251">
        <v>11.069192900000001</v>
      </c>
      <c r="M45" s="251">
        <v>12.234371100000001</v>
      </c>
    </row>
    <row r="46" spans="1:13" ht="15" customHeight="1">
      <c r="A46" s="49"/>
      <c r="B46" s="185" t="s">
        <v>173</v>
      </c>
      <c r="C46" s="250">
        <v>26.341648680983905</v>
      </c>
      <c r="D46" s="178">
        <v>1.2545877667895897</v>
      </c>
      <c r="E46" s="251">
        <v>23.832473147404727</v>
      </c>
      <c r="F46" s="251">
        <v>28.850824214563083</v>
      </c>
      <c r="G46" s="251">
        <v>22.577885380615136</v>
      </c>
      <c r="H46" s="251">
        <v>30.105411981352674</v>
      </c>
      <c r="I46" s="52">
        <v>4.7627533947610476E-2</v>
      </c>
      <c r="J46" s="51">
        <v>9.5255067895220952E-2</v>
      </c>
      <c r="K46" s="53">
        <v>0.14288260184283141</v>
      </c>
      <c r="L46" s="251">
        <v>25.024566246934711</v>
      </c>
      <c r="M46" s="251">
        <v>27.658731115033099</v>
      </c>
    </row>
    <row r="47" spans="1:13" ht="15" customHeight="1">
      <c r="A47" s="49"/>
      <c r="B47" s="185" t="s">
        <v>174</v>
      </c>
      <c r="C47" s="242">
        <v>4.901020341821398E-2</v>
      </c>
      <c r="D47" s="50">
        <v>2.5064849103388063E-3</v>
      </c>
      <c r="E47" s="50">
        <v>4.3997233597536364E-2</v>
      </c>
      <c r="F47" s="50">
        <v>5.4023173238891595E-2</v>
      </c>
      <c r="G47" s="50">
        <v>4.1490748687197557E-2</v>
      </c>
      <c r="H47" s="50">
        <v>5.6529658149230402E-2</v>
      </c>
      <c r="I47" s="52">
        <v>5.1142103797253473E-2</v>
      </c>
      <c r="J47" s="51">
        <v>0.10228420759450695</v>
      </c>
      <c r="K47" s="53">
        <v>0.15342631139176041</v>
      </c>
      <c r="L47" s="50">
        <v>4.6559693247303281E-2</v>
      </c>
      <c r="M47" s="50">
        <v>5.1460713589124678E-2</v>
      </c>
    </row>
    <row r="48" spans="1:13" s="48" customFormat="1" ht="15" customHeight="1">
      <c r="A48" s="49"/>
      <c r="B48" s="185" t="s">
        <v>175</v>
      </c>
      <c r="C48" s="250">
        <v>16.852021628929112</v>
      </c>
      <c r="D48" s="178">
        <v>0.96134170669077579</v>
      </c>
      <c r="E48" s="251">
        <v>14.92933821554756</v>
      </c>
      <c r="F48" s="251">
        <v>18.774705042310664</v>
      </c>
      <c r="G48" s="251">
        <v>13.967996508856785</v>
      </c>
      <c r="H48" s="251">
        <v>19.736046749001439</v>
      </c>
      <c r="I48" s="52">
        <v>5.7046076005532978E-2</v>
      </c>
      <c r="J48" s="51">
        <v>0.11409215201106596</v>
      </c>
      <c r="K48" s="53">
        <v>0.17113822801659895</v>
      </c>
      <c r="L48" s="251">
        <v>16.009420547482655</v>
      </c>
      <c r="M48" s="251">
        <v>17.694622710375569</v>
      </c>
    </row>
    <row r="49" spans="1:13" ht="15" customHeight="1">
      <c r="A49" s="49"/>
      <c r="B49" s="185" t="s">
        <v>156</v>
      </c>
      <c r="C49" s="177">
        <v>3.0332388485455501</v>
      </c>
      <c r="D49" s="50">
        <v>0.17874766022995409</v>
      </c>
      <c r="E49" s="178">
        <v>2.6757435280856421</v>
      </c>
      <c r="F49" s="178">
        <v>3.3907341690054582</v>
      </c>
      <c r="G49" s="178">
        <v>2.4969958678556878</v>
      </c>
      <c r="H49" s="178">
        <v>3.5694818292354125</v>
      </c>
      <c r="I49" s="52">
        <v>5.8929635665079354E-2</v>
      </c>
      <c r="J49" s="51">
        <v>0.11785927133015871</v>
      </c>
      <c r="K49" s="53">
        <v>0.17678890699523805</v>
      </c>
      <c r="L49" s="178">
        <v>2.8815769061182728</v>
      </c>
      <c r="M49" s="178">
        <v>3.1849007909728275</v>
      </c>
    </row>
    <row r="50" spans="1:13" ht="15" customHeight="1">
      <c r="A50" s="49"/>
      <c r="B50" s="185" t="s">
        <v>157</v>
      </c>
      <c r="C50" s="250">
        <v>40.152598869678847</v>
      </c>
      <c r="D50" s="178">
        <v>1.9936261764710625</v>
      </c>
      <c r="E50" s="251">
        <v>36.165346516736719</v>
      </c>
      <c r="F50" s="251">
        <v>44.139851222620976</v>
      </c>
      <c r="G50" s="251">
        <v>34.171720340265658</v>
      </c>
      <c r="H50" s="251">
        <v>46.133477399092037</v>
      </c>
      <c r="I50" s="52">
        <v>4.9651236348154423E-2</v>
      </c>
      <c r="J50" s="51">
        <v>9.9302472696308847E-2</v>
      </c>
      <c r="K50" s="53">
        <v>0.14895370904446326</v>
      </c>
      <c r="L50" s="251">
        <v>38.144968926194906</v>
      </c>
      <c r="M50" s="251">
        <v>42.160228813162789</v>
      </c>
    </row>
    <row r="51" spans="1:13" ht="15" customHeight="1">
      <c r="A51" s="49"/>
      <c r="B51" s="185" t="s">
        <v>221</v>
      </c>
      <c r="C51" s="242">
        <v>1.2217948717948717E-2</v>
      </c>
      <c r="D51" s="50">
        <v>1.6328402145240303E-3</v>
      </c>
      <c r="E51" s="50">
        <v>8.9522682889006562E-3</v>
      </c>
      <c r="F51" s="50">
        <v>1.5483629146996778E-2</v>
      </c>
      <c r="G51" s="50">
        <v>7.3194280743766266E-3</v>
      </c>
      <c r="H51" s="50">
        <v>1.7116469361520809E-2</v>
      </c>
      <c r="I51" s="52">
        <v>0.13364274578475799</v>
      </c>
      <c r="J51" s="51">
        <v>0.26728549156951598</v>
      </c>
      <c r="K51" s="53">
        <v>0.40092823735427396</v>
      </c>
      <c r="L51" s="50">
        <v>1.1607051282051282E-2</v>
      </c>
      <c r="M51" s="50">
        <v>1.2828846153846152E-2</v>
      </c>
    </row>
    <row r="52" spans="1:13" ht="15" customHeight="1">
      <c r="A52" s="49"/>
      <c r="B52" s="185" t="s">
        <v>214</v>
      </c>
      <c r="C52" s="177">
        <v>1.0486095222191862</v>
      </c>
      <c r="D52" s="50">
        <v>3.6845129366094805E-2</v>
      </c>
      <c r="E52" s="178">
        <v>0.97491926348699665</v>
      </c>
      <c r="F52" s="178">
        <v>1.1222997809513759</v>
      </c>
      <c r="G52" s="178">
        <v>0.93807413412090179</v>
      </c>
      <c r="H52" s="178">
        <v>1.1591449103174707</v>
      </c>
      <c r="I52" s="52">
        <v>3.5137130252373611E-2</v>
      </c>
      <c r="J52" s="51">
        <v>7.0274260504747221E-2</v>
      </c>
      <c r="K52" s="53">
        <v>0.10541139075712083</v>
      </c>
      <c r="L52" s="178">
        <v>0.99617904610822694</v>
      </c>
      <c r="M52" s="178">
        <v>1.1010399983301455</v>
      </c>
    </row>
    <row r="53" spans="1:13" ht="15" customHeight="1">
      <c r="A53" s="49"/>
      <c r="B53" s="185" t="s">
        <v>222</v>
      </c>
      <c r="C53" s="245">
        <v>74.79710049850712</v>
      </c>
      <c r="D53" s="251">
        <v>3.8968507752775721</v>
      </c>
      <c r="E53" s="246">
        <v>67.003398947951979</v>
      </c>
      <c r="F53" s="246">
        <v>82.590802049062262</v>
      </c>
      <c r="G53" s="246">
        <v>63.106548172674408</v>
      </c>
      <c r="H53" s="246">
        <v>86.487652824339833</v>
      </c>
      <c r="I53" s="52">
        <v>5.2098955030420592E-2</v>
      </c>
      <c r="J53" s="51">
        <v>0.10419791006084118</v>
      </c>
      <c r="K53" s="53">
        <v>0.15629686509126178</v>
      </c>
      <c r="L53" s="246">
        <v>71.057245473581759</v>
      </c>
      <c r="M53" s="246">
        <v>78.536955523432482</v>
      </c>
    </row>
    <row r="54" spans="1:13" ht="15" customHeight="1">
      <c r="A54" s="49"/>
      <c r="B54" s="185" t="s">
        <v>176</v>
      </c>
      <c r="C54" s="177">
        <v>3.4491113731435057</v>
      </c>
      <c r="D54" s="50">
        <v>0.17325256608236647</v>
      </c>
      <c r="E54" s="178">
        <v>3.1026062409787727</v>
      </c>
      <c r="F54" s="178">
        <v>3.7956165053082387</v>
      </c>
      <c r="G54" s="178">
        <v>2.9293536748964062</v>
      </c>
      <c r="H54" s="178">
        <v>3.9688690713906052</v>
      </c>
      <c r="I54" s="52">
        <v>5.0231073264666665E-2</v>
      </c>
      <c r="J54" s="51">
        <v>0.10046214652933333</v>
      </c>
      <c r="K54" s="53">
        <v>0.15069321979399999</v>
      </c>
      <c r="L54" s="178">
        <v>3.2766558044863303</v>
      </c>
      <c r="M54" s="178">
        <v>3.6215669418006811</v>
      </c>
    </row>
    <row r="55" spans="1:13" ht="15" customHeight="1">
      <c r="A55" s="49"/>
      <c r="B55" s="185" t="s">
        <v>158</v>
      </c>
      <c r="C55" s="177">
        <v>2.158137037037037</v>
      </c>
      <c r="D55" s="50">
        <v>8.2187241021499186E-2</v>
      </c>
      <c r="E55" s="178">
        <v>1.9937625549940385</v>
      </c>
      <c r="F55" s="178">
        <v>2.3225115190800354</v>
      </c>
      <c r="G55" s="178">
        <v>1.9115753139725393</v>
      </c>
      <c r="H55" s="178">
        <v>2.4046987601015344</v>
      </c>
      <c r="I55" s="52">
        <v>3.8082494119250278E-2</v>
      </c>
      <c r="J55" s="51">
        <v>7.6164988238500556E-2</v>
      </c>
      <c r="K55" s="53">
        <v>0.11424748235775084</v>
      </c>
      <c r="L55" s="178">
        <v>2.050230185185185</v>
      </c>
      <c r="M55" s="178">
        <v>2.266043888888889</v>
      </c>
    </row>
    <row r="56" spans="1:13" ht="15" customHeight="1">
      <c r="A56" s="49"/>
      <c r="B56" s="185" t="s">
        <v>177</v>
      </c>
      <c r="C56" s="177">
        <v>1.2505057391623979</v>
      </c>
      <c r="D56" s="178">
        <v>0.15263197153047584</v>
      </c>
      <c r="E56" s="178">
        <v>0.94524179610144632</v>
      </c>
      <c r="F56" s="178">
        <v>1.5557696822233495</v>
      </c>
      <c r="G56" s="178">
        <v>0.7926098245709704</v>
      </c>
      <c r="H56" s="178">
        <v>1.7084016537538256</v>
      </c>
      <c r="I56" s="52">
        <v>0.12205619434638529</v>
      </c>
      <c r="J56" s="51">
        <v>0.24411238869277058</v>
      </c>
      <c r="K56" s="53">
        <v>0.36616858303915589</v>
      </c>
      <c r="L56" s="178">
        <v>1.1879804522042781</v>
      </c>
      <c r="M56" s="178">
        <v>1.3130310261205178</v>
      </c>
    </row>
    <row r="57" spans="1:13" ht="15" customHeight="1">
      <c r="A57" s="49"/>
      <c r="B57" s="185" t="s">
        <v>159</v>
      </c>
      <c r="C57" s="245">
        <v>61.369439535844649</v>
      </c>
      <c r="D57" s="251">
        <v>1.2076209832119571</v>
      </c>
      <c r="E57" s="246">
        <v>58.954197569420735</v>
      </c>
      <c r="F57" s="246">
        <v>63.784681502268562</v>
      </c>
      <c r="G57" s="246">
        <v>57.746576586208775</v>
      </c>
      <c r="H57" s="246">
        <v>64.992302485480522</v>
      </c>
      <c r="I57" s="52">
        <v>1.9677888413932965E-2</v>
      </c>
      <c r="J57" s="51">
        <v>3.9355776827865931E-2</v>
      </c>
      <c r="K57" s="53">
        <v>5.9033665241798899E-2</v>
      </c>
      <c r="L57" s="246">
        <v>58.300967559052417</v>
      </c>
      <c r="M57" s="246">
        <v>64.437911512636887</v>
      </c>
    </row>
    <row r="58" spans="1:13" ht="15" customHeight="1">
      <c r="A58" s="49"/>
      <c r="B58" s="185" t="s">
        <v>160</v>
      </c>
      <c r="C58" s="177">
        <v>0.25748544395368039</v>
      </c>
      <c r="D58" s="50">
        <v>2.4836396283955047E-2</v>
      </c>
      <c r="E58" s="178">
        <v>0.20781265138577029</v>
      </c>
      <c r="F58" s="178">
        <v>0.30715823652159047</v>
      </c>
      <c r="G58" s="178">
        <v>0.18297625510181525</v>
      </c>
      <c r="H58" s="178">
        <v>0.33199463280554553</v>
      </c>
      <c r="I58" s="52">
        <v>9.6457476984302543E-2</v>
      </c>
      <c r="J58" s="51">
        <v>0.19291495396860509</v>
      </c>
      <c r="K58" s="53">
        <v>0.28937243095290766</v>
      </c>
      <c r="L58" s="178">
        <v>0.24461117175599636</v>
      </c>
      <c r="M58" s="178">
        <v>0.27035971615136439</v>
      </c>
    </row>
    <row r="59" spans="1:13" ht="15" customHeight="1">
      <c r="A59" s="49"/>
      <c r="B59" s="185" t="s">
        <v>223</v>
      </c>
      <c r="C59" s="177">
        <v>0.43996097982119325</v>
      </c>
      <c r="D59" s="178">
        <v>5.2246418698141964E-2</v>
      </c>
      <c r="E59" s="178">
        <v>0.3354681424249093</v>
      </c>
      <c r="F59" s="178">
        <v>0.54445381721747721</v>
      </c>
      <c r="G59" s="178">
        <v>0.28322172372676735</v>
      </c>
      <c r="H59" s="178">
        <v>0.59670023591561916</v>
      </c>
      <c r="I59" s="52">
        <v>0.11875239190388132</v>
      </c>
      <c r="J59" s="51">
        <v>0.23750478380776263</v>
      </c>
      <c r="K59" s="53">
        <v>0.35625717571164395</v>
      </c>
      <c r="L59" s="178">
        <v>0.41796293083013358</v>
      </c>
      <c r="M59" s="178">
        <v>0.46195902881225293</v>
      </c>
    </row>
    <row r="60" spans="1:13" ht="15" customHeight="1">
      <c r="A60" s="49"/>
      <c r="B60" s="185" t="s">
        <v>161</v>
      </c>
      <c r="C60" s="177">
        <v>4.1752133227049999</v>
      </c>
      <c r="D60" s="50">
        <v>0.2774453938864202</v>
      </c>
      <c r="E60" s="178">
        <v>3.6203225349321597</v>
      </c>
      <c r="F60" s="178">
        <v>4.7301041104778401</v>
      </c>
      <c r="G60" s="178">
        <v>3.3428771410457392</v>
      </c>
      <c r="H60" s="178">
        <v>5.0075495043642606</v>
      </c>
      <c r="I60" s="52">
        <v>6.6450591249472099E-2</v>
      </c>
      <c r="J60" s="51">
        <v>0.1329011824989442</v>
      </c>
      <c r="K60" s="53">
        <v>0.19935177374841628</v>
      </c>
      <c r="L60" s="178">
        <v>3.96645265656975</v>
      </c>
      <c r="M60" s="178">
        <v>4.3839739888402498</v>
      </c>
    </row>
    <row r="61" spans="1:13" ht="15" customHeight="1">
      <c r="A61" s="49"/>
      <c r="B61" s="185" t="s">
        <v>162</v>
      </c>
      <c r="C61" s="242">
        <v>0.10815104679487184</v>
      </c>
      <c r="D61" s="50">
        <v>5.6062381867512502E-3</v>
      </c>
      <c r="E61" s="50">
        <v>9.693857042136933E-2</v>
      </c>
      <c r="F61" s="50">
        <v>0.11936352316837434</v>
      </c>
      <c r="G61" s="50">
        <v>9.1332332234618091E-2</v>
      </c>
      <c r="H61" s="50">
        <v>0.12496976135512558</v>
      </c>
      <c r="I61" s="52">
        <v>5.1837114414477213E-2</v>
      </c>
      <c r="J61" s="51">
        <v>0.10367422882895443</v>
      </c>
      <c r="K61" s="53">
        <v>0.15551134324343163</v>
      </c>
      <c r="L61" s="50">
        <v>0.10274349445512825</v>
      </c>
      <c r="M61" s="50">
        <v>0.11355859913461543</v>
      </c>
    </row>
    <row r="62" spans="1:13" ht="15" customHeight="1">
      <c r="A62" s="49"/>
      <c r="B62" s="185" t="s">
        <v>179</v>
      </c>
      <c r="C62" s="177">
        <v>7.7986201602926197</v>
      </c>
      <c r="D62" s="50">
        <v>0.35041034991274167</v>
      </c>
      <c r="E62" s="178">
        <v>7.0977994604671366</v>
      </c>
      <c r="F62" s="178">
        <v>8.4994408601181028</v>
      </c>
      <c r="G62" s="178">
        <v>6.7473891105543942</v>
      </c>
      <c r="H62" s="178">
        <v>8.8498512100308453</v>
      </c>
      <c r="I62" s="52">
        <v>4.4932352481646391E-2</v>
      </c>
      <c r="J62" s="51">
        <v>8.9864704963292782E-2</v>
      </c>
      <c r="K62" s="53">
        <v>0.13479705744493917</v>
      </c>
      <c r="L62" s="178">
        <v>7.4086891522779883</v>
      </c>
      <c r="M62" s="178">
        <v>8.1885511683072512</v>
      </c>
    </row>
    <row r="63" spans="1:13" ht="15" customHeight="1">
      <c r="A63" s="49"/>
      <c r="B63" s="185" t="s">
        <v>163</v>
      </c>
      <c r="C63" s="177">
        <v>0.10484833333333336</v>
      </c>
      <c r="D63" s="50">
        <v>6.2631955399156955E-3</v>
      </c>
      <c r="E63" s="178">
        <v>9.2321942253501973E-2</v>
      </c>
      <c r="F63" s="178">
        <v>0.11737472441316475</v>
      </c>
      <c r="G63" s="178">
        <v>8.6058746713586279E-2</v>
      </c>
      <c r="H63" s="178">
        <v>0.12363791995308045</v>
      </c>
      <c r="I63" s="52">
        <v>5.9735766328338019E-2</v>
      </c>
      <c r="J63" s="51">
        <v>0.11947153265667604</v>
      </c>
      <c r="K63" s="53">
        <v>0.17920729898501406</v>
      </c>
      <c r="L63" s="178">
        <v>9.9605916666666697E-2</v>
      </c>
      <c r="M63" s="178">
        <v>0.11009075000000003</v>
      </c>
    </row>
    <row r="64" spans="1:13" ht="15" customHeight="1">
      <c r="A64" s="49"/>
      <c r="B64" s="185" t="s">
        <v>136</v>
      </c>
      <c r="C64" s="177">
        <v>2.7245222036778256</v>
      </c>
      <c r="D64" s="50">
        <v>0.11878868341810753</v>
      </c>
      <c r="E64" s="178">
        <v>2.4869448368416105</v>
      </c>
      <c r="F64" s="178">
        <v>2.9620995705140407</v>
      </c>
      <c r="G64" s="178">
        <v>2.3681561534235032</v>
      </c>
      <c r="H64" s="178">
        <v>3.080888253932148</v>
      </c>
      <c r="I64" s="52">
        <v>4.3599822111104469E-2</v>
      </c>
      <c r="J64" s="51">
        <v>8.7199644222208939E-2</v>
      </c>
      <c r="K64" s="53">
        <v>0.13079946633331341</v>
      </c>
      <c r="L64" s="178">
        <v>2.5882960934939345</v>
      </c>
      <c r="M64" s="178">
        <v>2.8607483138617167</v>
      </c>
    </row>
    <row r="65" spans="1:13" ht="15" customHeight="1">
      <c r="A65" s="49"/>
      <c r="B65" s="185" t="s">
        <v>180</v>
      </c>
      <c r="C65" s="245">
        <v>84.602933535020625</v>
      </c>
      <c r="D65" s="251">
        <v>3.5259590753775187</v>
      </c>
      <c r="E65" s="246">
        <v>77.551015384265582</v>
      </c>
      <c r="F65" s="246">
        <v>91.654851685775668</v>
      </c>
      <c r="G65" s="246">
        <v>74.025056308888068</v>
      </c>
      <c r="H65" s="246">
        <v>95.180810761153182</v>
      </c>
      <c r="I65" s="52">
        <v>4.1676558105612022E-2</v>
      </c>
      <c r="J65" s="51">
        <v>8.3353116211224043E-2</v>
      </c>
      <c r="K65" s="53">
        <v>0.12502967431683606</v>
      </c>
      <c r="L65" s="246">
        <v>80.372786858269592</v>
      </c>
      <c r="M65" s="246">
        <v>88.833080211771659</v>
      </c>
    </row>
    <row r="66" spans="1:13" ht="15" customHeight="1">
      <c r="A66" s="49"/>
      <c r="B66" s="185" t="s">
        <v>224</v>
      </c>
      <c r="C66" s="250">
        <v>22.847394206883976</v>
      </c>
      <c r="D66" s="178">
        <v>1.9077141530872195</v>
      </c>
      <c r="E66" s="251">
        <v>19.031965900709537</v>
      </c>
      <c r="F66" s="251">
        <v>26.662822513058416</v>
      </c>
      <c r="G66" s="251">
        <v>17.124251747622317</v>
      </c>
      <c r="H66" s="251">
        <v>28.570536666145635</v>
      </c>
      <c r="I66" s="52">
        <v>8.3498106427927807E-2</v>
      </c>
      <c r="J66" s="51">
        <v>0.16699621285585561</v>
      </c>
      <c r="K66" s="53">
        <v>0.25049431928378341</v>
      </c>
      <c r="L66" s="251">
        <v>21.705024496539778</v>
      </c>
      <c r="M66" s="251">
        <v>23.989763917228174</v>
      </c>
    </row>
    <row r="67" spans="1:13" ht="15" customHeight="1">
      <c r="A67" s="49"/>
      <c r="B67" s="185" t="s">
        <v>164</v>
      </c>
      <c r="C67" s="177">
        <v>8.4721256606384863</v>
      </c>
      <c r="D67" s="50">
        <v>0.54312921133492731</v>
      </c>
      <c r="E67" s="178">
        <v>7.3858672379686316</v>
      </c>
      <c r="F67" s="178">
        <v>9.55838408330834</v>
      </c>
      <c r="G67" s="178">
        <v>6.8427380266337039</v>
      </c>
      <c r="H67" s="178">
        <v>10.101513294643269</v>
      </c>
      <c r="I67" s="52">
        <v>6.4107785116822191E-2</v>
      </c>
      <c r="J67" s="51">
        <v>0.12821557023364438</v>
      </c>
      <c r="K67" s="53">
        <v>0.19232335535046657</v>
      </c>
      <c r="L67" s="178">
        <v>8.0485193776065618</v>
      </c>
      <c r="M67" s="178">
        <v>8.8957319436704108</v>
      </c>
    </row>
    <row r="68" spans="1:13" ht="15" customHeight="1">
      <c r="A68" s="49"/>
      <c r="B68" s="185" t="s">
        <v>165</v>
      </c>
      <c r="C68" s="177">
        <v>0.74341818181818187</v>
      </c>
      <c r="D68" s="50">
        <v>5.412858951420825E-2</v>
      </c>
      <c r="E68" s="178">
        <v>0.63516100278976539</v>
      </c>
      <c r="F68" s="178">
        <v>0.85167536084659834</v>
      </c>
      <c r="G68" s="178">
        <v>0.5810324132755571</v>
      </c>
      <c r="H68" s="178">
        <v>0.90580395036080663</v>
      </c>
      <c r="I68" s="52">
        <v>7.2810419274150204E-2</v>
      </c>
      <c r="J68" s="51">
        <v>0.14562083854830041</v>
      </c>
      <c r="K68" s="53">
        <v>0.2184312578224506</v>
      </c>
      <c r="L68" s="178">
        <v>0.70624727272727272</v>
      </c>
      <c r="M68" s="178">
        <v>0.78058909090909101</v>
      </c>
    </row>
    <row r="69" spans="1:13" ht="15" customHeight="1">
      <c r="A69" s="49"/>
      <c r="B69" s="185" t="s">
        <v>181</v>
      </c>
      <c r="C69" s="250">
        <v>36.370854617176498</v>
      </c>
      <c r="D69" s="178">
        <v>1.8516682274107081</v>
      </c>
      <c r="E69" s="251">
        <v>32.66751816235508</v>
      </c>
      <c r="F69" s="251">
        <v>40.074191071997916</v>
      </c>
      <c r="G69" s="251">
        <v>30.815849934944374</v>
      </c>
      <c r="H69" s="251">
        <v>41.925859299408621</v>
      </c>
      <c r="I69" s="52">
        <v>5.0910770365462883E-2</v>
      </c>
      <c r="J69" s="51">
        <v>0.10182154073092577</v>
      </c>
      <c r="K69" s="53">
        <v>0.15273231109638866</v>
      </c>
      <c r="L69" s="251">
        <v>34.552311886317675</v>
      </c>
      <c r="M69" s="251">
        <v>38.189397348035321</v>
      </c>
    </row>
    <row r="70" spans="1:13" ht="15" customHeight="1">
      <c r="A70" s="49"/>
      <c r="B70" s="185" t="s">
        <v>186</v>
      </c>
      <c r="C70" s="250">
        <v>32.926530453407565</v>
      </c>
      <c r="D70" s="178">
        <v>3.2635929582152636</v>
      </c>
      <c r="E70" s="251">
        <v>26.39934453697704</v>
      </c>
      <c r="F70" s="251">
        <v>39.453716369838091</v>
      </c>
      <c r="G70" s="251">
        <v>23.135751578761774</v>
      </c>
      <c r="H70" s="251">
        <v>42.717309328053361</v>
      </c>
      <c r="I70" s="52">
        <v>9.9117426381543167E-2</v>
      </c>
      <c r="J70" s="51">
        <v>0.19823485276308633</v>
      </c>
      <c r="K70" s="53">
        <v>0.29735227914462947</v>
      </c>
      <c r="L70" s="251">
        <v>31.280203930737187</v>
      </c>
      <c r="M70" s="251">
        <v>34.572856976077944</v>
      </c>
    </row>
    <row r="71" spans="1:13" ht="15" customHeight="1">
      <c r="A71" s="49"/>
      <c r="B71" s="40" t="s">
        <v>207</v>
      </c>
      <c r="C71" s="175"/>
      <c r="D71" s="186"/>
      <c r="E71" s="188"/>
      <c r="F71" s="188"/>
      <c r="G71" s="188"/>
      <c r="H71" s="188"/>
      <c r="I71" s="187"/>
      <c r="J71" s="187"/>
      <c r="K71" s="187"/>
      <c r="L71" s="188"/>
      <c r="M71" s="189"/>
    </row>
    <row r="72" spans="1:13" ht="15" customHeight="1">
      <c r="A72" s="49"/>
      <c r="B72" s="185" t="s">
        <v>215</v>
      </c>
      <c r="C72" s="242">
        <v>0.55288969853199887</v>
      </c>
      <c r="D72" s="50">
        <v>4.6278321905292991E-2</v>
      </c>
      <c r="E72" s="50">
        <v>0.46033305472141289</v>
      </c>
      <c r="F72" s="50">
        <v>0.64544634234258491</v>
      </c>
      <c r="G72" s="50">
        <v>0.41405473281611993</v>
      </c>
      <c r="H72" s="50">
        <v>0.69172466424787782</v>
      </c>
      <c r="I72" s="52">
        <v>8.3702630069195622E-2</v>
      </c>
      <c r="J72" s="51">
        <v>0.16740526013839124</v>
      </c>
      <c r="K72" s="53">
        <v>0.25110789020758684</v>
      </c>
      <c r="L72" s="50">
        <v>0.52524521360539889</v>
      </c>
      <c r="M72" s="50">
        <v>0.58053418345859886</v>
      </c>
    </row>
    <row r="73" spans="1:13" ht="15" customHeight="1">
      <c r="A73" s="49"/>
      <c r="B73" s="185" t="s">
        <v>137</v>
      </c>
      <c r="C73" s="242">
        <v>0.5531643967728237</v>
      </c>
      <c r="D73" s="50">
        <v>4.0602851297082687E-2</v>
      </c>
      <c r="E73" s="50">
        <v>0.47195869417865832</v>
      </c>
      <c r="F73" s="50">
        <v>0.63437009936698907</v>
      </c>
      <c r="G73" s="50">
        <v>0.43135584288157564</v>
      </c>
      <c r="H73" s="50">
        <v>0.67497295066407181</v>
      </c>
      <c r="I73" s="52">
        <v>7.3401056781602067E-2</v>
      </c>
      <c r="J73" s="51">
        <v>0.14680211356320413</v>
      </c>
      <c r="K73" s="53">
        <v>0.22020317034480619</v>
      </c>
      <c r="L73" s="50">
        <v>0.52550617693418256</v>
      </c>
      <c r="M73" s="50">
        <v>0.58082261661146484</v>
      </c>
    </row>
    <row r="74" spans="1:13" ht="15" customHeight="1">
      <c r="A74" s="49"/>
      <c r="B74" s="185" t="s">
        <v>216</v>
      </c>
      <c r="C74" s="245">
        <v>710.64036116156956</v>
      </c>
      <c r="D74" s="246">
        <v>23.759950298881158</v>
      </c>
      <c r="E74" s="246">
        <v>663.12046056380723</v>
      </c>
      <c r="F74" s="246">
        <v>758.16026175933189</v>
      </c>
      <c r="G74" s="246">
        <v>639.36051026492612</v>
      </c>
      <c r="H74" s="246">
        <v>781.920212058213</v>
      </c>
      <c r="I74" s="52">
        <v>3.3434563525275407E-2</v>
      </c>
      <c r="J74" s="51">
        <v>6.6869127050550814E-2</v>
      </c>
      <c r="K74" s="53">
        <v>0.10030369057582622</v>
      </c>
      <c r="L74" s="246">
        <v>675.10834310349105</v>
      </c>
      <c r="M74" s="246">
        <v>746.17237921964806</v>
      </c>
    </row>
    <row r="75" spans="1:13" ht="15" customHeight="1">
      <c r="A75" s="49"/>
      <c r="B75" s="185" t="s">
        <v>225</v>
      </c>
      <c r="C75" s="250" t="s">
        <v>96</v>
      </c>
      <c r="D75" s="251" t="s">
        <v>94</v>
      </c>
      <c r="E75" s="251" t="s">
        <v>94</v>
      </c>
      <c r="F75" s="251" t="s">
        <v>94</v>
      </c>
      <c r="G75" s="251" t="s">
        <v>94</v>
      </c>
      <c r="H75" s="251" t="s">
        <v>94</v>
      </c>
      <c r="I75" s="52" t="s">
        <v>94</v>
      </c>
      <c r="J75" s="51" t="s">
        <v>94</v>
      </c>
      <c r="K75" s="53" t="s">
        <v>94</v>
      </c>
      <c r="L75" s="251" t="s">
        <v>94</v>
      </c>
      <c r="M75" s="251" t="s">
        <v>94</v>
      </c>
    </row>
    <row r="76" spans="1:13" ht="15" customHeight="1">
      <c r="A76" s="49"/>
      <c r="B76" s="185" t="s">
        <v>139</v>
      </c>
      <c r="C76" s="177">
        <v>0.21375615488453398</v>
      </c>
      <c r="D76" s="178">
        <v>2.5910630389173604E-2</v>
      </c>
      <c r="E76" s="178">
        <v>0.16193489410618678</v>
      </c>
      <c r="F76" s="178">
        <v>0.26557741566288118</v>
      </c>
      <c r="G76" s="178">
        <v>0.13602426371701315</v>
      </c>
      <c r="H76" s="178">
        <v>0.29148804605205481</v>
      </c>
      <c r="I76" s="52">
        <v>0.121215833074701</v>
      </c>
      <c r="J76" s="51">
        <v>0.24243166614940201</v>
      </c>
      <c r="K76" s="53">
        <v>0.363647499224103</v>
      </c>
      <c r="L76" s="178">
        <v>0.20306834714030728</v>
      </c>
      <c r="M76" s="178">
        <v>0.22444396262876068</v>
      </c>
    </row>
    <row r="77" spans="1:13" ht="15" customHeight="1">
      <c r="A77" s="49"/>
      <c r="B77" s="185" t="s">
        <v>217</v>
      </c>
      <c r="C77" s="177">
        <v>0.29951215733690156</v>
      </c>
      <c r="D77" s="50">
        <v>2.1325845863545113E-2</v>
      </c>
      <c r="E77" s="178">
        <v>0.25686046560981135</v>
      </c>
      <c r="F77" s="178">
        <v>0.34216384906399178</v>
      </c>
      <c r="G77" s="178">
        <v>0.23553461974626622</v>
      </c>
      <c r="H77" s="178">
        <v>0.36348969492753691</v>
      </c>
      <c r="I77" s="52">
        <v>7.1201937354272632E-2</v>
      </c>
      <c r="J77" s="51">
        <v>0.14240387470854526</v>
      </c>
      <c r="K77" s="53">
        <v>0.2136058120628179</v>
      </c>
      <c r="L77" s="178">
        <v>0.28453654947005647</v>
      </c>
      <c r="M77" s="178">
        <v>0.31448776520374666</v>
      </c>
    </row>
    <row r="78" spans="1:13" ht="15" customHeight="1">
      <c r="A78" s="49"/>
      <c r="B78" s="185" t="s">
        <v>140</v>
      </c>
      <c r="C78" s="177">
        <v>4.3965321553903038</v>
      </c>
      <c r="D78" s="50">
        <v>0.20231366698154374</v>
      </c>
      <c r="E78" s="178">
        <v>3.9919048214272164</v>
      </c>
      <c r="F78" s="178">
        <v>4.8011594893533918</v>
      </c>
      <c r="G78" s="178">
        <v>3.7895911544456728</v>
      </c>
      <c r="H78" s="178">
        <v>5.0034731563349348</v>
      </c>
      <c r="I78" s="52">
        <v>4.6016646718596163E-2</v>
      </c>
      <c r="J78" s="51">
        <v>9.2033293437192326E-2</v>
      </c>
      <c r="K78" s="53">
        <v>0.13804994015578848</v>
      </c>
      <c r="L78" s="178">
        <v>4.1767055476207888</v>
      </c>
      <c r="M78" s="178">
        <v>4.6163587631598189</v>
      </c>
    </row>
    <row r="79" spans="1:13" ht="15" customHeight="1">
      <c r="A79" s="49"/>
      <c r="B79" s="185" t="s">
        <v>218</v>
      </c>
      <c r="C79" s="177">
        <v>0.21708646037983076</v>
      </c>
      <c r="D79" s="50">
        <v>1.7562436583929329E-2</v>
      </c>
      <c r="E79" s="178">
        <v>0.18196158721197209</v>
      </c>
      <c r="F79" s="178">
        <v>0.25221133354768943</v>
      </c>
      <c r="G79" s="178">
        <v>0.16439915062804278</v>
      </c>
      <c r="H79" s="178">
        <v>0.26977377013161874</v>
      </c>
      <c r="I79" s="52">
        <v>8.0900653837188988E-2</v>
      </c>
      <c r="J79" s="51">
        <v>0.16180130767437798</v>
      </c>
      <c r="K79" s="53">
        <v>0.24270196151156698</v>
      </c>
      <c r="L79" s="178">
        <v>0.20623213736083923</v>
      </c>
      <c r="M79" s="178">
        <v>0.22794078339882229</v>
      </c>
    </row>
    <row r="80" spans="1:13" ht="15" customHeight="1">
      <c r="A80" s="49"/>
      <c r="B80" s="185" t="s">
        <v>141</v>
      </c>
      <c r="C80" s="250">
        <v>15.319585854500179</v>
      </c>
      <c r="D80" s="178">
        <v>0.95890272399968368</v>
      </c>
      <c r="E80" s="251">
        <v>13.401780406500812</v>
      </c>
      <c r="F80" s="251">
        <v>17.237391302499546</v>
      </c>
      <c r="G80" s="251">
        <v>12.442877682501127</v>
      </c>
      <c r="H80" s="251">
        <v>18.196294026499231</v>
      </c>
      <c r="I80" s="52">
        <v>6.2593253701959756E-2</v>
      </c>
      <c r="J80" s="51">
        <v>0.12518650740391951</v>
      </c>
      <c r="K80" s="53">
        <v>0.18777976110587927</v>
      </c>
      <c r="L80" s="251">
        <v>14.553606561775171</v>
      </c>
      <c r="M80" s="251">
        <v>16.085565147225189</v>
      </c>
    </row>
    <row r="81" spans="1:13" ht="15" customHeight="1">
      <c r="A81" s="49"/>
      <c r="B81" s="185" t="s">
        <v>166</v>
      </c>
      <c r="C81" s="177">
        <v>5.0506112481121486</v>
      </c>
      <c r="D81" s="50">
        <v>0.23169819041779807</v>
      </c>
      <c r="E81" s="178">
        <v>4.5872148672765523</v>
      </c>
      <c r="F81" s="178">
        <v>5.5140076289477449</v>
      </c>
      <c r="G81" s="178">
        <v>4.3555166768587545</v>
      </c>
      <c r="H81" s="178">
        <v>5.7457058193655426</v>
      </c>
      <c r="I81" s="52">
        <v>4.5875277077483199E-2</v>
      </c>
      <c r="J81" s="51">
        <v>9.1750554154966399E-2</v>
      </c>
      <c r="K81" s="53">
        <v>0.13762583123244959</v>
      </c>
      <c r="L81" s="178">
        <v>4.798080685706541</v>
      </c>
      <c r="M81" s="178">
        <v>5.3031418105177561</v>
      </c>
    </row>
    <row r="82" spans="1:13" ht="15" customHeight="1">
      <c r="A82" s="49"/>
      <c r="B82" s="185" t="s">
        <v>142</v>
      </c>
      <c r="C82" s="250">
        <v>18.067714991745039</v>
      </c>
      <c r="D82" s="178">
        <v>1.0828489731387863</v>
      </c>
      <c r="E82" s="251">
        <v>15.902017045467467</v>
      </c>
      <c r="F82" s="251">
        <v>20.23341293802261</v>
      </c>
      <c r="G82" s="251">
        <v>14.819168072328679</v>
      </c>
      <c r="H82" s="251">
        <v>21.316261911161398</v>
      </c>
      <c r="I82" s="52">
        <v>5.9932812402317022E-2</v>
      </c>
      <c r="J82" s="51">
        <v>0.11986562480463404</v>
      </c>
      <c r="K82" s="53">
        <v>0.17979843720695107</v>
      </c>
      <c r="L82" s="251">
        <v>17.164329242157788</v>
      </c>
      <c r="M82" s="251">
        <v>18.97110074133229</v>
      </c>
    </row>
    <row r="83" spans="1:13" ht="15" customHeight="1">
      <c r="A83" s="49"/>
      <c r="B83" s="185" t="s">
        <v>167</v>
      </c>
      <c r="C83" s="177">
        <v>1.449146143064028</v>
      </c>
      <c r="D83" s="50">
        <v>8.8963931325708498E-2</v>
      </c>
      <c r="E83" s="178">
        <v>1.2712182804126111</v>
      </c>
      <c r="F83" s="178">
        <v>1.6270740057154449</v>
      </c>
      <c r="G83" s="178">
        <v>1.1822543490869024</v>
      </c>
      <c r="H83" s="178">
        <v>1.7160379370411536</v>
      </c>
      <c r="I83" s="52">
        <v>6.1390586278348723E-2</v>
      </c>
      <c r="J83" s="51">
        <v>0.12278117255669745</v>
      </c>
      <c r="K83" s="53">
        <v>0.18417175883504616</v>
      </c>
      <c r="L83" s="178">
        <v>1.3766888359108267</v>
      </c>
      <c r="M83" s="178">
        <v>1.5216034502172293</v>
      </c>
    </row>
    <row r="84" spans="1:13" ht="15" customHeight="1">
      <c r="A84" s="49"/>
      <c r="B84" s="185" t="s">
        <v>219</v>
      </c>
      <c r="C84" s="245">
        <v>60.785871537165498</v>
      </c>
      <c r="D84" s="251">
        <v>1.7499866794449328</v>
      </c>
      <c r="E84" s="246">
        <v>57.28589817827563</v>
      </c>
      <c r="F84" s="246">
        <v>64.285844896055366</v>
      </c>
      <c r="G84" s="246">
        <v>55.5359114988307</v>
      </c>
      <c r="H84" s="246">
        <v>66.035831575500296</v>
      </c>
      <c r="I84" s="52">
        <v>2.8789365607351073E-2</v>
      </c>
      <c r="J84" s="51">
        <v>5.7578731214702146E-2</v>
      </c>
      <c r="K84" s="53">
        <v>8.6368096822053222E-2</v>
      </c>
      <c r="L84" s="246">
        <v>57.746577960307221</v>
      </c>
      <c r="M84" s="246">
        <v>63.825165114023775</v>
      </c>
    </row>
    <row r="85" spans="1:13" ht="15" customHeight="1">
      <c r="A85" s="49"/>
      <c r="B85" s="185" t="s">
        <v>145</v>
      </c>
      <c r="C85" s="177">
        <v>1.5576177897847074</v>
      </c>
      <c r="D85" s="50">
        <v>5.2980225420828288E-2</v>
      </c>
      <c r="E85" s="178">
        <v>1.4516573389430509</v>
      </c>
      <c r="F85" s="178">
        <v>1.6635782406263639</v>
      </c>
      <c r="G85" s="178">
        <v>1.3986771135222225</v>
      </c>
      <c r="H85" s="178">
        <v>1.7165584660471924</v>
      </c>
      <c r="I85" s="52">
        <v>3.4013623732527587E-2</v>
      </c>
      <c r="J85" s="51">
        <v>6.8027247465055174E-2</v>
      </c>
      <c r="K85" s="53">
        <v>0.10204087119758276</v>
      </c>
      <c r="L85" s="178">
        <v>1.4797369002954721</v>
      </c>
      <c r="M85" s="178">
        <v>1.6354986792739428</v>
      </c>
    </row>
    <row r="86" spans="1:13" ht="15" customHeight="1">
      <c r="A86" s="49"/>
      <c r="B86" s="185" t="s">
        <v>146</v>
      </c>
      <c r="C86" s="177">
        <v>1.7850319865467337</v>
      </c>
      <c r="D86" s="50">
        <v>0.17811666120513342</v>
      </c>
      <c r="E86" s="178">
        <v>1.4287986641364667</v>
      </c>
      <c r="F86" s="178">
        <v>2.1412653089570006</v>
      </c>
      <c r="G86" s="178">
        <v>1.2506820029313335</v>
      </c>
      <c r="H86" s="178">
        <v>2.3193819701621337</v>
      </c>
      <c r="I86" s="52">
        <v>9.978345628960536E-2</v>
      </c>
      <c r="J86" s="51">
        <v>0.19956691257921072</v>
      </c>
      <c r="K86" s="53">
        <v>0.29935036886881605</v>
      </c>
      <c r="L86" s="178">
        <v>1.6957803872193971</v>
      </c>
      <c r="M86" s="178">
        <v>1.8742835858740703</v>
      </c>
    </row>
    <row r="87" spans="1:13" ht="15" customHeight="1">
      <c r="A87" s="49"/>
      <c r="B87" s="185" t="s">
        <v>148</v>
      </c>
      <c r="C87" s="177">
        <v>0.12117218293600543</v>
      </c>
      <c r="D87" s="178">
        <v>1.8238651928583323E-2</v>
      </c>
      <c r="E87" s="178">
        <v>8.4694879078838783E-2</v>
      </c>
      <c r="F87" s="178">
        <v>0.15764948679317209</v>
      </c>
      <c r="G87" s="178">
        <v>6.6456227150255454E-2</v>
      </c>
      <c r="H87" s="178">
        <v>0.1758881387217554</v>
      </c>
      <c r="I87" s="52">
        <v>0.15051847285953154</v>
      </c>
      <c r="J87" s="51">
        <v>0.30103694571906309</v>
      </c>
      <c r="K87" s="53">
        <v>0.4515554185785946</v>
      </c>
      <c r="L87" s="178">
        <v>0.11511357378920516</v>
      </c>
      <c r="M87" s="178">
        <v>0.12723079208280569</v>
      </c>
    </row>
    <row r="88" spans="1:13" s="48" customFormat="1" ht="15" customHeight="1">
      <c r="A88" s="49"/>
      <c r="B88" s="185" t="s">
        <v>226</v>
      </c>
      <c r="C88" s="177">
        <v>4.2657771132238675</v>
      </c>
      <c r="D88" s="50">
        <v>0.28464559593998351</v>
      </c>
      <c r="E88" s="178">
        <v>3.6964859213439007</v>
      </c>
      <c r="F88" s="178">
        <v>4.8350683051038343</v>
      </c>
      <c r="G88" s="178">
        <v>3.4118403254039169</v>
      </c>
      <c r="H88" s="178">
        <v>5.1197139010438182</v>
      </c>
      <c r="I88" s="52">
        <v>6.6727723550671442E-2</v>
      </c>
      <c r="J88" s="51">
        <v>0.13345544710134288</v>
      </c>
      <c r="K88" s="53">
        <v>0.20018317065201433</v>
      </c>
      <c r="L88" s="178">
        <v>4.0524882575626737</v>
      </c>
      <c r="M88" s="178">
        <v>4.4790659688850614</v>
      </c>
    </row>
    <row r="89" spans="1:13" ht="15" customHeight="1">
      <c r="A89" s="49"/>
      <c r="B89" s="185" t="s">
        <v>168</v>
      </c>
      <c r="C89" s="242">
        <v>2.1440476190476197E-2</v>
      </c>
      <c r="D89" s="50">
        <v>3.2692641806719379E-3</v>
      </c>
      <c r="E89" s="50">
        <v>1.4901947829132321E-2</v>
      </c>
      <c r="F89" s="50">
        <v>2.7979004551820074E-2</v>
      </c>
      <c r="G89" s="50">
        <v>1.1632683648460384E-2</v>
      </c>
      <c r="H89" s="50">
        <v>3.1248268732492011E-2</v>
      </c>
      <c r="I89" s="52">
        <v>0.15248095012573165</v>
      </c>
      <c r="J89" s="51">
        <v>0.3049619002514633</v>
      </c>
      <c r="K89" s="53">
        <v>0.45744285037719495</v>
      </c>
      <c r="L89" s="50">
        <v>2.0368452380952386E-2</v>
      </c>
      <c r="M89" s="50">
        <v>2.2512500000000008E-2</v>
      </c>
    </row>
    <row r="90" spans="1:13" s="48" customFormat="1" ht="15" customHeight="1">
      <c r="A90" s="49"/>
      <c r="B90" s="185" t="s">
        <v>150</v>
      </c>
      <c r="C90" s="242">
        <v>0.16600129211356468</v>
      </c>
      <c r="D90" s="50">
        <v>1.2607650231362007E-2</v>
      </c>
      <c r="E90" s="50">
        <v>0.14078599165084066</v>
      </c>
      <c r="F90" s="50">
        <v>0.1912165925762887</v>
      </c>
      <c r="G90" s="50">
        <v>0.12817834141947865</v>
      </c>
      <c r="H90" s="50">
        <v>0.20382424280765071</v>
      </c>
      <c r="I90" s="52">
        <v>7.5949109014988095E-2</v>
      </c>
      <c r="J90" s="51">
        <v>0.15189821802997619</v>
      </c>
      <c r="K90" s="53">
        <v>0.2278473270449643</v>
      </c>
      <c r="L90" s="50">
        <v>0.15770122750788645</v>
      </c>
      <c r="M90" s="50">
        <v>0.17430135671924291</v>
      </c>
    </row>
    <row r="91" spans="1:13" s="48" customFormat="1" ht="15" customHeight="1">
      <c r="A91" s="49"/>
      <c r="B91" s="185" t="s">
        <v>151</v>
      </c>
      <c r="C91" s="177">
        <v>8.1673791021242081</v>
      </c>
      <c r="D91" s="50">
        <v>0.75363253470122793</v>
      </c>
      <c r="E91" s="178">
        <v>6.6601140327217525</v>
      </c>
      <c r="F91" s="178">
        <v>9.6746441715266638</v>
      </c>
      <c r="G91" s="178">
        <v>5.9064814980205238</v>
      </c>
      <c r="H91" s="178">
        <v>10.428276706227892</v>
      </c>
      <c r="I91" s="52">
        <v>9.22734851998262E-2</v>
      </c>
      <c r="J91" s="51">
        <v>0.1845469703996524</v>
      </c>
      <c r="K91" s="53">
        <v>0.2768204555994786</v>
      </c>
      <c r="L91" s="178">
        <v>7.7590101470179977</v>
      </c>
      <c r="M91" s="178">
        <v>8.5757480572304186</v>
      </c>
    </row>
    <row r="92" spans="1:13" ht="15" customHeight="1">
      <c r="A92" s="49"/>
      <c r="B92" s="185" t="s">
        <v>169</v>
      </c>
      <c r="C92" s="177">
        <v>4.4263857129321149</v>
      </c>
      <c r="D92" s="178">
        <v>0.47006499189568912</v>
      </c>
      <c r="E92" s="178">
        <v>3.4862557291407366</v>
      </c>
      <c r="F92" s="178">
        <v>5.3665156967234928</v>
      </c>
      <c r="G92" s="178">
        <v>3.0161907372450476</v>
      </c>
      <c r="H92" s="178">
        <v>5.8365806886191827</v>
      </c>
      <c r="I92" s="52">
        <v>0.10619612080401143</v>
      </c>
      <c r="J92" s="51">
        <v>0.21239224160802286</v>
      </c>
      <c r="K92" s="53">
        <v>0.31858836241203431</v>
      </c>
      <c r="L92" s="178">
        <v>4.2050664272855087</v>
      </c>
      <c r="M92" s="178">
        <v>4.6477049985787211</v>
      </c>
    </row>
    <row r="93" spans="1:13" ht="15" customHeight="1">
      <c r="A93" s="49"/>
      <c r="B93" s="185" t="s">
        <v>153</v>
      </c>
      <c r="C93" s="242">
        <v>0.63183450695031163</v>
      </c>
      <c r="D93" s="50">
        <v>2.5730405506662019E-2</v>
      </c>
      <c r="E93" s="50">
        <v>0.58037369593698762</v>
      </c>
      <c r="F93" s="50">
        <v>0.68329531796363563</v>
      </c>
      <c r="G93" s="50">
        <v>0.55464329043032556</v>
      </c>
      <c r="H93" s="50">
        <v>0.70902572347029769</v>
      </c>
      <c r="I93" s="52">
        <v>4.0723330593093889E-2</v>
      </c>
      <c r="J93" s="51">
        <v>8.1446661186187777E-2</v>
      </c>
      <c r="K93" s="53">
        <v>0.12216999177928167</v>
      </c>
      <c r="L93" s="50">
        <v>0.60024278160279609</v>
      </c>
      <c r="M93" s="50">
        <v>0.66342623229782716</v>
      </c>
    </row>
    <row r="94" spans="1:13" ht="15" customHeight="1">
      <c r="A94" s="49"/>
      <c r="B94" s="185" t="s">
        <v>154</v>
      </c>
      <c r="C94" s="242">
        <v>1.1199773771495855E-2</v>
      </c>
      <c r="D94" s="50">
        <v>3.7640788844168599E-4</v>
      </c>
      <c r="E94" s="50">
        <v>1.0446957994612482E-2</v>
      </c>
      <c r="F94" s="50">
        <v>1.1952589548379227E-2</v>
      </c>
      <c r="G94" s="50">
        <v>1.0070550106170797E-2</v>
      </c>
      <c r="H94" s="50">
        <v>1.2328997436820912E-2</v>
      </c>
      <c r="I94" s="52">
        <v>3.3608526040023082E-2</v>
      </c>
      <c r="J94" s="51">
        <v>6.7217052080046163E-2</v>
      </c>
      <c r="K94" s="53">
        <v>0.10082557812006925</v>
      </c>
      <c r="L94" s="50">
        <v>1.0639785082921061E-2</v>
      </c>
      <c r="M94" s="50">
        <v>1.1759762460070648E-2</v>
      </c>
    </row>
    <row r="95" spans="1:13" ht="15" customHeight="1">
      <c r="A95" s="49"/>
      <c r="B95" s="185" t="s">
        <v>170</v>
      </c>
      <c r="C95" s="177">
        <v>9.4493533233672409</v>
      </c>
      <c r="D95" s="50">
        <v>0.3945647289884735</v>
      </c>
      <c r="E95" s="178">
        <v>8.660223865390293</v>
      </c>
      <c r="F95" s="178">
        <v>10.238482781344189</v>
      </c>
      <c r="G95" s="178">
        <v>8.2656591364018208</v>
      </c>
      <c r="H95" s="178">
        <v>10.633047510332661</v>
      </c>
      <c r="I95" s="52">
        <v>4.1755738777674564E-2</v>
      </c>
      <c r="J95" s="51">
        <v>8.3511477555349128E-2</v>
      </c>
      <c r="K95" s="53">
        <v>0.12526721633302368</v>
      </c>
      <c r="L95" s="178">
        <v>8.9768856571988795</v>
      </c>
      <c r="M95" s="178">
        <v>9.9218209895356022</v>
      </c>
    </row>
    <row r="96" spans="1:13" ht="15" customHeight="1">
      <c r="A96" s="49"/>
      <c r="B96" s="185" t="s">
        <v>171</v>
      </c>
      <c r="C96" s="242">
        <v>2.126309293143086E-2</v>
      </c>
      <c r="D96" s="50">
        <v>2.669314114245828E-3</v>
      </c>
      <c r="E96" s="50">
        <v>1.5924464702939206E-2</v>
      </c>
      <c r="F96" s="50">
        <v>2.6601721159922515E-2</v>
      </c>
      <c r="G96" s="50">
        <v>1.3255150588693376E-2</v>
      </c>
      <c r="H96" s="50">
        <v>2.9271035274168345E-2</v>
      </c>
      <c r="I96" s="52">
        <v>0.12553743346999524</v>
      </c>
      <c r="J96" s="51">
        <v>0.25107486693999048</v>
      </c>
      <c r="K96" s="53">
        <v>0.37661230040998572</v>
      </c>
      <c r="L96" s="50">
        <v>2.0199938284859317E-2</v>
      </c>
      <c r="M96" s="50">
        <v>2.2326247578002403E-2</v>
      </c>
    </row>
    <row r="97" spans="1:13" ht="15" customHeight="1">
      <c r="A97" s="49"/>
      <c r="B97" s="185" t="s">
        <v>173</v>
      </c>
      <c r="C97" s="250">
        <v>25.609502312674621</v>
      </c>
      <c r="D97" s="178">
        <v>1.387622720445989</v>
      </c>
      <c r="E97" s="251">
        <v>22.834256871782642</v>
      </c>
      <c r="F97" s="251">
        <v>28.3847477535666</v>
      </c>
      <c r="G97" s="251">
        <v>21.446634151336653</v>
      </c>
      <c r="H97" s="251">
        <v>29.77237047401259</v>
      </c>
      <c r="I97" s="52">
        <v>5.4183900315752272E-2</v>
      </c>
      <c r="J97" s="51">
        <v>0.10836780063150454</v>
      </c>
      <c r="K97" s="53">
        <v>0.16255170094725682</v>
      </c>
      <c r="L97" s="251">
        <v>24.32902719704089</v>
      </c>
      <c r="M97" s="251">
        <v>26.889977428308352</v>
      </c>
    </row>
    <row r="98" spans="1:13" ht="15" customHeight="1">
      <c r="A98" s="49"/>
      <c r="B98" s="185" t="s">
        <v>174</v>
      </c>
      <c r="C98" s="242">
        <v>4.8805177642392054E-2</v>
      </c>
      <c r="D98" s="50">
        <v>2.0259593325366826E-3</v>
      </c>
      <c r="E98" s="50">
        <v>4.4753258977318688E-2</v>
      </c>
      <c r="F98" s="50">
        <v>5.285709630746542E-2</v>
      </c>
      <c r="G98" s="50">
        <v>4.2727299644782009E-2</v>
      </c>
      <c r="H98" s="50">
        <v>5.48830556400021E-2</v>
      </c>
      <c r="I98" s="52">
        <v>4.151115579132611E-2</v>
      </c>
      <c r="J98" s="51">
        <v>8.302231158265222E-2</v>
      </c>
      <c r="K98" s="53">
        <v>0.12453346737397833</v>
      </c>
      <c r="L98" s="50">
        <v>4.6364918760272454E-2</v>
      </c>
      <c r="M98" s="50">
        <v>5.1245436524511655E-2</v>
      </c>
    </row>
    <row r="99" spans="1:13" ht="15" customHeight="1">
      <c r="A99" s="49"/>
      <c r="B99" s="185" t="s">
        <v>175</v>
      </c>
      <c r="C99" s="250">
        <v>15.258095332431825</v>
      </c>
      <c r="D99" s="178">
        <v>1.1187499612088421</v>
      </c>
      <c r="E99" s="251">
        <v>13.020595410014142</v>
      </c>
      <c r="F99" s="251">
        <v>17.495595254849508</v>
      </c>
      <c r="G99" s="251">
        <v>11.901845448805298</v>
      </c>
      <c r="H99" s="251">
        <v>18.61434521605835</v>
      </c>
      <c r="I99" s="52">
        <v>7.3321730978497979E-2</v>
      </c>
      <c r="J99" s="51">
        <v>0.14664346195699596</v>
      </c>
      <c r="K99" s="53">
        <v>0.21996519293549394</v>
      </c>
      <c r="L99" s="251">
        <v>14.495190565810233</v>
      </c>
      <c r="M99" s="251">
        <v>16.021000099053417</v>
      </c>
    </row>
    <row r="100" spans="1:13" ht="15" customHeight="1">
      <c r="A100" s="49"/>
      <c r="B100" s="185" t="s">
        <v>157</v>
      </c>
      <c r="C100" s="177">
        <v>9.4587655354863447</v>
      </c>
      <c r="D100" s="50">
        <v>0.49093568379203856</v>
      </c>
      <c r="E100" s="178">
        <v>8.4768941679022678</v>
      </c>
      <c r="F100" s="178">
        <v>10.440636903070422</v>
      </c>
      <c r="G100" s="178">
        <v>7.9859584841102293</v>
      </c>
      <c r="H100" s="178">
        <v>10.93157258686246</v>
      </c>
      <c r="I100" s="52">
        <v>5.1902722606898398E-2</v>
      </c>
      <c r="J100" s="51">
        <v>0.1038054452137968</v>
      </c>
      <c r="K100" s="53">
        <v>0.15570816782069519</v>
      </c>
      <c r="L100" s="178">
        <v>8.9858272587120283</v>
      </c>
      <c r="M100" s="178">
        <v>9.9317038122606611</v>
      </c>
    </row>
    <row r="101" spans="1:13" ht="15" customHeight="1">
      <c r="A101" s="49"/>
      <c r="B101" s="185" t="s">
        <v>221</v>
      </c>
      <c r="C101" s="242">
        <v>1.1416666666666665E-2</v>
      </c>
      <c r="D101" s="50">
        <v>9.9989647497243563E-4</v>
      </c>
      <c r="E101" s="50">
        <v>9.416873716721794E-3</v>
      </c>
      <c r="F101" s="50">
        <v>1.3416459616611537E-2</v>
      </c>
      <c r="G101" s="50">
        <v>8.4169772417493592E-3</v>
      </c>
      <c r="H101" s="50">
        <v>1.4416356091583971E-2</v>
      </c>
      <c r="I101" s="52">
        <v>8.7582172990286339E-2</v>
      </c>
      <c r="J101" s="51">
        <v>0.17516434598057268</v>
      </c>
      <c r="K101" s="53">
        <v>0.26274651897085899</v>
      </c>
      <c r="L101" s="50">
        <v>1.0845833333333332E-2</v>
      </c>
      <c r="M101" s="50">
        <v>1.1987499999999998E-2</v>
      </c>
    </row>
    <row r="102" spans="1:13" ht="15" customHeight="1">
      <c r="A102" s="49"/>
      <c r="B102" s="185" t="s">
        <v>214</v>
      </c>
      <c r="C102" s="177">
        <v>1.0481468130487026</v>
      </c>
      <c r="D102" s="50">
        <v>3.5577609488751001E-2</v>
      </c>
      <c r="E102" s="178">
        <v>0.97699159407120062</v>
      </c>
      <c r="F102" s="178">
        <v>1.1193020320262046</v>
      </c>
      <c r="G102" s="178">
        <v>0.94141398458244963</v>
      </c>
      <c r="H102" s="178">
        <v>1.1548796415149556</v>
      </c>
      <c r="I102" s="52">
        <v>3.394334557509919E-2</v>
      </c>
      <c r="J102" s="51">
        <v>6.7886691150198381E-2</v>
      </c>
      <c r="K102" s="53">
        <v>0.10183003672529757</v>
      </c>
      <c r="L102" s="178">
        <v>0.99573947239626748</v>
      </c>
      <c r="M102" s="178">
        <v>1.1005541537011378</v>
      </c>
    </row>
    <row r="103" spans="1:13" ht="15" customHeight="1">
      <c r="A103" s="49"/>
      <c r="B103" s="185" t="s">
        <v>222</v>
      </c>
      <c r="C103" s="245">
        <v>60.082465381379897</v>
      </c>
      <c r="D103" s="251">
        <v>3.1114549995767655</v>
      </c>
      <c r="E103" s="246">
        <v>53.859555382226368</v>
      </c>
      <c r="F103" s="246">
        <v>66.305375380533434</v>
      </c>
      <c r="G103" s="246">
        <v>50.748100382649596</v>
      </c>
      <c r="H103" s="246">
        <v>69.416830380110198</v>
      </c>
      <c r="I103" s="52">
        <v>5.1786406896362706E-2</v>
      </c>
      <c r="J103" s="51">
        <v>0.10357281379272541</v>
      </c>
      <c r="K103" s="53">
        <v>0.15535922068908811</v>
      </c>
      <c r="L103" s="246">
        <v>57.078342112310899</v>
      </c>
      <c r="M103" s="246">
        <v>63.086588650448896</v>
      </c>
    </row>
    <row r="104" spans="1:13" ht="15" customHeight="1">
      <c r="A104" s="49"/>
      <c r="B104" s="185" t="s">
        <v>176</v>
      </c>
      <c r="C104" s="177">
        <v>1.4220356734259871</v>
      </c>
      <c r="D104" s="178">
        <v>0.17896265760899399</v>
      </c>
      <c r="E104" s="178">
        <v>1.0641103582079992</v>
      </c>
      <c r="F104" s="178">
        <v>1.7799609886439751</v>
      </c>
      <c r="G104" s="178">
        <v>0.88514770059900516</v>
      </c>
      <c r="H104" s="178">
        <v>1.9589236462529691</v>
      </c>
      <c r="I104" s="52">
        <v>0.12584962596461086</v>
      </c>
      <c r="J104" s="51">
        <v>0.25169925192922171</v>
      </c>
      <c r="K104" s="53">
        <v>0.37754887789383257</v>
      </c>
      <c r="L104" s="178">
        <v>1.3509338897546879</v>
      </c>
      <c r="M104" s="178">
        <v>1.4931374570972864</v>
      </c>
    </row>
    <row r="105" spans="1:13" ht="15" customHeight="1">
      <c r="A105" s="49"/>
      <c r="B105" s="185" t="s">
        <v>227</v>
      </c>
      <c r="C105" s="177">
        <v>1.4616076926219919</v>
      </c>
      <c r="D105" s="178">
        <v>0.26396875096172412</v>
      </c>
      <c r="E105" s="178">
        <v>0.93367019069854362</v>
      </c>
      <c r="F105" s="178">
        <v>1.9895451945454401</v>
      </c>
      <c r="G105" s="178">
        <v>0.6697014397368195</v>
      </c>
      <c r="H105" s="178">
        <v>2.253513945507164</v>
      </c>
      <c r="I105" s="52">
        <v>0.18060164317292834</v>
      </c>
      <c r="J105" s="51">
        <v>0.36120328634585669</v>
      </c>
      <c r="K105" s="53">
        <v>0.54180492951878501</v>
      </c>
      <c r="L105" s="178">
        <v>1.3885273079908922</v>
      </c>
      <c r="M105" s="178">
        <v>1.5346880772530915</v>
      </c>
    </row>
    <row r="106" spans="1:13" ht="15" customHeight="1">
      <c r="A106" s="49"/>
      <c r="B106" s="185" t="s">
        <v>177</v>
      </c>
      <c r="C106" s="177">
        <v>0.51364131817527348</v>
      </c>
      <c r="D106" s="178">
        <v>6.9235470353207332E-2</v>
      </c>
      <c r="E106" s="178">
        <v>0.37517037746885884</v>
      </c>
      <c r="F106" s="178">
        <v>0.65211225888168811</v>
      </c>
      <c r="G106" s="178">
        <v>0.30593490711565147</v>
      </c>
      <c r="H106" s="178">
        <v>0.72134772923489554</v>
      </c>
      <c r="I106" s="52">
        <v>0.13479342082363713</v>
      </c>
      <c r="J106" s="51">
        <v>0.26958684164727426</v>
      </c>
      <c r="K106" s="53">
        <v>0.40438026247091141</v>
      </c>
      <c r="L106" s="178">
        <v>0.48795925226650982</v>
      </c>
      <c r="M106" s="178">
        <v>0.53932338408403713</v>
      </c>
    </row>
    <row r="107" spans="1:13" ht="15" customHeight="1">
      <c r="A107" s="49"/>
      <c r="B107" s="185" t="s">
        <v>159</v>
      </c>
      <c r="C107" s="250">
        <v>48.258814381214115</v>
      </c>
      <c r="D107" s="178">
        <v>2.7089760245369128</v>
      </c>
      <c r="E107" s="251">
        <v>42.84086233214029</v>
      </c>
      <c r="F107" s="251">
        <v>53.676766430287941</v>
      </c>
      <c r="G107" s="251">
        <v>40.131886307603381</v>
      </c>
      <c r="H107" s="251">
        <v>56.38574245482485</v>
      </c>
      <c r="I107" s="52">
        <v>5.6134326117871759E-2</v>
      </c>
      <c r="J107" s="51">
        <v>0.11226865223574352</v>
      </c>
      <c r="K107" s="53">
        <v>0.16840297835361528</v>
      </c>
      <c r="L107" s="251">
        <v>45.845873662153409</v>
      </c>
      <c r="M107" s="251">
        <v>50.671755100274822</v>
      </c>
    </row>
    <row r="108" spans="1:13" ht="15" customHeight="1">
      <c r="A108" s="49"/>
      <c r="B108" s="185" t="s">
        <v>178</v>
      </c>
      <c r="C108" s="242" t="s">
        <v>107</v>
      </c>
      <c r="D108" s="50" t="s">
        <v>94</v>
      </c>
      <c r="E108" s="50" t="s">
        <v>94</v>
      </c>
      <c r="F108" s="50" t="s">
        <v>94</v>
      </c>
      <c r="G108" s="50" t="s">
        <v>94</v>
      </c>
      <c r="H108" s="50" t="s">
        <v>94</v>
      </c>
      <c r="I108" s="52" t="s">
        <v>94</v>
      </c>
      <c r="J108" s="51" t="s">
        <v>94</v>
      </c>
      <c r="K108" s="53" t="s">
        <v>94</v>
      </c>
      <c r="L108" s="50" t="s">
        <v>94</v>
      </c>
      <c r="M108" s="50" t="s">
        <v>94</v>
      </c>
    </row>
    <row r="109" spans="1:13" ht="15" customHeight="1">
      <c r="A109" s="49"/>
      <c r="B109" s="185" t="s">
        <v>160</v>
      </c>
      <c r="C109" s="177">
        <v>0.18365457642800248</v>
      </c>
      <c r="D109" s="50">
        <v>1.2515788570918283E-2</v>
      </c>
      <c r="E109" s="178">
        <v>0.15862299928616591</v>
      </c>
      <c r="F109" s="178">
        <v>0.20868615356983905</v>
      </c>
      <c r="G109" s="178">
        <v>0.14610721071524763</v>
      </c>
      <c r="H109" s="178">
        <v>0.22120194214075733</v>
      </c>
      <c r="I109" s="52">
        <v>6.8148525423894393E-2</v>
      </c>
      <c r="J109" s="51">
        <v>0.13629705084778879</v>
      </c>
      <c r="K109" s="53">
        <v>0.20444557627168319</v>
      </c>
      <c r="L109" s="178">
        <v>0.17447184760660236</v>
      </c>
      <c r="M109" s="178">
        <v>0.1928373052494026</v>
      </c>
    </row>
    <row r="110" spans="1:13" ht="15" customHeight="1">
      <c r="A110" s="49"/>
      <c r="B110" s="185" t="s">
        <v>223</v>
      </c>
      <c r="C110" s="177">
        <v>0.43652139927969541</v>
      </c>
      <c r="D110" s="178">
        <v>4.5855725233333582E-2</v>
      </c>
      <c r="E110" s="178">
        <v>0.34480994881302823</v>
      </c>
      <c r="F110" s="178">
        <v>0.52823284974636253</v>
      </c>
      <c r="G110" s="178">
        <v>0.2989542235796947</v>
      </c>
      <c r="H110" s="178">
        <v>0.57408857497969612</v>
      </c>
      <c r="I110" s="52">
        <v>0.10504805791651951</v>
      </c>
      <c r="J110" s="51">
        <v>0.21009611583303903</v>
      </c>
      <c r="K110" s="53">
        <v>0.31514417374955855</v>
      </c>
      <c r="L110" s="178">
        <v>0.41469532931571063</v>
      </c>
      <c r="M110" s="178">
        <v>0.45834746924368019</v>
      </c>
    </row>
    <row r="111" spans="1:13" ht="15" customHeight="1">
      <c r="A111" s="49"/>
      <c r="B111" s="185" t="s">
        <v>161</v>
      </c>
      <c r="C111" s="177">
        <v>2.8314037924718289</v>
      </c>
      <c r="D111" s="178">
        <v>0.29652801798709849</v>
      </c>
      <c r="E111" s="178">
        <v>2.2383477564976317</v>
      </c>
      <c r="F111" s="178">
        <v>3.4244598284460261</v>
      </c>
      <c r="G111" s="178">
        <v>1.9418197385105334</v>
      </c>
      <c r="H111" s="178">
        <v>3.7209878464331245</v>
      </c>
      <c r="I111" s="52">
        <v>0.10472826898639849</v>
      </c>
      <c r="J111" s="51">
        <v>0.20945653797279698</v>
      </c>
      <c r="K111" s="53">
        <v>0.31418480695919548</v>
      </c>
      <c r="L111" s="178">
        <v>2.6898336028482377</v>
      </c>
      <c r="M111" s="178">
        <v>2.9729739820954202</v>
      </c>
    </row>
    <row r="112" spans="1:13" ht="15" customHeight="1">
      <c r="A112" s="49"/>
      <c r="B112" s="185" t="s">
        <v>162</v>
      </c>
      <c r="C112" s="242">
        <v>1.0084230043065211E-2</v>
      </c>
      <c r="D112" s="50">
        <v>1.6048241802802017E-3</v>
      </c>
      <c r="E112" s="50">
        <v>6.8745816825048073E-3</v>
      </c>
      <c r="F112" s="50">
        <v>1.3293878403625614E-2</v>
      </c>
      <c r="G112" s="50">
        <v>5.2697575022246056E-3</v>
      </c>
      <c r="H112" s="50">
        <v>1.4898702583905816E-2</v>
      </c>
      <c r="I112" s="52">
        <v>0.15914196457505625</v>
      </c>
      <c r="J112" s="51">
        <v>0.3182839291501125</v>
      </c>
      <c r="K112" s="53">
        <v>0.47742589372516875</v>
      </c>
      <c r="L112" s="50">
        <v>9.5800185409119498E-3</v>
      </c>
      <c r="M112" s="50">
        <v>1.0588441545218472E-2</v>
      </c>
    </row>
    <row r="113" spans="1:13" ht="15" customHeight="1">
      <c r="A113" s="49"/>
      <c r="B113" s="185" t="s">
        <v>179</v>
      </c>
      <c r="C113" s="177">
        <v>6.9927963205324888</v>
      </c>
      <c r="D113" s="50">
        <v>0.54566222685778432</v>
      </c>
      <c r="E113" s="178">
        <v>5.9014718668169204</v>
      </c>
      <c r="F113" s="178">
        <v>8.0841207742480581</v>
      </c>
      <c r="G113" s="178">
        <v>5.3558096399591353</v>
      </c>
      <c r="H113" s="178">
        <v>8.6297830011058423</v>
      </c>
      <c r="I113" s="52">
        <v>7.8032049246964649E-2</v>
      </c>
      <c r="J113" s="51">
        <v>0.1560640984939293</v>
      </c>
      <c r="K113" s="53">
        <v>0.23409614774089393</v>
      </c>
      <c r="L113" s="178">
        <v>6.643156504505864</v>
      </c>
      <c r="M113" s="178">
        <v>7.3424361365591135</v>
      </c>
    </row>
    <row r="114" spans="1:13" ht="15" customHeight="1">
      <c r="A114" s="49"/>
      <c r="B114" s="185" t="s">
        <v>136</v>
      </c>
      <c r="C114" s="177">
        <v>1.7450536479393086</v>
      </c>
      <c r="D114" s="50">
        <v>0.15417544540999195</v>
      </c>
      <c r="E114" s="178">
        <v>1.4367027571193247</v>
      </c>
      <c r="F114" s="178">
        <v>2.0534045387592927</v>
      </c>
      <c r="G114" s="178">
        <v>1.2825273117093328</v>
      </c>
      <c r="H114" s="178">
        <v>2.2075799841692847</v>
      </c>
      <c r="I114" s="52">
        <v>8.8349974564996311E-2</v>
      </c>
      <c r="J114" s="51">
        <v>0.17669994912999262</v>
      </c>
      <c r="K114" s="53">
        <v>0.26504992369498892</v>
      </c>
      <c r="L114" s="178">
        <v>1.6578009655423431</v>
      </c>
      <c r="M114" s="178">
        <v>1.8323063303362741</v>
      </c>
    </row>
    <row r="115" spans="1:13" ht="15" customHeight="1">
      <c r="A115" s="49"/>
      <c r="B115" s="185" t="s">
        <v>180</v>
      </c>
      <c r="C115" s="250">
        <v>24.359103708274002</v>
      </c>
      <c r="D115" s="178">
        <v>2.1695409595872182</v>
      </c>
      <c r="E115" s="251">
        <v>20.020021789099566</v>
      </c>
      <c r="F115" s="251">
        <v>28.698185627448439</v>
      </c>
      <c r="G115" s="251">
        <v>17.85048082951235</v>
      </c>
      <c r="H115" s="251">
        <v>30.867726587035655</v>
      </c>
      <c r="I115" s="52">
        <v>8.9064892763287301E-2</v>
      </c>
      <c r="J115" s="51">
        <v>0.1781297855265746</v>
      </c>
      <c r="K115" s="53">
        <v>0.26719467828986188</v>
      </c>
      <c r="L115" s="251">
        <v>23.141148522860302</v>
      </c>
      <c r="M115" s="251">
        <v>25.577058893687703</v>
      </c>
    </row>
    <row r="116" spans="1:13" ht="15" customHeight="1">
      <c r="A116" s="49"/>
      <c r="B116" s="185" t="s">
        <v>224</v>
      </c>
      <c r="C116" s="250">
        <v>10.651044066024195</v>
      </c>
      <c r="D116" s="251">
        <v>1.3004068355096552</v>
      </c>
      <c r="E116" s="251">
        <v>8.0502303950048848</v>
      </c>
      <c r="F116" s="251">
        <v>13.251857737043505</v>
      </c>
      <c r="G116" s="251">
        <v>6.7498235594952289</v>
      </c>
      <c r="H116" s="251">
        <v>14.55226457255316</v>
      </c>
      <c r="I116" s="52">
        <v>0.12209195900877247</v>
      </c>
      <c r="J116" s="51">
        <v>0.24418391801754494</v>
      </c>
      <c r="K116" s="53">
        <v>0.36627587702631742</v>
      </c>
      <c r="L116" s="251">
        <v>10.118491862722985</v>
      </c>
      <c r="M116" s="251">
        <v>11.183596269325404</v>
      </c>
    </row>
    <row r="117" spans="1:13" ht="15" customHeight="1">
      <c r="A117" s="49"/>
      <c r="B117" s="185" t="s">
        <v>164</v>
      </c>
      <c r="C117" s="177">
        <v>5.0017492104996988</v>
      </c>
      <c r="D117" s="50">
        <v>0.29050088801713436</v>
      </c>
      <c r="E117" s="178">
        <v>4.4207474344654303</v>
      </c>
      <c r="F117" s="178">
        <v>5.5827509865339673</v>
      </c>
      <c r="G117" s="178">
        <v>4.130246546448296</v>
      </c>
      <c r="H117" s="178">
        <v>5.8732518745511015</v>
      </c>
      <c r="I117" s="52">
        <v>5.8079858823651805E-2</v>
      </c>
      <c r="J117" s="51">
        <v>0.11615971764730361</v>
      </c>
      <c r="K117" s="53">
        <v>0.17423957647095542</v>
      </c>
      <c r="L117" s="178">
        <v>4.7516617499747138</v>
      </c>
      <c r="M117" s="178">
        <v>5.2518366710246838</v>
      </c>
    </row>
    <row r="118" spans="1:13" ht="15" customHeight="1">
      <c r="A118" s="49"/>
      <c r="B118" s="185" t="s">
        <v>165</v>
      </c>
      <c r="C118" s="177">
        <v>0.30133157724426163</v>
      </c>
      <c r="D118" s="50">
        <v>3.9613464774632297E-3</v>
      </c>
      <c r="E118" s="178">
        <v>0.29340888428933515</v>
      </c>
      <c r="F118" s="178">
        <v>0.30925427019918811</v>
      </c>
      <c r="G118" s="178">
        <v>0.28944753781187194</v>
      </c>
      <c r="H118" s="178">
        <v>0.31321561667665132</v>
      </c>
      <c r="I118" s="52">
        <v>1.3146137931147297E-2</v>
      </c>
      <c r="J118" s="51">
        <v>2.6292275862294594E-2</v>
      </c>
      <c r="K118" s="53">
        <v>3.9438413793441887E-2</v>
      </c>
      <c r="L118" s="178">
        <v>0.28626499838204855</v>
      </c>
      <c r="M118" s="178">
        <v>0.3163981561064747</v>
      </c>
    </row>
    <row r="119" spans="1:13" ht="15" customHeight="1">
      <c r="A119" s="49"/>
      <c r="B119" s="185" t="s">
        <v>181</v>
      </c>
      <c r="C119" s="250">
        <v>33.918999603038252</v>
      </c>
      <c r="D119" s="178">
        <v>2.2755724033420903</v>
      </c>
      <c r="E119" s="251">
        <v>29.36785479635407</v>
      </c>
      <c r="F119" s="251">
        <v>38.47014440972243</v>
      </c>
      <c r="G119" s="251">
        <v>27.092282393011981</v>
      </c>
      <c r="H119" s="251">
        <v>40.745716813064519</v>
      </c>
      <c r="I119" s="52">
        <v>6.7088429198196603E-2</v>
      </c>
      <c r="J119" s="51">
        <v>0.13417685839639321</v>
      </c>
      <c r="K119" s="53">
        <v>0.20126528759458981</v>
      </c>
      <c r="L119" s="251">
        <v>32.223049622886336</v>
      </c>
      <c r="M119" s="251">
        <v>35.614949583190167</v>
      </c>
    </row>
    <row r="120" spans="1:13" ht="15" customHeight="1">
      <c r="A120" s="49"/>
      <c r="B120" s="197" t="s">
        <v>186</v>
      </c>
      <c r="C120" s="198">
        <v>3.7276409558957901</v>
      </c>
      <c r="D120" s="199">
        <v>0.46530538839267438</v>
      </c>
      <c r="E120" s="199">
        <v>2.7970301791104415</v>
      </c>
      <c r="F120" s="199">
        <v>4.6582517326811388</v>
      </c>
      <c r="G120" s="199">
        <v>2.3317247907177672</v>
      </c>
      <c r="H120" s="199">
        <v>5.1235571210738131</v>
      </c>
      <c r="I120" s="200">
        <v>0.12482569912124403</v>
      </c>
      <c r="J120" s="201">
        <v>0.24965139824248805</v>
      </c>
      <c r="K120" s="202">
        <v>0.37447709736373208</v>
      </c>
      <c r="L120" s="199">
        <v>3.5412589081010006</v>
      </c>
      <c r="M120" s="199">
        <v>3.9140230036905796</v>
      </c>
    </row>
    <row r="121" spans="1:13" ht="15" customHeight="1">
      <c r="B121" s="256" t="s">
        <v>712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0">
    <cfRule type="expression" dxfId="31" priority="71">
      <formula>IF(PG_IsBlnkRowRout*PG_IsBlnkRowRoutNext=1,TRUE,FALSE)</formula>
    </cfRule>
  </conditionalFormatting>
  <conditionalFormatting sqref="I5:K120">
    <cfRule type="cellIs" dxfId="30" priority="2" operator="greaterThan">
      <formula>1</formula>
    </cfRule>
  </conditionalFormatting>
  <hyperlinks>
    <hyperlink ref="B5" location="'Fire Assay'!$A$4" display="'Fire Assay'!$A$4" xr:uid="{46514743-0F9C-466E-BD58-6F22128CB36F}"/>
    <hyperlink ref="B7" location="'Fire Assay (Bi)'!$A$4" display="'Fire Assay (Bi)'!$A$4" xr:uid="{79F9A5D5-008D-4D96-899B-F54A64329A23}"/>
    <hyperlink ref="B9" location="'PA'!$A$4" display="'PA'!$A$4" xr:uid="{C1ED151D-E4C7-414C-A553-06305D1108CF}"/>
    <hyperlink ref="B11" location="'IRC'!$A$4" display="'IRC'!$A$4" xr:uid="{49F73CB3-1AAB-41C4-8299-D749E622987B}"/>
    <hyperlink ref="B12" location="'IRC'!$A$22" display="'IRC'!$A$22" xr:uid="{B39E7053-365E-41C6-9DB6-1D155A1B92CA}"/>
    <hyperlink ref="B14" location="'4-Acid'!$A$4" display="'4-Acid'!$A$4" xr:uid="{555AF450-7045-448B-827B-0326B4018D07}"/>
    <hyperlink ref="B15" location="'4-Acid'!$A$23" display="'4-Acid'!$A$23" xr:uid="{197DC9F6-2D6B-43C2-81E6-545F50B4F936}"/>
    <hyperlink ref="B16" location="'4-Acid'!$A$41" display="'4-Acid'!$A$41" xr:uid="{B4483A2E-D231-4AFD-97DA-B2DF4593FEEA}"/>
    <hyperlink ref="B17" location="'4-Acid'!$A$77" display="'4-Acid'!$A$77" xr:uid="{ACDEB877-FF52-415C-B19E-6AA927D10BAD}"/>
    <hyperlink ref="B18" location="'4-Acid'!$A$95" display="'4-Acid'!$A$95" xr:uid="{FF5EE23E-6FFF-4FB8-96BC-7A3712FE00EA}"/>
    <hyperlink ref="B19" location="'4-Acid'!$A$114" display="'4-Acid'!$A$114" xr:uid="{01BB0EDE-D780-4555-9F06-7A0E0C0E62A3}"/>
    <hyperlink ref="B20" location="'4-Acid'!$A$133" display="'4-Acid'!$A$133" xr:uid="{54CC01BD-73FB-48DB-A610-C4B7F41CD2F2}"/>
    <hyperlink ref="B21" location="'4-Acid'!$A$151" display="'4-Acid'!$A$151" xr:uid="{51D40B7E-3E65-4606-BE23-4514A6721FCC}"/>
    <hyperlink ref="B22" location="'4-Acid'!$A$170" display="'4-Acid'!$A$170" xr:uid="{5BD97177-4B67-4E21-A789-AABE7B6BD0C8}"/>
    <hyperlink ref="B23" location="'4-Acid'!$A$188" display="'4-Acid'!$A$188" xr:uid="{53BAB77D-CFB9-4E4D-93E0-CEA094CFDF71}"/>
    <hyperlink ref="B24" location="'4-Acid'!$A$207" display="'4-Acid'!$A$207" xr:uid="{1633421A-E8C8-401C-BC24-BE1DABEF3AB2}"/>
    <hyperlink ref="B25" location="'4-Acid'!$A$225" display="'4-Acid'!$A$225" xr:uid="{88A47F01-4F6A-49AA-9424-19CE7A8463F3}"/>
    <hyperlink ref="B26" location="'4-Acid'!$A$243" display="'4-Acid'!$A$243" xr:uid="{09D2846D-8B03-4282-AAAB-34081A99F013}"/>
    <hyperlink ref="B27" location="'4-Acid'!$A$261" display="'4-Acid'!$A$261" xr:uid="{86BA171C-15FC-44D4-9D8F-B3545C17BE06}"/>
    <hyperlink ref="B28" location="'4-Acid'!$A$279" display="'4-Acid'!$A$279" xr:uid="{945EA6DF-8971-4BD0-925B-F29A48B40E45}"/>
    <hyperlink ref="B29" location="'4-Acid'!$A$298" display="'4-Acid'!$A$298" xr:uid="{4BC72287-FD5E-4C81-8930-A2552AA58AF3}"/>
    <hyperlink ref="B30" location="'4-Acid'!$A$316" display="'4-Acid'!$A$316" xr:uid="{7B444B11-55AF-4091-8873-D9902F943BE2}"/>
    <hyperlink ref="B31" location="'4-Acid'!$A$334" display="'4-Acid'!$A$334" xr:uid="{DE73AA51-4D83-4044-A349-571E9A6C4CA2}"/>
    <hyperlink ref="B32" location="'4-Acid'!$A$352" display="'4-Acid'!$A$352" xr:uid="{F8E9A543-5E47-4388-BD66-765A94FD3359}"/>
    <hyperlink ref="B33" location="'4-Acid'!$A$388" display="'4-Acid'!$A$388" xr:uid="{62AD4E62-F5BC-4CE1-9DF4-3A7173BB23E3}"/>
    <hyperlink ref="B34" location="'4-Acid'!$A$425" display="'4-Acid'!$A$425" xr:uid="{ABD9E533-A6A5-47D0-B05E-A9DE90F71668}"/>
    <hyperlink ref="B35" location="'4-Acid'!$A$444" display="'4-Acid'!$A$444" xr:uid="{3AF9A211-D0AB-4615-8AA5-DDC8AC657F02}"/>
    <hyperlink ref="B36" location="'4-Acid'!$A$462" display="'4-Acid'!$A$462" xr:uid="{8C866063-88BF-4AAB-A900-54DAD65443BA}"/>
    <hyperlink ref="B37" location="'4-Acid'!$A$480" display="'4-Acid'!$A$480" xr:uid="{9CFF4EAA-F631-48BE-BF8D-6DCDDD571A60}"/>
    <hyperlink ref="B38" location="'4-Acid'!$A$499" display="'4-Acid'!$A$499" xr:uid="{A83C0C9E-4CBC-4C60-BAB3-9FA1DD56B940}"/>
    <hyperlink ref="B39" location="'4-Acid'!$A$517" display="'4-Acid'!$A$517" xr:uid="{C6EA7784-94D0-4773-8389-4C1DEC798E99}"/>
    <hyperlink ref="B40" location="'4-Acid'!$A$536" display="'4-Acid'!$A$536" xr:uid="{CDBEE0E8-7CA5-406F-A8B4-9848D88E1314}"/>
    <hyperlink ref="B41" location="'4-Acid'!$A$554" display="'4-Acid'!$A$554" xr:uid="{3697A75D-F6B8-471B-9AC5-EA2C94305EFB}"/>
    <hyperlink ref="B42" location="'4-Acid'!$A$572" display="'4-Acid'!$A$572" xr:uid="{C29228FB-3701-4010-80B0-C4E6D428A0D3}"/>
    <hyperlink ref="B43" location="'4-Acid'!$A$591" display="'4-Acid'!$A$591" xr:uid="{5F8C885E-C6E6-4E3B-B8CD-1E87211EB562}"/>
    <hyperlink ref="B44" location="'4-Acid'!$A$609" display="'4-Acid'!$A$609" xr:uid="{1F554393-AB9E-40A6-9A0B-30B33880DBD9}"/>
    <hyperlink ref="B45" location="'4-Acid'!$A$627" display="'4-Acid'!$A$627" xr:uid="{70D43315-F2E6-43D2-8088-B768AB37CE75}"/>
    <hyperlink ref="B46" location="'4-Acid'!$A$645" display="'4-Acid'!$A$645" xr:uid="{687CFE9E-851A-499D-8E97-11479E97C6E6}"/>
    <hyperlink ref="B47" location="'4-Acid'!$A$663" display="'4-Acid'!$A$663" xr:uid="{D328D650-9150-48BE-BA8E-574D7B66D610}"/>
    <hyperlink ref="B48" location="'4-Acid'!$A$681" display="'4-Acid'!$A$681" xr:uid="{F741877D-68A0-4AE6-8C4B-B85F237494E2}"/>
    <hyperlink ref="B49" location="'4-Acid'!$A$700" display="'4-Acid'!$A$700" xr:uid="{F8DFFD4F-9E78-480E-9C66-EE851EEB1079}"/>
    <hyperlink ref="B50" location="'4-Acid'!$A$718" display="'4-Acid'!$A$718" xr:uid="{74A06025-B159-436B-83C4-01A15A6829D1}"/>
    <hyperlink ref="B51" location="'4-Acid'!$A$736" display="'4-Acid'!$A$736" xr:uid="{8216A607-615C-43E3-9AC0-991D78F99336}"/>
    <hyperlink ref="B52" location="'4-Acid'!$A$754" display="'4-Acid'!$A$754" xr:uid="{68FC11E3-A7DD-4A75-BB65-70AAE1A20292}"/>
    <hyperlink ref="B53" location="'4-Acid'!$A$773" display="'4-Acid'!$A$773" xr:uid="{9BF0965C-DD83-4AA1-AF1A-397926535098}"/>
    <hyperlink ref="B54" location="'4-Acid'!$A$791" display="'4-Acid'!$A$791" xr:uid="{344F3E31-948B-4FC9-9335-8EC766F70BC0}"/>
    <hyperlink ref="B55" location="'4-Acid'!$A$828" display="'4-Acid'!$A$828" xr:uid="{252BB4F5-29BB-494B-A7B4-B0F2860A5BCB}"/>
    <hyperlink ref="B56" location="'4-Acid'!$A$846" display="'4-Acid'!$A$846" xr:uid="{9DAF5077-EE89-4200-861D-911A8A924CEA}"/>
    <hyperlink ref="B57" location="'4-Acid'!$A$865" display="'4-Acid'!$A$865" xr:uid="{C3D45918-9AA7-4084-B2D9-7F7990F745E5}"/>
    <hyperlink ref="B58" location="'4-Acid'!$A$902" display="'4-Acid'!$A$902" xr:uid="{6154A718-1FC5-4488-BD4A-8CFAD9B7F3E7}"/>
    <hyperlink ref="B59" location="'4-Acid'!$A$921" display="'4-Acid'!$A$921" xr:uid="{D8B0A3BB-5C3A-44F6-B709-832B36C21527}"/>
    <hyperlink ref="B60" location="'4-Acid'!$A$940" display="'4-Acid'!$A$940" xr:uid="{3502C010-D8A0-4136-8B92-2598F3FC145D}"/>
    <hyperlink ref="B61" location="'4-Acid'!$A$958" display="'4-Acid'!$A$958" xr:uid="{C87EFDF7-674F-431F-8A40-FB2F538498A0}"/>
    <hyperlink ref="B62" location="'4-Acid'!$A$977" display="'4-Acid'!$A$977" xr:uid="{A7C21337-5BE8-4A20-9873-7D1E4510AFFD}"/>
    <hyperlink ref="B63" location="'4-Acid'!$A$995" display="'4-Acid'!$A$995" xr:uid="{61ED3718-C88E-4B85-AB2B-5E7F8C535A7B}"/>
    <hyperlink ref="B64" location="'4-Acid'!$A$1013" display="'4-Acid'!$A$1013" xr:uid="{9C55FC19-E59A-4BA3-A54A-7316670E195C}"/>
    <hyperlink ref="B65" location="'4-Acid'!$A$1031" display="'4-Acid'!$A$1031" xr:uid="{E3007D5B-4EFB-4929-B127-E962F381F576}"/>
    <hyperlink ref="B66" location="'4-Acid'!$A$1049" display="'4-Acid'!$A$1049" xr:uid="{06ED2E29-21A6-4DBC-8646-4BB2217600DF}"/>
    <hyperlink ref="B67" location="'4-Acid'!$A$1067" display="'4-Acid'!$A$1067" xr:uid="{3DBC6928-7FD9-45BB-B97F-35AFA4C64C94}"/>
    <hyperlink ref="B68" location="'4-Acid'!$A$1085" display="'4-Acid'!$A$1085" xr:uid="{39E9548B-4E05-42A0-BB64-8F73201DE9EC}"/>
    <hyperlink ref="B69" location="'4-Acid'!$A$1103" display="'4-Acid'!$A$1103" xr:uid="{DE85D673-A802-4305-91BB-9BD71462C93C}"/>
    <hyperlink ref="B70" location="'4-Acid'!$A$1121" display="'4-Acid'!$A$1121" xr:uid="{54AE9AEA-11CA-4ABA-8D1C-E22666F89E03}"/>
    <hyperlink ref="B72" location="'Aqua Regia'!$A$4" display="'Aqua Regia'!$A$4" xr:uid="{B7E68078-67D8-4D23-9FFE-817C4507FBA4}"/>
    <hyperlink ref="B73" location="'Aqua Regia'!$A$23" display="'Aqua Regia'!$A$23" xr:uid="{31485CF1-3469-4E5F-98E6-E5FDC9423A1B}"/>
    <hyperlink ref="B74" location="'Aqua Regia'!$A$41" display="'Aqua Regia'!$A$41" xr:uid="{4D10FA11-AF5F-4244-87D4-BFB2FFC7C29E}"/>
    <hyperlink ref="B75" location="'Aqua Regia'!$A$77" display="'Aqua Regia'!$A$77" xr:uid="{6E6FB0C1-0BFC-402D-88E4-1FD4C330ACED}"/>
    <hyperlink ref="B76" location="'Aqua Regia'!$A$113" display="'Aqua Regia'!$A$113" xr:uid="{590D6359-0990-4254-84DF-EC1207E54C6D}"/>
    <hyperlink ref="B77" location="'Aqua Regia'!$A$132" display="'Aqua Regia'!$A$132" xr:uid="{A04B1372-DB08-4442-9B92-71E5D4C5E095}"/>
    <hyperlink ref="B78" location="'Aqua Regia'!$A$151" display="'Aqua Regia'!$A$151" xr:uid="{7236C126-E718-49EA-91C8-B62A0A0241D8}"/>
    <hyperlink ref="B79" location="'Aqua Regia'!$A$169" display="'Aqua Regia'!$A$169" xr:uid="{EA60A718-38E1-4253-8C78-C38A860B71EE}"/>
    <hyperlink ref="B80" location="'Aqua Regia'!$A$188" display="'Aqua Regia'!$A$188" xr:uid="{41EAA57C-527C-4D94-A3B8-9D2E434A43F4}"/>
    <hyperlink ref="B81" location="'Aqua Regia'!$A$206" display="'Aqua Regia'!$A$206" xr:uid="{C349107A-A5B2-4F8C-9446-34134D4556F0}"/>
    <hyperlink ref="B82" location="'Aqua Regia'!$A$224" display="'Aqua Regia'!$A$224" xr:uid="{6F048700-DE61-4EE5-B29E-292243BC8798}"/>
    <hyperlink ref="B83" location="'Aqua Regia'!$A$242" display="'Aqua Regia'!$A$242" xr:uid="{FED0A442-26B8-4C5D-BFD9-ABAB61AF481C}"/>
    <hyperlink ref="B84" location="'Aqua Regia'!$A$260" display="'Aqua Regia'!$A$260" xr:uid="{FFE7F3B8-DCB8-499D-897B-4AB1B88AFD79}"/>
    <hyperlink ref="B85" location="'Aqua Regia'!$A$332" display="'Aqua Regia'!$A$332" xr:uid="{D7A76D98-1412-45C1-B120-01B4CE76E141}"/>
    <hyperlink ref="B86" location="'Aqua Regia'!$A$350" display="'Aqua Regia'!$A$350" xr:uid="{C9E71477-B06D-496E-85D9-645E11C78896}"/>
    <hyperlink ref="B87" location="'Aqua Regia'!$A$405" display="'Aqua Regia'!$A$405" xr:uid="{B0DFC62D-FC9A-4B92-8FCC-F269CBCA836A}"/>
    <hyperlink ref="B88" location="'Aqua Regia'!$A$424" display="'Aqua Regia'!$A$424" xr:uid="{457901D1-0DBE-4F14-AC82-7F41097323D5}"/>
    <hyperlink ref="B89" location="'Aqua Regia'!$A$460" display="'Aqua Regia'!$A$460" xr:uid="{7F4D873C-E07A-40C6-B936-E3DC44CF97EE}"/>
    <hyperlink ref="B90" location="'Aqua Regia'!$A$478" display="'Aqua Regia'!$A$478" xr:uid="{075475FD-324C-4102-A700-36D237807D91}"/>
    <hyperlink ref="B91" location="'Aqua Regia'!$A$496" display="'Aqua Regia'!$A$496" xr:uid="{D3B935DB-2108-4D05-B8D7-5F1599F359EB}"/>
    <hyperlink ref="B92" location="'Aqua Regia'!$A$514" display="'Aqua Regia'!$A$514" xr:uid="{DB5A13DC-F8F4-40EF-8AA4-E29503C8DBB4}"/>
    <hyperlink ref="B93" location="'Aqua Regia'!$A$551" display="'Aqua Regia'!$A$551" xr:uid="{A323B259-82A0-49E7-B933-43E849AE0475}"/>
    <hyperlink ref="B94" location="'Aqua Regia'!$A$569" display="'Aqua Regia'!$A$569" xr:uid="{5710F276-3DBF-47DF-BBBC-D7B0C428BD46}"/>
    <hyperlink ref="B95" location="'Aqua Regia'!$A$587" display="'Aqua Regia'!$A$587" xr:uid="{A7B82D9D-EDA8-457E-8E1C-8B133229EF05}"/>
    <hyperlink ref="B96" location="'Aqua Regia'!$A$606" display="'Aqua Regia'!$A$606" xr:uid="{B5914E0E-60FB-4DEE-BC5A-DEEE326D920A}"/>
    <hyperlink ref="B97" location="'Aqua Regia'!$A$661" display="'Aqua Regia'!$A$661" xr:uid="{3047FAA7-801E-419F-9D18-6314D3AFE302}"/>
    <hyperlink ref="B98" location="'Aqua Regia'!$A$679" display="'Aqua Regia'!$A$679" xr:uid="{B264B946-4BFC-4AD9-8D69-94C801EE2566}"/>
    <hyperlink ref="B99" location="'Aqua Regia'!$A$697" display="'Aqua Regia'!$A$697" xr:uid="{91AEC301-BB92-46D8-B6FE-95E0011DAED5}"/>
    <hyperlink ref="B100" location="'Aqua Regia'!$A$770" display="'Aqua Regia'!$A$770" xr:uid="{E6A1CD54-E651-4064-8669-36ACAF3BB3F6}"/>
    <hyperlink ref="B101" location="'Aqua Regia'!$A$788" display="'Aqua Regia'!$A$788" xr:uid="{F853F366-A917-4519-A2E1-D362F078C980}"/>
    <hyperlink ref="B102" location="'Aqua Regia'!$A$806" display="'Aqua Regia'!$A$806" xr:uid="{823397A9-5B87-4E4B-AA7A-A2A92B2A6565}"/>
    <hyperlink ref="B103" location="'Aqua Regia'!$A$824" display="'Aqua Regia'!$A$824" xr:uid="{9AF35D7B-75C2-420D-BB14-C986FA27C6BD}"/>
    <hyperlink ref="B104" location="'Aqua Regia'!$A$842" display="'Aqua Regia'!$A$842" xr:uid="{F5105CAD-0F08-4B5B-9A36-DD459A5AE421}"/>
    <hyperlink ref="B105" location="'Aqua Regia'!$A$861" display="'Aqua Regia'!$A$861" xr:uid="{3714F014-109D-419A-BC02-632F801CB82D}"/>
    <hyperlink ref="B106" location="'Aqua Regia'!$A$898" display="'Aqua Regia'!$A$898" xr:uid="{65D20EBC-3A88-469E-93BC-7AF8BBA9C6C5}"/>
    <hyperlink ref="B107" location="'Aqua Regia'!$A$916" display="'Aqua Regia'!$A$916" xr:uid="{CB22A779-CF57-418B-BB02-7535FBD8F02D}"/>
    <hyperlink ref="B108" location="'Aqua Regia'!$A$934" display="'Aqua Regia'!$A$934" xr:uid="{EA1764CF-008F-4145-8BBF-538F46B9FCD1}"/>
    <hyperlink ref="B109" location="'Aqua Regia'!$A$952" display="'Aqua Regia'!$A$952" xr:uid="{22EB9075-C3C1-4984-9D2A-1162B725CB5E}"/>
    <hyperlink ref="B110" location="'Aqua Regia'!$A$971" display="'Aqua Regia'!$A$971" xr:uid="{3891AA10-713E-4037-93C8-6D3D4B908532}"/>
    <hyperlink ref="B111" location="'Aqua Regia'!$A$990" display="'Aqua Regia'!$A$990" xr:uid="{8B5A0A4F-F67F-4D37-806D-FC156085B262}"/>
    <hyperlink ref="B112" location="'Aqua Regia'!$A$1008" display="'Aqua Regia'!$A$1008" xr:uid="{D7D1BFE9-D008-4102-B426-8F575F77B792}"/>
    <hyperlink ref="B113" location="'Aqua Regia'!$A$1026" display="'Aqua Regia'!$A$1026" xr:uid="{BF18A2EB-F723-4CE9-AFC1-203F8A395253}"/>
    <hyperlink ref="B114" location="'Aqua Regia'!$A$1062" display="'Aqua Regia'!$A$1062" xr:uid="{4639D1E2-C262-449C-A669-28769FE88A8A}"/>
    <hyperlink ref="B115" location="'Aqua Regia'!$A$1080" display="'Aqua Regia'!$A$1080" xr:uid="{1ED5DB79-DC61-4376-8379-A6DCDD458E2E}"/>
    <hyperlink ref="B116" location="'Aqua Regia'!$A$1098" display="'Aqua Regia'!$A$1098" xr:uid="{1023FB14-EAC1-4739-9BB9-FD8814FB176C}"/>
    <hyperlink ref="B117" location="'Aqua Regia'!$A$1116" display="'Aqua Regia'!$A$1116" xr:uid="{0BEAE140-B0FD-4191-9D83-E47DDD913D25}"/>
    <hyperlink ref="B118" location="'Aqua Regia'!$A$1134" display="'Aqua Regia'!$A$1134" xr:uid="{F95EC243-3D82-4A7E-ACD0-E52D8E34A12F}"/>
    <hyperlink ref="B119" location="'Aqua Regia'!$A$1152" display="'Aqua Regia'!$A$1152" xr:uid="{62146D47-04FD-4C86-B358-9BFC463A063D}"/>
    <hyperlink ref="B120" location="'Aqua Regia'!$A$1170" display="'Aqua Regia'!$A$1170" xr:uid="{EB23AACE-295E-48BB-9F33-A6C168367654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708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6"/>
    </row>
    <row r="10" spans="2:10" ht="15" customHeight="1">
      <c r="B10" s="43" t="s">
        <v>306</v>
      </c>
      <c r="C10" s="43" t="s">
        <v>372</v>
      </c>
    </row>
    <row r="11" spans="2:10" ht="15" customHeight="1">
      <c r="B11" s="43" t="s">
        <v>115</v>
      </c>
      <c r="C11" s="43" t="s">
        <v>373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307</v>
      </c>
      <c r="C12" s="43" t="s">
        <v>374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371</v>
      </c>
      <c r="C13" s="43" t="s">
        <v>375</v>
      </c>
    </row>
    <row r="14" spans="2:10" ht="15" customHeight="1">
      <c r="B14" s="43" t="s">
        <v>342</v>
      </c>
      <c r="C14" s="43" t="s">
        <v>376</v>
      </c>
    </row>
    <row r="15" spans="2:10" ht="15" customHeight="1">
      <c r="B15" s="43" t="s">
        <v>339</v>
      </c>
      <c r="C15" s="43" t="s">
        <v>377</v>
      </c>
    </row>
    <row r="16" spans="2:10" ht="15" customHeight="1">
      <c r="B16" s="43" t="s">
        <v>341</v>
      </c>
      <c r="C16" s="43" t="s">
        <v>378</v>
      </c>
    </row>
    <row r="17" spans="2:3" ht="15" customHeight="1">
      <c r="B17" s="43" t="s">
        <v>340</v>
      </c>
      <c r="C17" s="43" t="s">
        <v>379</v>
      </c>
    </row>
    <row r="18" spans="2:3" ht="15" customHeight="1">
      <c r="B18" s="43" t="s">
        <v>99</v>
      </c>
      <c r="C18" s="43" t="s">
        <v>380</v>
      </c>
    </row>
    <row r="19" spans="2:3" ht="15" customHeight="1">
      <c r="B19" s="43" t="s">
        <v>270</v>
      </c>
      <c r="C19" s="43" t="s">
        <v>381</v>
      </c>
    </row>
    <row r="20" spans="2:3" ht="15" customHeight="1">
      <c r="B20" s="43" t="s">
        <v>271</v>
      </c>
      <c r="C20" s="43" t="s">
        <v>382</v>
      </c>
    </row>
    <row r="21" spans="2:3" ht="15" customHeight="1">
      <c r="B21" s="43" t="s">
        <v>114</v>
      </c>
      <c r="C21" s="43" t="s">
        <v>383</v>
      </c>
    </row>
    <row r="22" spans="2:3" ht="15" customHeight="1">
      <c r="B22" s="43" t="s">
        <v>100</v>
      </c>
      <c r="C22" s="43" t="s">
        <v>384</v>
      </c>
    </row>
    <row r="23" spans="2:3" ht="15" customHeight="1">
      <c r="B23" s="43" t="s">
        <v>370</v>
      </c>
      <c r="C23" s="43" t="s">
        <v>385</v>
      </c>
    </row>
    <row r="24" spans="2:3" ht="15" customHeight="1">
      <c r="B24" s="44" t="s">
        <v>303</v>
      </c>
      <c r="C24" s="44" t="s">
        <v>386</v>
      </c>
    </row>
    <row r="25" spans="2:3" ht="15" customHeight="1">
      <c r="B25" s="58"/>
      <c r="C25" s="59"/>
    </row>
    <row r="26" spans="2:3" ht="15">
      <c r="B26" s="60" t="s">
        <v>126</v>
      </c>
      <c r="C26" s="61" t="s">
        <v>119</v>
      </c>
    </row>
    <row r="27" spans="2:3">
      <c r="B27" s="62"/>
      <c r="C27" s="61"/>
    </row>
    <row r="28" spans="2:3">
      <c r="B28" s="63" t="s">
        <v>123</v>
      </c>
      <c r="C28" s="64" t="s">
        <v>122</v>
      </c>
    </row>
    <row r="29" spans="2:3">
      <c r="B29" s="62"/>
      <c r="C29" s="61"/>
    </row>
    <row r="30" spans="2:3">
      <c r="B30" s="65" t="s">
        <v>120</v>
      </c>
      <c r="C30" s="64" t="s">
        <v>121</v>
      </c>
    </row>
    <row r="31" spans="2:3">
      <c r="B31" s="66"/>
      <c r="C31" s="67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2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6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707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4"/>
      <c r="C3" s="42" t="s">
        <v>129</v>
      </c>
    </row>
    <row r="4" spans="2:9" ht="15" customHeight="1">
      <c r="B4" s="155"/>
      <c r="C4" s="43" t="s">
        <v>387</v>
      </c>
    </row>
    <row r="5" spans="2:9" ht="15" customHeight="1">
      <c r="B5" s="155"/>
      <c r="C5" s="43" t="s">
        <v>388</v>
      </c>
    </row>
    <row r="6" spans="2:9" ht="15" customHeight="1">
      <c r="B6" s="155"/>
      <c r="C6" s="43" t="s">
        <v>389</v>
      </c>
    </row>
    <row r="7" spans="2:9" ht="15" customHeight="1">
      <c r="B7" s="155"/>
      <c r="C7" s="43" t="s">
        <v>390</v>
      </c>
    </row>
    <row r="8" spans="2:9" ht="15" customHeight="1">
      <c r="B8" s="155"/>
      <c r="C8" s="43" t="s">
        <v>391</v>
      </c>
    </row>
    <row r="9" spans="2:9" ht="15" customHeight="1">
      <c r="B9" s="155"/>
      <c r="C9" s="43" t="s">
        <v>392</v>
      </c>
      <c r="D9" s="5"/>
      <c r="E9" s="5"/>
      <c r="G9" s="5"/>
      <c r="H9" s="5"/>
      <c r="I9" s="5"/>
    </row>
    <row r="10" spans="2:9" ht="15" customHeight="1">
      <c r="B10" s="155"/>
      <c r="C10" s="43" t="s">
        <v>393</v>
      </c>
      <c r="D10" s="5"/>
      <c r="E10" s="5"/>
      <c r="G10" s="5"/>
      <c r="H10" s="5"/>
      <c r="I10" s="5"/>
    </row>
    <row r="11" spans="2:9" ht="15" customHeight="1">
      <c r="B11" s="155"/>
      <c r="C11" s="43" t="s">
        <v>394</v>
      </c>
    </row>
    <row r="12" spans="2:9" ht="15" customHeight="1">
      <c r="B12" s="155"/>
      <c r="C12" s="43" t="s">
        <v>395</v>
      </c>
    </row>
    <row r="13" spans="2:9" ht="15" customHeight="1">
      <c r="B13" s="155"/>
      <c r="C13" s="43" t="s">
        <v>396</v>
      </c>
    </row>
    <row r="14" spans="2:9" ht="15" customHeight="1">
      <c r="B14" s="155"/>
      <c r="C14" s="43" t="s">
        <v>130</v>
      </c>
    </row>
    <row r="15" spans="2:9" ht="15" customHeight="1">
      <c r="B15" s="155"/>
      <c r="C15" s="43" t="s">
        <v>397</v>
      </c>
    </row>
    <row r="16" spans="2:9" ht="15" customHeight="1">
      <c r="B16" s="155"/>
      <c r="C16" s="43" t="s">
        <v>398</v>
      </c>
    </row>
    <row r="17" spans="2:3" ht="15" customHeight="1">
      <c r="B17" s="155"/>
      <c r="C17" s="43" t="s">
        <v>399</v>
      </c>
    </row>
    <row r="18" spans="2:3" ht="15" customHeight="1">
      <c r="B18" s="155"/>
      <c r="C18" s="43" t="s">
        <v>400</v>
      </c>
    </row>
    <row r="19" spans="2:3" ht="15" customHeight="1">
      <c r="B19" s="155"/>
      <c r="C19" s="43" t="s">
        <v>401</v>
      </c>
    </row>
    <row r="20" spans="2:3" ht="15" customHeight="1">
      <c r="B20" s="155"/>
      <c r="C20" s="43" t="s">
        <v>402</v>
      </c>
    </row>
    <row r="21" spans="2:3" ht="15" customHeight="1">
      <c r="B21" s="155"/>
      <c r="C21" s="43" t="s">
        <v>403</v>
      </c>
    </row>
    <row r="22" spans="2:3" ht="15" customHeight="1">
      <c r="B22" s="155"/>
      <c r="C22" s="43" t="s">
        <v>404</v>
      </c>
    </row>
    <row r="23" spans="2:3" ht="15" customHeight="1">
      <c r="B23" s="155"/>
      <c r="C23" s="43" t="s">
        <v>405</v>
      </c>
    </row>
    <row r="24" spans="2:3" ht="15" customHeight="1">
      <c r="B24" s="155"/>
      <c r="C24" s="43" t="s">
        <v>406</v>
      </c>
    </row>
    <row r="25" spans="2:3" ht="15" customHeight="1">
      <c r="B25" s="155"/>
      <c r="C25" s="43" t="s">
        <v>407</v>
      </c>
    </row>
    <row r="26" spans="2:3" ht="15" customHeight="1">
      <c r="B26" s="155"/>
      <c r="C26" s="43" t="s">
        <v>408</v>
      </c>
    </row>
    <row r="27" spans="2:3" ht="15" customHeight="1">
      <c r="B27" s="155"/>
      <c r="C27" s="43" t="s">
        <v>409</v>
      </c>
    </row>
    <row r="28" spans="2:3" ht="15" customHeight="1">
      <c r="B28" s="155"/>
      <c r="C28" s="43" t="s">
        <v>410</v>
      </c>
    </row>
    <row r="29" spans="2:3" ht="15" customHeight="1">
      <c r="B29" s="155"/>
      <c r="C29" s="43" t="s">
        <v>411</v>
      </c>
    </row>
    <row r="30" spans="2:3" ht="15" customHeight="1">
      <c r="B30" s="155"/>
      <c r="C30" s="43" t="s">
        <v>412</v>
      </c>
    </row>
    <row r="31" spans="2:3" ht="15" customHeight="1">
      <c r="B31" s="155"/>
      <c r="C31" s="43" t="s">
        <v>413</v>
      </c>
    </row>
    <row r="32" spans="2:3" ht="15" customHeight="1">
      <c r="B32" s="155"/>
      <c r="C32" s="43" t="s">
        <v>414</v>
      </c>
    </row>
    <row r="33" spans="2:3" ht="15" customHeight="1">
      <c r="B33" s="155"/>
      <c r="C33" s="43" t="s">
        <v>415</v>
      </c>
    </row>
    <row r="34" spans="2:3" ht="15" customHeight="1">
      <c r="B34" s="155"/>
      <c r="C34" s="43" t="s">
        <v>416</v>
      </c>
    </row>
    <row r="35" spans="2:3" ht="15" customHeight="1">
      <c r="B35" s="155"/>
      <c r="C35" s="43" t="s">
        <v>417</v>
      </c>
    </row>
    <row r="36" spans="2:3" ht="15" customHeight="1">
      <c r="B36" s="155"/>
      <c r="C36" s="43" t="s">
        <v>418</v>
      </c>
    </row>
    <row r="37" spans="2:3" ht="15" customHeight="1">
      <c r="B37" s="155"/>
      <c r="C37" s="43" t="s">
        <v>419</v>
      </c>
    </row>
    <row r="38" spans="2:3" ht="15" customHeight="1">
      <c r="B38" s="155"/>
      <c r="C38" s="43" t="s">
        <v>420</v>
      </c>
    </row>
    <row r="39" spans="2:3" ht="15" customHeight="1">
      <c r="B39" s="155"/>
      <c r="C39" s="43" t="s">
        <v>421</v>
      </c>
    </row>
    <row r="40" spans="2:3" ht="15" customHeight="1">
      <c r="B40" s="155"/>
      <c r="C40" s="43" t="s">
        <v>422</v>
      </c>
    </row>
    <row r="41" spans="2:3" ht="15" customHeight="1">
      <c r="B41" s="155"/>
      <c r="C41" s="43" t="s">
        <v>423</v>
      </c>
    </row>
    <row r="42" spans="2:3" ht="15" customHeight="1">
      <c r="B42" s="155"/>
      <c r="C42" s="43" t="s">
        <v>424</v>
      </c>
    </row>
    <row r="43" spans="2:3" ht="15" customHeight="1">
      <c r="B43" s="155"/>
      <c r="C43" s="43" t="s">
        <v>425</v>
      </c>
    </row>
    <row r="44" spans="2:3" ht="15" customHeight="1">
      <c r="B44" s="155"/>
      <c r="C44" s="43" t="s">
        <v>426</v>
      </c>
    </row>
    <row r="45" spans="2:3" ht="15" customHeight="1">
      <c r="B45" s="155"/>
      <c r="C45" s="43" t="s">
        <v>427</v>
      </c>
    </row>
    <row r="46" spans="2:3" ht="15" customHeight="1">
      <c r="B46" s="155"/>
      <c r="C46" s="43" t="s">
        <v>428</v>
      </c>
    </row>
    <row r="47" spans="2:3" ht="15" customHeight="1">
      <c r="B47" s="155"/>
      <c r="C47" s="43" t="s">
        <v>429</v>
      </c>
    </row>
    <row r="48" spans="2:3" ht="15" customHeight="1">
      <c r="B48" s="155"/>
      <c r="C48" s="43" t="s">
        <v>430</v>
      </c>
    </row>
    <row r="49" spans="2:3" ht="15" customHeight="1">
      <c r="B49" s="155"/>
      <c r="C49" s="43" t="s">
        <v>431</v>
      </c>
    </row>
    <row r="50" spans="2:3" ht="15" customHeight="1">
      <c r="B50" s="155"/>
      <c r="C50" s="43" t="s">
        <v>432</v>
      </c>
    </row>
    <row r="51" spans="2:3" ht="15" customHeight="1">
      <c r="B51" s="155"/>
      <c r="C51" s="43" t="s">
        <v>433</v>
      </c>
    </row>
    <row r="52" spans="2:3" ht="15" customHeight="1">
      <c r="B52" s="155"/>
      <c r="C52" s="43" t="s">
        <v>434</v>
      </c>
    </row>
    <row r="53" spans="2:3" ht="15" customHeight="1">
      <c r="B53" s="155"/>
      <c r="C53" s="43" t="s">
        <v>435</v>
      </c>
    </row>
    <row r="54" spans="2:3" ht="15" customHeight="1">
      <c r="B54" s="155"/>
      <c r="C54" s="43" t="s">
        <v>436</v>
      </c>
    </row>
    <row r="55" spans="2:3" ht="15" customHeight="1">
      <c r="B55" s="155"/>
      <c r="C55" s="43" t="s">
        <v>437</v>
      </c>
    </row>
    <row r="56" spans="2:3" ht="15" customHeight="1">
      <c r="B56" s="155"/>
      <c r="C56" s="43" t="s">
        <v>438</v>
      </c>
    </row>
    <row r="57" spans="2:3" ht="15" customHeight="1">
      <c r="B57" s="155"/>
      <c r="C57" s="43" t="s">
        <v>439</v>
      </c>
    </row>
    <row r="58" spans="2:3">
      <c r="B58" s="261"/>
      <c r="C58" s="259" t="s">
        <v>440</v>
      </c>
    </row>
    <row r="59" spans="2:3">
      <c r="B59" s="261"/>
      <c r="C59" s="259" t="s">
        <v>441</v>
      </c>
    </row>
    <row r="60" spans="2:3">
      <c r="B60" s="261"/>
      <c r="C60" s="259" t="s">
        <v>442</v>
      </c>
    </row>
    <row r="61" spans="2:3">
      <c r="B61" s="262"/>
      <c r="C61" s="260" t="s">
        <v>443</v>
      </c>
    </row>
  </sheetData>
  <conditionalFormatting sqref="B3:C57">
    <cfRule type="expression" dxfId="28" priority="4">
      <formula>IF(Labs_IsBlnkRow*Labs_IsBlnkRowNext=1,TRUE,FALSE)</formula>
    </cfRule>
  </conditionalFormatting>
  <conditionalFormatting sqref="C3:C61">
    <cfRule type="duplicateValues" dxfId="27" priority="24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714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201</v>
      </c>
      <c r="B2" s="132" t="s">
        <v>200</v>
      </c>
      <c r="C2" s="133" t="s">
        <v>199</v>
      </c>
      <c r="D2" s="132" t="s">
        <v>111</v>
      </c>
      <c r="E2" s="132" t="s">
        <v>202</v>
      </c>
      <c r="F2" s="134" t="s">
        <v>198</v>
      </c>
      <c r="G2" s="132" t="s">
        <v>197</v>
      </c>
      <c r="H2" s="135" t="s">
        <v>196</v>
      </c>
      <c r="I2" s="144" t="s">
        <v>204</v>
      </c>
      <c r="J2" s="92" t="s">
        <v>205</v>
      </c>
      <c r="K2" s="93"/>
      <c r="L2" s="93"/>
      <c r="M2" s="93"/>
      <c r="N2" s="94"/>
    </row>
    <row r="3" spans="1:14" ht="18" customHeight="1">
      <c r="A3" s="95">
        <v>1</v>
      </c>
      <c r="B3" s="96">
        <v>1</v>
      </c>
      <c r="C3" s="97" t="s">
        <v>206</v>
      </c>
      <c r="D3" s="96">
        <v>1</v>
      </c>
      <c r="E3" s="96">
        <v>7</v>
      </c>
      <c r="F3" s="96">
        <v>4</v>
      </c>
      <c r="G3" s="96">
        <v>293160</v>
      </c>
      <c r="H3" s="98">
        <v>8.7770000000000001E-2</v>
      </c>
      <c r="I3" s="257">
        <v>3.1919319369597026</v>
      </c>
      <c r="J3" s="99">
        <f>IF(ISNUMBER($I3),(($I3-$I$23)*$I$27)+$I$23,"-     ")</f>
        <v>3.2710531023284055</v>
      </c>
      <c r="K3" s="100"/>
      <c r="L3" s="100"/>
      <c r="M3" s="97"/>
      <c r="N3" s="101"/>
    </row>
    <row r="4" spans="1:14" ht="18" customHeight="1">
      <c r="A4" s="102">
        <v>1</v>
      </c>
      <c r="B4" s="103">
        <v>1</v>
      </c>
      <c r="C4" s="91" t="s">
        <v>206</v>
      </c>
      <c r="D4" s="103">
        <v>1</v>
      </c>
      <c r="E4" s="103">
        <v>12</v>
      </c>
      <c r="F4" s="103">
        <v>2</v>
      </c>
      <c r="G4" s="103">
        <v>293161</v>
      </c>
      <c r="H4" s="104">
        <v>8.5463999999999998E-2</v>
      </c>
      <c r="I4" s="258">
        <v>3.1778966181691057</v>
      </c>
      <c r="J4" s="105">
        <f t="shared" ref="J4:J21" si="0">IF(ISNUMBER($I4),(($I4-$I$23)*$I$27)+$I$23,"-     ")</f>
        <v>3.2703055638044951</v>
      </c>
      <c r="K4" s="106"/>
      <c r="L4" s="106"/>
      <c r="M4" s="106"/>
      <c r="N4" s="107"/>
    </row>
    <row r="5" spans="1:14" ht="18" customHeight="1">
      <c r="A5" s="102">
        <v>1</v>
      </c>
      <c r="B5" s="103">
        <v>1</v>
      </c>
      <c r="C5" s="91" t="s">
        <v>206</v>
      </c>
      <c r="D5" s="103">
        <v>1</v>
      </c>
      <c r="E5" s="103">
        <v>19</v>
      </c>
      <c r="F5" s="103">
        <v>10</v>
      </c>
      <c r="G5" s="103">
        <v>293162</v>
      </c>
      <c r="H5" s="104">
        <v>8.6929000000000006E-2</v>
      </c>
      <c r="I5" s="258">
        <v>3.2382128343810797</v>
      </c>
      <c r="J5" s="105">
        <f t="shared" si="0"/>
        <v>3.2735180804496582</v>
      </c>
      <c r="K5" s="106"/>
      <c r="L5" s="106"/>
      <c r="M5" s="106"/>
      <c r="N5" s="107"/>
    </row>
    <row r="6" spans="1:14" ht="18" customHeight="1">
      <c r="A6" s="102">
        <v>1</v>
      </c>
      <c r="B6" s="103">
        <v>1</v>
      </c>
      <c r="C6" s="91" t="s">
        <v>206</v>
      </c>
      <c r="D6" s="103">
        <v>1</v>
      </c>
      <c r="E6" s="103">
        <v>17</v>
      </c>
      <c r="F6" s="103">
        <v>5</v>
      </c>
      <c r="G6" s="103">
        <v>293163</v>
      </c>
      <c r="H6" s="104">
        <v>8.2524E-2</v>
      </c>
      <c r="I6" s="258">
        <v>3.2637568123624607</v>
      </c>
      <c r="J6" s="105">
        <f t="shared" si="0"/>
        <v>3.2748785844666952</v>
      </c>
      <c r="K6" s="106"/>
      <c r="L6" s="106"/>
      <c r="M6" s="106"/>
      <c r="N6" s="107"/>
    </row>
    <row r="7" spans="1:14" ht="18" customHeight="1">
      <c r="A7" s="102">
        <v>1</v>
      </c>
      <c r="B7" s="103">
        <v>1</v>
      </c>
      <c r="C7" s="91" t="s">
        <v>206</v>
      </c>
      <c r="D7" s="103">
        <v>1</v>
      </c>
      <c r="E7" s="103">
        <v>8</v>
      </c>
      <c r="F7" s="103">
        <v>4</v>
      </c>
      <c r="G7" s="103">
        <v>293164</v>
      </c>
      <c r="H7" s="104">
        <v>8.5731000000000002E-2</v>
      </c>
      <c r="I7" s="258">
        <v>3.3721224670356209</v>
      </c>
      <c r="J7" s="105">
        <f t="shared" si="0"/>
        <v>3.2806502739270891</v>
      </c>
      <c r="K7" s="106"/>
      <c r="L7" s="106"/>
      <c r="M7" s="106"/>
      <c r="N7" s="107"/>
    </row>
    <row r="8" spans="1:14" ht="18" customHeight="1">
      <c r="A8" s="102">
        <v>1</v>
      </c>
      <c r="B8" s="103">
        <v>1</v>
      </c>
      <c r="C8" s="91" t="s">
        <v>206</v>
      </c>
      <c r="D8" s="103">
        <v>1</v>
      </c>
      <c r="E8" s="103">
        <v>2</v>
      </c>
      <c r="F8" s="103">
        <v>1</v>
      </c>
      <c r="G8" s="103">
        <v>293165</v>
      </c>
      <c r="H8" s="104">
        <v>8.3961999999999995E-2</v>
      </c>
      <c r="I8" s="258">
        <v>3.2678902655164341</v>
      </c>
      <c r="J8" s="105">
        <f t="shared" si="0"/>
        <v>3.275098737319329</v>
      </c>
      <c r="K8" s="106"/>
      <c r="L8" s="106"/>
      <c r="M8" s="106"/>
      <c r="N8" s="107"/>
    </row>
    <row r="9" spans="1:14" ht="18" customHeight="1">
      <c r="A9" s="102">
        <v>1</v>
      </c>
      <c r="B9" s="103">
        <v>1</v>
      </c>
      <c r="C9" s="91" t="s">
        <v>206</v>
      </c>
      <c r="D9" s="103">
        <v>1</v>
      </c>
      <c r="E9" s="103">
        <v>15</v>
      </c>
      <c r="F9" s="103">
        <v>12</v>
      </c>
      <c r="G9" s="103">
        <v>293166</v>
      </c>
      <c r="H9" s="104">
        <v>8.8320999999999997E-2</v>
      </c>
      <c r="I9" s="258">
        <v>3.4094635122881813</v>
      </c>
      <c r="J9" s="105">
        <f t="shared" si="0"/>
        <v>3.28263910441009</v>
      </c>
      <c r="K9" s="106"/>
      <c r="L9" s="106"/>
      <c r="M9" s="106"/>
      <c r="N9" s="107"/>
    </row>
    <row r="10" spans="1:14" ht="18" customHeight="1">
      <c r="A10" s="102">
        <v>1</v>
      </c>
      <c r="B10" s="103">
        <v>1</v>
      </c>
      <c r="C10" s="91" t="s">
        <v>206</v>
      </c>
      <c r="D10" s="103">
        <v>1</v>
      </c>
      <c r="E10" s="103">
        <v>13</v>
      </c>
      <c r="F10" s="103">
        <v>7</v>
      </c>
      <c r="G10" s="103">
        <v>293167</v>
      </c>
      <c r="H10" s="104">
        <v>8.7011000000000005E-2</v>
      </c>
      <c r="I10" s="258">
        <v>3.2398664539724722</v>
      </c>
      <c r="J10" s="105">
        <f t="shared" si="0"/>
        <v>3.2736061542844532</v>
      </c>
      <c r="K10" s="106"/>
      <c r="L10" s="106"/>
      <c r="M10" s="106"/>
      <c r="N10" s="107"/>
    </row>
    <row r="11" spans="1:14" ht="18" customHeight="1">
      <c r="A11" s="102">
        <v>1</v>
      </c>
      <c r="B11" s="103">
        <v>1</v>
      </c>
      <c r="C11" s="91" t="s">
        <v>206</v>
      </c>
      <c r="D11" s="103">
        <v>1</v>
      </c>
      <c r="E11" s="103">
        <v>3</v>
      </c>
      <c r="F11" s="103">
        <v>6</v>
      </c>
      <c r="G11" s="103">
        <v>293168</v>
      </c>
      <c r="H11" s="104">
        <v>8.4522E-2</v>
      </c>
      <c r="I11" s="258">
        <v>3.3159990354230557</v>
      </c>
      <c r="J11" s="105">
        <f t="shared" si="0"/>
        <v>3.2776610702010895</v>
      </c>
      <c r="K11" s="106"/>
      <c r="L11" s="106"/>
      <c r="M11" s="106"/>
      <c r="N11" s="107"/>
    </row>
    <row r="12" spans="1:14" ht="18" customHeight="1">
      <c r="A12" s="102">
        <v>1</v>
      </c>
      <c r="B12" s="103">
        <v>1</v>
      </c>
      <c r="C12" s="91" t="s">
        <v>206</v>
      </c>
      <c r="D12" s="103">
        <v>1</v>
      </c>
      <c r="E12" s="103">
        <v>9</v>
      </c>
      <c r="F12" s="103">
        <v>9</v>
      </c>
      <c r="G12" s="103">
        <v>293169</v>
      </c>
      <c r="H12" s="104">
        <v>8.3388000000000004E-2</v>
      </c>
      <c r="I12" s="258">
        <v>3.2208525140524435</v>
      </c>
      <c r="J12" s="105">
        <f t="shared" si="0"/>
        <v>3.272593448211039</v>
      </c>
      <c r="K12" s="106"/>
      <c r="L12" s="106"/>
      <c r="M12" s="106"/>
      <c r="N12" s="107"/>
    </row>
    <row r="13" spans="1:14" ht="18" customHeight="1">
      <c r="A13" s="102">
        <v>1</v>
      </c>
      <c r="B13" s="103">
        <v>1</v>
      </c>
      <c r="C13" s="91" t="s">
        <v>206</v>
      </c>
      <c r="D13" s="103">
        <v>1</v>
      </c>
      <c r="E13" s="103">
        <v>4</v>
      </c>
      <c r="F13" s="103">
        <v>6</v>
      </c>
      <c r="G13" s="103">
        <v>293170</v>
      </c>
      <c r="H13" s="104">
        <v>8.3229999999999998E-2</v>
      </c>
      <c r="I13" s="258">
        <v>3.4049802904054038</v>
      </c>
      <c r="J13" s="105">
        <f t="shared" si="0"/>
        <v>3.2824003224402167</v>
      </c>
      <c r="K13" s="106"/>
      <c r="L13" s="106"/>
      <c r="M13" s="106"/>
      <c r="N13" s="107"/>
    </row>
    <row r="14" spans="1:14" ht="18" customHeight="1">
      <c r="A14" s="102">
        <v>1</v>
      </c>
      <c r="B14" s="103">
        <v>1</v>
      </c>
      <c r="C14" s="91" t="s">
        <v>206</v>
      </c>
      <c r="D14" s="103">
        <v>1</v>
      </c>
      <c r="E14" s="103">
        <v>11</v>
      </c>
      <c r="F14" s="103">
        <v>2</v>
      </c>
      <c r="G14" s="103">
        <v>293171</v>
      </c>
      <c r="H14" s="104">
        <v>8.6473999999999995E-2</v>
      </c>
      <c r="I14" s="258">
        <v>3.1917495956024466</v>
      </c>
      <c r="J14" s="105">
        <f t="shared" si="0"/>
        <v>3.2710433906010783</v>
      </c>
      <c r="K14" s="106"/>
      <c r="L14" s="106"/>
      <c r="M14" s="106"/>
      <c r="N14" s="107"/>
    </row>
    <row r="15" spans="1:14" ht="18" customHeight="1">
      <c r="A15" s="102">
        <v>1</v>
      </c>
      <c r="B15" s="103">
        <v>1</v>
      </c>
      <c r="C15" s="91" t="s">
        <v>206</v>
      </c>
      <c r="D15" s="103">
        <v>1</v>
      </c>
      <c r="E15" s="103">
        <v>20</v>
      </c>
      <c r="F15" s="103">
        <v>10</v>
      </c>
      <c r="G15" s="103">
        <v>293172</v>
      </c>
      <c r="H15" s="104">
        <v>8.5263000000000005E-2</v>
      </c>
      <c r="I15" s="258">
        <v>3.2363745929501815</v>
      </c>
      <c r="J15" s="105">
        <f t="shared" si="0"/>
        <v>3.2734201734262163</v>
      </c>
      <c r="K15" s="106"/>
      <c r="L15" s="106"/>
      <c r="M15" s="106"/>
      <c r="N15" s="107"/>
    </row>
    <row r="16" spans="1:14" ht="18" customHeight="1">
      <c r="A16" s="102">
        <v>1</v>
      </c>
      <c r="B16" s="103">
        <v>1</v>
      </c>
      <c r="C16" s="91" t="s">
        <v>206</v>
      </c>
      <c r="D16" s="103">
        <v>1</v>
      </c>
      <c r="E16" s="103">
        <v>5</v>
      </c>
      <c r="F16" s="103">
        <v>11</v>
      </c>
      <c r="G16" s="103">
        <v>293173</v>
      </c>
      <c r="H16" s="104">
        <v>8.5605000000000001E-2</v>
      </c>
      <c r="I16" s="258">
        <v>3.2664182280677792</v>
      </c>
      <c r="J16" s="105">
        <f t="shared" si="0"/>
        <v>3.2750203347751525</v>
      </c>
      <c r="K16" s="106"/>
      <c r="L16" s="106"/>
      <c r="M16" s="106"/>
      <c r="N16" s="107"/>
    </row>
    <row r="17" spans="1:14" ht="18" customHeight="1">
      <c r="A17" s="102">
        <v>1</v>
      </c>
      <c r="B17" s="103">
        <v>1</v>
      </c>
      <c r="C17" s="91" t="s">
        <v>206</v>
      </c>
      <c r="D17" s="103">
        <v>1</v>
      </c>
      <c r="E17" s="103">
        <v>1</v>
      </c>
      <c r="F17" s="103">
        <v>1</v>
      </c>
      <c r="G17" s="103">
        <v>293174</v>
      </c>
      <c r="H17" s="104">
        <v>8.2605999999999999E-2</v>
      </c>
      <c r="I17" s="258">
        <v>3.2480609528657092</v>
      </c>
      <c r="J17" s="105">
        <f t="shared" si="0"/>
        <v>3.2740426034808148</v>
      </c>
      <c r="K17" s="106"/>
      <c r="L17" s="106"/>
      <c r="M17" s="106"/>
      <c r="N17" s="107"/>
    </row>
    <row r="18" spans="1:14" ht="18" customHeight="1">
      <c r="A18" s="102">
        <v>1</v>
      </c>
      <c r="B18" s="103">
        <v>1</v>
      </c>
      <c r="C18" s="91" t="s">
        <v>206</v>
      </c>
      <c r="D18" s="103">
        <v>1</v>
      </c>
      <c r="E18" s="103">
        <v>14</v>
      </c>
      <c r="F18" s="103">
        <v>7</v>
      </c>
      <c r="G18" s="103">
        <v>293175</v>
      </c>
      <c r="H18" s="104">
        <v>8.2003000000000006E-2</v>
      </c>
      <c r="I18" s="258">
        <v>3.3725590973203374</v>
      </c>
      <c r="J18" s="105">
        <f t="shared" si="0"/>
        <v>3.2806735293987606</v>
      </c>
      <c r="K18" s="106"/>
      <c r="L18" s="106"/>
      <c r="M18" s="106"/>
      <c r="N18" s="107"/>
    </row>
    <row r="19" spans="1:14" ht="18" customHeight="1">
      <c r="A19" s="102">
        <v>1</v>
      </c>
      <c r="B19" s="103">
        <v>1</v>
      </c>
      <c r="C19" s="91" t="s">
        <v>206</v>
      </c>
      <c r="D19" s="103">
        <v>1</v>
      </c>
      <c r="E19" s="103">
        <v>18</v>
      </c>
      <c r="F19" s="103">
        <v>5</v>
      </c>
      <c r="G19" s="103">
        <v>293176</v>
      </c>
      <c r="H19" s="104">
        <v>8.4849999999999995E-2</v>
      </c>
      <c r="I19" s="258">
        <v>3.2735059079355313</v>
      </c>
      <c r="J19" s="105">
        <f t="shared" si="0"/>
        <v>3.2753978334145022</v>
      </c>
      <c r="K19" s="106"/>
      <c r="L19" s="106"/>
      <c r="M19" s="106"/>
      <c r="N19" s="107"/>
    </row>
    <row r="20" spans="1:14" ht="18" customHeight="1">
      <c r="A20" s="102">
        <v>1</v>
      </c>
      <c r="B20" s="103">
        <v>1</v>
      </c>
      <c r="C20" s="91" t="s">
        <v>206</v>
      </c>
      <c r="D20" s="103">
        <v>1</v>
      </c>
      <c r="E20" s="103">
        <v>10</v>
      </c>
      <c r="F20" s="103">
        <v>9</v>
      </c>
      <c r="G20" s="103">
        <v>293177</v>
      </c>
      <c r="H20" s="104">
        <v>8.3460999999999994E-2</v>
      </c>
      <c r="I20" s="258">
        <v>3.283616258137831</v>
      </c>
      <c r="J20" s="105">
        <f t="shared" si="0"/>
        <v>3.2759363232328815</v>
      </c>
      <c r="K20" s="106"/>
      <c r="L20" s="106"/>
      <c r="M20" s="106"/>
      <c r="N20" s="107"/>
    </row>
    <row r="21" spans="1:14" ht="18" customHeight="1">
      <c r="A21" s="102">
        <v>1</v>
      </c>
      <c r="B21" s="103">
        <v>1</v>
      </c>
      <c r="C21" s="91" t="s">
        <v>206</v>
      </c>
      <c r="D21" s="103">
        <v>1</v>
      </c>
      <c r="E21" s="103">
        <v>6</v>
      </c>
      <c r="F21" s="103">
        <v>11</v>
      </c>
      <c r="G21" s="103">
        <v>293178</v>
      </c>
      <c r="H21" s="104">
        <v>8.4534999999999999E-2</v>
      </c>
      <c r="I21" s="258">
        <v>3.2189869596866409</v>
      </c>
      <c r="J21" s="105">
        <f t="shared" si="0"/>
        <v>3.272494086466736</v>
      </c>
      <c r="K21" s="106"/>
      <c r="L21" s="106"/>
      <c r="M21" s="106"/>
      <c r="N21" s="107"/>
    </row>
    <row r="22" spans="1:14" ht="18" customHeight="1" thickBot="1">
      <c r="A22" s="102">
        <v>1</v>
      </c>
      <c r="B22" s="103">
        <v>1</v>
      </c>
      <c r="C22" s="91" t="s">
        <v>206</v>
      </c>
      <c r="D22" s="103">
        <v>1</v>
      </c>
      <c r="E22" s="103">
        <v>16</v>
      </c>
      <c r="F22" s="103">
        <v>12</v>
      </c>
      <c r="G22" s="103">
        <v>293179</v>
      </c>
      <c r="H22" s="104">
        <v>8.8406999999999999E-2</v>
      </c>
      <c r="I22" s="258">
        <v>3.3158410386002064</v>
      </c>
      <c r="J22" s="105">
        <f>IF(ISNUMBER($I22),(($I22-$I$23)*$I$27)+$I$23,"-     ")</f>
        <v>3.2776526550939233</v>
      </c>
      <c r="K22" s="106"/>
      <c r="L22" s="106"/>
      <c r="M22" s="106"/>
      <c r="N22" s="107"/>
    </row>
    <row r="23" spans="1:14" ht="18" customHeight="1">
      <c r="A23" s="140" t="s">
        <v>195</v>
      </c>
      <c r="B23" s="124"/>
      <c r="C23" s="125"/>
      <c r="D23" s="124"/>
      <c r="E23" s="124"/>
      <c r="F23" s="126"/>
      <c r="G23" s="124"/>
      <c r="H23" s="127">
        <f>AVERAGE(H$3:H$22)</f>
        <v>8.5102800000000006E-2</v>
      </c>
      <c r="I23" s="108">
        <f>AVERAGE(I$3:I$22)</f>
        <v>3.2755042685866314</v>
      </c>
      <c r="J23" s="109">
        <f>AVERAGE(J$3:J$22)</f>
        <v>3.2755042685866314</v>
      </c>
      <c r="K23" s="125"/>
      <c r="L23" s="125"/>
      <c r="M23" s="125"/>
      <c r="N23" s="128"/>
    </row>
    <row r="24" spans="1:14" ht="18" customHeight="1">
      <c r="A24" s="141" t="s">
        <v>194</v>
      </c>
      <c r="B24" s="123"/>
      <c r="C24" s="122"/>
      <c r="D24" s="123"/>
      <c r="E24" s="123"/>
      <c r="F24" s="123"/>
      <c r="G24" s="123"/>
      <c r="H24" s="129"/>
      <c r="I24" s="110">
        <f>MEDIAN(I$3:I$22)</f>
        <v>3.2650875202151202</v>
      </c>
      <c r="J24" s="111">
        <f>MEDIAN(J$3:J$22)</f>
        <v>3.2749494596209239</v>
      </c>
      <c r="K24" s="122"/>
      <c r="L24" s="122"/>
      <c r="M24" s="122"/>
      <c r="N24" s="130"/>
    </row>
    <row r="25" spans="1:14" ht="18" customHeight="1">
      <c r="A25" s="141" t="s">
        <v>193</v>
      </c>
      <c r="B25" s="123"/>
      <c r="C25" s="122"/>
      <c r="D25" s="123"/>
      <c r="E25" s="123"/>
      <c r="F25" s="123"/>
      <c r="G25" s="123"/>
      <c r="H25" s="129"/>
      <c r="I25" s="110">
        <f>STDEV(I$3:I$22)</f>
        <v>6.948361104681415E-2</v>
      </c>
      <c r="J25" s="111">
        <f>STDEV(J$3:J$22)</f>
        <v>3.7007834886300705E-3</v>
      </c>
      <c r="K25" s="122"/>
      <c r="L25" s="122"/>
      <c r="M25" s="122"/>
      <c r="N25" s="130"/>
    </row>
    <row r="26" spans="1:14" ht="18" customHeight="1" thickBot="1">
      <c r="A26" s="141" t="s">
        <v>192</v>
      </c>
      <c r="B26" s="123"/>
      <c r="C26" s="122"/>
      <c r="D26" s="123"/>
      <c r="E26" s="123"/>
      <c r="F26" s="123"/>
      <c r="G26" s="123"/>
      <c r="H26" s="129"/>
      <c r="I26" s="112">
        <f>I25/I23</f>
        <v>2.1213103494686053E-2</v>
      </c>
      <c r="J26" s="113">
        <f>J25/J23</f>
        <v>1.1298362588386874E-3</v>
      </c>
      <c r="K26" s="122"/>
      <c r="L26" s="122"/>
      <c r="M26" s="122"/>
      <c r="N26" s="130"/>
    </row>
    <row r="27" spans="1:14" ht="18" customHeight="1" thickBot="1">
      <c r="A27" s="142" t="s">
        <v>191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5.3261242944565239E-2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190</v>
      </c>
      <c r="B30" s="121" t="s">
        <v>203</v>
      </c>
      <c r="H30" s="119"/>
    </row>
    <row r="31" spans="1:14" ht="18" customHeight="1">
      <c r="A31" s="91" t="s">
        <v>189</v>
      </c>
      <c r="C31" s="123">
        <v>30</v>
      </c>
      <c r="D31" s="122" t="s">
        <v>188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2025-11-07 16:17.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17DA-FB61-4AE0-8C99-E01D07731408}">
  <sheetPr codeName="Sheet6"/>
  <dimension ref="A1:BN101"/>
  <sheetViews>
    <sheetView zoomScale="54" zoomScaleNormal="54" workbookViewId="0"/>
  </sheetViews>
  <sheetFormatPr defaultColWidth="9.140625"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3" width="11.28515625" style="2" bestFit="1" customWidth="1"/>
    <col min="44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516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7" t="s">
        <v>228</v>
      </c>
      <c r="AD2" s="17" t="s">
        <v>228</v>
      </c>
      <c r="AE2" s="17" t="s">
        <v>228</v>
      </c>
      <c r="AF2" s="17" t="s">
        <v>228</v>
      </c>
      <c r="AG2" s="17" t="s">
        <v>228</v>
      </c>
      <c r="AH2" s="17" t="s">
        <v>228</v>
      </c>
      <c r="AI2" s="17" t="s">
        <v>228</v>
      </c>
      <c r="AJ2" s="17" t="s">
        <v>228</v>
      </c>
      <c r="AK2" s="17" t="s">
        <v>228</v>
      </c>
      <c r="AL2" s="17" t="s">
        <v>228</v>
      </c>
      <c r="AM2" s="17" t="s">
        <v>228</v>
      </c>
      <c r="AN2" s="17" t="s">
        <v>228</v>
      </c>
      <c r="AO2" s="17" t="s">
        <v>228</v>
      </c>
      <c r="AP2" s="17" t="s">
        <v>228</v>
      </c>
      <c r="AQ2" s="17" t="s">
        <v>228</v>
      </c>
      <c r="AR2" s="150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7" t="s">
        <v>230</v>
      </c>
      <c r="E3" s="148" t="s">
        <v>231</v>
      </c>
      <c r="F3" s="149" t="s">
        <v>232</v>
      </c>
      <c r="G3" s="149" t="s">
        <v>233</v>
      </c>
      <c r="H3" s="149" t="s">
        <v>234</v>
      </c>
      <c r="I3" s="149" t="s">
        <v>235</v>
      </c>
      <c r="J3" s="149" t="s">
        <v>236</v>
      </c>
      <c r="K3" s="149" t="s">
        <v>237</v>
      </c>
      <c r="L3" s="149" t="s">
        <v>238</v>
      </c>
      <c r="M3" s="149" t="s">
        <v>239</v>
      </c>
      <c r="N3" s="149" t="s">
        <v>240</v>
      </c>
      <c r="O3" s="149" t="s">
        <v>241</v>
      </c>
      <c r="P3" s="149" t="s">
        <v>242</v>
      </c>
      <c r="Q3" s="149" t="s">
        <v>243</v>
      </c>
      <c r="R3" s="149" t="s">
        <v>244</v>
      </c>
      <c r="S3" s="149" t="s">
        <v>245</v>
      </c>
      <c r="T3" s="149" t="s">
        <v>246</v>
      </c>
      <c r="U3" s="149" t="s">
        <v>247</v>
      </c>
      <c r="V3" s="149" t="s">
        <v>248</v>
      </c>
      <c r="W3" s="149" t="s">
        <v>249</v>
      </c>
      <c r="X3" s="149" t="s">
        <v>250</v>
      </c>
      <c r="Y3" s="149" t="s">
        <v>251</v>
      </c>
      <c r="Z3" s="149" t="s">
        <v>252</v>
      </c>
      <c r="AA3" s="149" t="s">
        <v>253</v>
      </c>
      <c r="AB3" s="149" t="s">
        <v>254</v>
      </c>
      <c r="AC3" s="149" t="s">
        <v>255</v>
      </c>
      <c r="AD3" s="149" t="s">
        <v>256</v>
      </c>
      <c r="AE3" s="149" t="s">
        <v>257</v>
      </c>
      <c r="AF3" s="149" t="s">
        <v>258</v>
      </c>
      <c r="AG3" s="149" t="s">
        <v>259</v>
      </c>
      <c r="AH3" s="149" t="s">
        <v>260</v>
      </c>
      <c r="AI3" s="149" t="s">
        <v>261</v>
      </c>
      <c r="AJ3" s="149" t="s">
        <v>262</v>
      </c>
      <c r="AK3" s="149" t="s">
        <v>263</v>
      </c>
      <c r="AL3" s="149" t="s">
        <v>264</v>
      </c>
      <c r="AM3" s="149" t="s">
        <v>265</v>
      </c>
      <c r="AN3" s="149" t="s">
        <v>266</v>
      </c>
      <c r="AO3" s="149" t="s">
        <v>267</v>
      </c>
      <c r="AP3" s="149" t="s">
        <v>268</v>
      </c>
      <c r="AQ3" s="149" t="s">
        <v>269</v>
      </c>
      <c r="AR3" s="150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270</v>
      </c>
      <c r="F4" s="11" t="s">
        <v>271</v>
      </c>
      <c r="G4" s="11" t="s">
        <v>270</v>
      </c>
      <c r="H4" s="11" t="s">
        <v>270</v>
      </c>
      <c r="I4" s="11" t="s">
        <v>270</v>
      </c>
      <c r="J4" s="11" t="s">
        <v>271</v>
      </c>
      <c r="K4" s="11" t="s">
        <v>271</v>
      </c>
      <c r="L4" s="11" t="s">
        <v>270</v>
      </c>
      <c r="M4" s="11" t="s">
        <v>271</v>
      </c>
      <c r="N4" s="11" t="s">
        <v>270</v>
      </c>
      <c r="O4" s="11" t="s">
        <v>271</v>
      </c>
      <c r="P4" s="11" t="s">
        <v>271</v>
      </c>
      <c r="Q4" s="11" t="s">
        <v>270</v>
      </c>
      <c r="R4" s="11" t="s">
        <v>270</v>
      </c>
      <c r="S4" s="11" t="s">
        <v>270</v>
      </c>
      <c r="T4" s="11" t="s">
        <v>270</v>
      </c>
      <c r="U4" s="11" t="s">
        <v>270</v>
      </c>
      <c r="V4" s="11" t="s">
        <v>270</v>
      </c>
      <c r="W4" s="11" t="s">
        <v>270</v>
      </c>
      <c r="X4" s="11" t="s">
        <v>270</v>
      </c>
      <c r="Y4" s="11" t="s">
        <v>270</v>
      </c>
      <c r="Z4" s="11" t="s">
        <v>270</v>
      </c>
      <c r="AA4" s="11" t="s">
        <v>270</v>
      </c>
      <c r="AB4" s="11" t="s">
        <v>270</v>
      </c>
      <c r="AC4" s="11" t="s">
        <v>270</v>
      </c>
      <c r="AD4" s="11" t="s">
        <v>270</v>
      </c>
      <c r="AE4" s="11" t="s">
        <v>271</v>
      </c>
      <c r="AF4" s="11" t="s">
        <v>271</v>
      </c>
      <c r="AG4" s="11" t="s">
        <v>270</v>
      </c>
      <c r="AH4" s="11" t="s">
        <v>270</v>
      </c>
      <c r="AI4" s="11" t="s">
        <v>271</v>
      </c>
      <c r="AJ4" s="11" t="s">
        <v>270</v>
      </c>
      <c r="AK4" s="11" t="s">
        <v>270</v>
      </c>
      <c r="AL4" s="11" t="s">
        <v>270</v>
      </c>
      <c r="AM4" s="11" t="s">
        <v>270</v>
      </c>
      <c r="AN4" s="11" t="s">
        <v>270</v>
      </c>
      <c r="AO4" s="11" t="s">
        <v>271</v>
      </c>
      <c r="AP4" s="11" t="s">
        <v>271</v>
      </c>
      <c r="AQ4" s="11" t="s">
        <v>270</v>
      </c>
      <c r="AR4" s="150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272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273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274</v>
      </c>
      <c r="S5" s="26" t="s">
        <v>116</v>
      </c>
      <c r="T5" s="26" t="s">
        <v>273</v>
      </c>
      <c r="U5" s="26" t="s">
        <v>116</v>
      </c>
      <c r="V5" s="26" t="s">
        <v>116</v>
      </c>
      <c r="W5" s="26" t="s">
        <v>116</v>
      </c>
      <c r="X5" s="26" t="s">
        <v>117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274</v>
      </c>
      <c r="AD5" s="26" t="s">
        <v>116</v>
      </c>
      <c r="AE5" s="26" t="s">
        <v>116</v>
      </c>
      <c r="AF5" s="26" t="s">
        <v>116</v>
      </c>
      <c r="AG5" s="26" t="s">
        <v>116</v>
      </c>
      <c r="AH5" s="26" t="s">
        <v>116</v>
      </c>
      <c r="AI5" s="26" t="s">
        <v>116</v>
      </c>
      <c r="AJ5" s="26" t="s">
        <v>116</v>
      </c>
      <c r="AK5" s="26" t="s">
        <v>116</v>
      </c>
      <c r="AL5" s="26" t="s">
        <v>116</v>
      </c>
      <c r="AM5" s="26" t="s">
        <v>116</v>
      </c>
      <c r="AN5" s="26" t="s">
        <v>116</v>
      </c>
      <c r="AO5" s="26" t="s">
        <v>117</v>
      </c>
      <c r="AP5" s="26" t="s">
        <v>117</v>
      </c>
      <c r="AQ5" s="26" t="s">
        <v>274</v>
      </c>
      <c r="AR5" s="150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3.2480609528657092</v>
      </c>
      <c r="E6" s="22">
        <v>3.1999999999999997</v>
      </c>
      <c r="F6" s="22">
        <v>3.14</v>
      </c>
      <c r="G6" s="22">
        <v>3.0070000000000001</v>
      </c>
      <c r="H6" s="22">
        <v>3.09</v>
      </c>
      <c r="I6" s="22">
        <v>3.1360907271514344</v>
      </c>
      <c r="J6" s="22">
        <v>2.9000000000000004</v>
      </c>
      <c r="K6" s="145">
        <v>3.3980000000000001</v>
      </c>
      <c r="L6" s="22">
        <v>3.11</v>
      </c>
      <c r="M6" s="22">
        <v>3</v>
      </c>
      <c r="N6" s="22">
        <v>3.17</v>
      </c>
      <c r="O6" s="22">
        <v>3.06</v>
      </c>
      <c r="P6" s="22">
        <v>2.98</v>
      </c>
      <c r="Q6" s="22">
        <v>3.01</v>
      </c>
      <c r="R6" s="22">
        <v>2.98</v>
      </c>
      <c r="S6" s="22">
        <v>3.1320000000000001</v>
      </c>
      <c r="T6" s="145">
        <v>2.69</v>
      </c>
      <c r="U6" s="22">
        <v>3.0710000000000002</v>
      </c>
      <c r="V6" s="22">
        <v>2.968</v>
      </c>
      <c r="W6" s="22">
        <v>2.996</v>
      </c>
      <c r="X6" s="22">
        <v>2.98</v>
      </c>
      <c r="Y6" s="22">
        <v>3.024</v>
      </c>
      <c r="Z6" s="22">
        <v>3.06</v>
      </c>
      <c r="AA6" s="22">
        <v>2.9289999999999998</v>
      </c>
      <c r="AB6" s="22">
        <v>3.07</v>
      </c>
      <c r="AC6" s="22">
        <v>2.91</v>
      </c>
      <c r="AD6" s="22">
        <v>3.0070000000000001</v>
      </c>
      <c r="AE6" s="145">
        <v>2.31</v>
      </c>
      <c r="AF6" s="22">
        <v>2.99</v>
      </c>
      <c r="AG6" s="22">
        <v>3.1542821093918754</v>
      </c>
      <c r="AH6" s="22">
        <v>2.738</v>
      </c>
      <c r="AI6" s="22">
        <v>3.1</v>
      </c>
      <c r="AJ6" s="22">
        <v>3.109</v>
      </c>
      <c r="AK6" s="22">
        <v>3.2</v>
      </c>
      <c r="AL6" s="22">
        <v>3.0880000000000001</v>
      </c>
      <c r="AM6" s="22">
        <v>2.8124821717536159</v>
      </c>
      <c r="AN6" s="22">
        <v>2.89</v>
      </c>
      <c r="AO6" s="22">
        <v>2.7989999999999999</v>
      </c>
      <c r="AP6" s="22">
        <v>3.1190000000000002</v>
      </c>
      <c r="AQ6" s="22">
        <v>3.1</v>
      </c>
      <c r="AR6" s="150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3.2678902655164341</v>
      </c>
      <c r="E7" s="11">
        <v>3.1999999999999997</v>
      </c>
      <c r="F7" s="11">
        <v>3.27</v>
      </c>
      <c r="G7" s="11">
        <v>2.9649999999999999</v>
      </c>
      <c r="H7" s="11">
        <v>3.07</v>
      </c>
      <c r="I7" s="11">
        <v>3.0794483229278558</v>
      </c>
      <c r="J7" s="11">
        <v>2.99</v>
      </c>
      <c r="K7" s="146">
        <v>3.5219999999999998</v>
      </c>
      <c r="L7" s="11">
        <v>3.1</v>
      </c>
      <c r="M7" s="11">
        <v>3.03</v>
      </c>
      <c r="N7" s="11">
        <v>3.09</v>
      </c>
      <c r="O7" s="11">
        <v>2.94</v>
      </c>
      <c r="P7" s="11">
        <v>3.04</v>
      </c>
      <c r="Q7" s="11">
        <v>3.04</v>
      </c>
      <c r="R7" s="11">
        <v>3.2</v>
      </c>
      <c r="S7" s="11">
        <v>3.1339999999999999</v>
      </c>
      <c r="T7" s="146">
        <v>2.76</v>
      </c>
      <c r="U7" s="11">
        <v>3.036</v>
      </c>
      <c r="V7" s="11">
        <v>2.93</v>
      </c>
      <c r="W7" s="11">
        <v>2.9629999999999996</v>
      </c>
      <c r="X7" s="11">
        <v>2.95</v>
      </c>
      <c r="Y7" s="11">
        <v>3.05</v>
      </c>
      <c r="Z7" s="11">
        <v>3.15</v>
      </c>
      <c r="AA7" s="11">
        <v>2.93</v>
      </c>
      <c r="AB7" s="11">
        <v>3.0449999999999999</v>
      </c>
      <c r="AC7" s="11">
        <v>3.13</v>
      </c>
      <c r="AD7" s="11">
        <v>3.081</v>
      </c>
      <c r="AE7" s="146">
        <v>2.8899999999999997</v>
      </c>
      <c r="AF7" s="11">
        <v>3.0030000000000001</v>
      </c>
      <c r="AG7" s="11">
        <v>3.1314249926571511</v>
      </c>
      <c r="AH7" s="11">
        <v>2.86</v>
      </c>
      <c r="AI7" s="11">
        <v>3.05</v>
      </c>
      <c r="AJ7" s="11">
        <v>2.9969999999999999</v>
      </c>
      <c r="AK7" s="11">
        <v>3.06</v>
      </c>
      <c r="AL7" s="11">
        <v>3.1109999999999998</v>
      </c>
      <c r="AM7" s="11">
        <v>2.868204981352481</v>
      </c>
      <c r="AN7" s="11">
        <v>2.87</v>
      </c>
      <c r="AO7" s="11">
        <v>3.0139999999999998</v>
      </c>
      <c r="AP7" s="11">
        <v>3.0680000000000001</v>
      </c>
      <c r="AQ7" s="11">
        <v>3.05</v>
      </c>
      <c r="AR7" s="150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4</v>
      </c>
    </row>
    <row r="8" spans="1:66">
      <c r="A8" s="30"/>
      <c r="B8" s="19">
        <v>1</v>
      </c>
      <c r="C8" s="9">
        <v>3</v>
      </c>
      <c r="D8" s="10">
        <v>3.3159990354230557</v>
      </c>
      <c r="E8" s="11">
        <v>3.03</v>
      </c>
      <c r="F8" s="11">
        <v>3.28</v>
      </c>
      <c r="G8" s="11">
        <v>2.9249999999999998</v>
      </c>
      <c r="H8" s="11">
        <v>3.15</v>
      </c>
      <c r="I8" s="11">
        <v>3.1445481827275765</v>
      </c>
      <c r="J8" s="11">
        <v>2.8899999999999997</v>
      </c>
      <c r="K8" s="146">
        <v>3.48</v>
      </c>
      <c r="L8" s="11">
        <v>3.11</v>
      </c>
      <c r="M8" s="11">
        <v>2.93</v>
      </c>
      <c r="N8" s="11">
        <v>3.16</v>
      </c>
      <c r="O8" s="11">
        <v>2.97</v>
      </c>
      <c r="P8" s="11">
        <v>3</v>
      </c>
      <c r="Q8" s="11">
        <v>3.17</v>
      </c>
      <c r="R8" s="11">
        <v>3.1100000000000003</v>
      </c>
      <c r="S8" s="11">
        <v>3.1269999999999998</v>
      </c>
      <c r="T8" s="146">
        <v>2.79</v>
      </c>
      <c r="U8" s="11">
        <v>2.8420000000000001</v>
      </c>
      <c r="V8" s="11">
        <v>3.0819999999999999</v>
      </c>
      <c r="W8" s="11">
        <v>3.036</v>
      </c>
      <c r="X8" s="11">
        <v>2.95</v>
      </c>
      <c r="Y8" s="11">
        <v>3.0939999999999999</v>
      </c>
      <c r="Z8" s="11">
        <v>3.085</v>
      </c>
      <c r="AA8" s="11">
        <v>2.92</v>
      </c>
      <c r="AB8" s="11">
        <v>3.0550000000000002</v>
      </c>
      <c r="AC8" s="11">
        <v>3.22</v>
      </c>
      <c r="AD8" s="11">
        <v>3.0670000000000002</v>
      </c>
      <c r="AE8" s="146">
        <v>2.9000000000000004</v>
      </c>
      <c r="AF8" s="11">
        <v>3.1469999999999998</v>
      </c>
      <c r="AG8" s="11">
        <v>3.1771392261265992</v>
      </c>
      <c r="AH8" s="11">
        <v>3.1449999999999996</v>
      </c>
      <c r="AI8" s="11">
        <v>2.93</v>
      </c>
      <c r="AJ8" s="11">
        <v>3.0009999999999999</v>
      </c>
      <c r="AK8" s="11">
        <v>3.21</v>
      </c>
      <c r="AL8" s="11">
        <v>3.1140000000000003</v>
      </c>
      <c r="AM8" s="11">
        <v>2.8439975507583779</v>
      </c>
      <c r="AN8" s="11">
        <v>3.05</v>
      </c>
      <c r="AO8" s="11">
        <v>2.8559999999999999</v>
      </c>
      <c r="AP8" s="11">
        <v>3.0619999999999998</v>
      </c>
      <c r="AQ8" s="11">
        <v>2.98</v>
      </c>
      <c r="AR8" s="150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3.4049802904054038</v>
      </c>
      <c r="E9" s="11">
        <v>2.99</v>
      </c>
      <c r="F9" s="11">
        <v>3.33</v>
      </c>
      <c r="G9" s="11">
        <v>2.9780000000000002</v>
      </c>
      <c r="H9" s="11">
        <v>3.19</v>
      </c>
      <c r="I9" s="11">
        <v>3.0680453635757177</v>
      </c>
      <c r="J9" s="11">
        <v>2.9000000000000004</v>
      </c>
      <c r="K9" s="146">
        <v>3.415</v>
      </c>
      <c r="L9" s="11">
        <v>3.11</v>
      </c>
      <c r="M9" s="11">
        <v>2.77</v>
      </c>
      <c r="N9" s="11">
        <v>3.11</v>
      </c>
      <c r="O9" s="11">
        <v>2.99</v>
      </c>
      <c r="P9" s="11">
        <v>3</v>
      </c>
      <c r="Q9" s="11">
        <v>3.12</v>
      </c>
      <c r="R9" s="11">
        <v>3.23</v>
      </c>
      <c r="S9" s="11">
        <v>3.1309999999999998</v>
      </c>
      <c r="T9" s="146">
        <v>2.66</v>
      </c>
      <c r="U9" s="11">
        <v>2.976</v>
      </c>
      <c r="V9" s="11">
        <v>3.085</v>
      </c>
      <c r="W9" s="11">
        <v>3.085</v>
      </c>
      <c r="X9" s="11">
        <v>2.97</v>
      </c>
      <c r="Y9" s="11">
        <v>3.0979999999999999</v>
      </c>
      <c r="Z9" s="11">
        <v>3.11</v>
      </c>
      <c r="AA9" s="11">
        <v>2.919</v>
      </c>
      <c r="AB9" s="11">
        <v>3.0979999999999999</v>
      </c>
      <c r="AC9" s="11">
        <v>3.26</v>
      </c>
      <c r="AD9" s="11">
        <v>3.052</v>
      </c>
      <c r="AE9" s="146">
        <v>2.71</v>
      </c>
      <c r="AF9" s="11">
        <v>3.1469999999999998</v>
      </c>
      <c r="AG9" s="11">
        <v>3.2114249012286846</v>
      </c>
      <c r="AH9" s="11">
        <v>2.8653333333333335</v>
      </c>
      <c r="AI9" s="11">
        <v>2.88</v>
      </c>
      <c r="AJ9" s="11">
        <v>3.0339999999999998</v>
      </c>
      <c r="AK9" s="11">
        <v>3.14</v>
      </c>
      <c r="AL9" s="11">
        <v>3.1140000000000003</v>
      </c>
      <c r="AM9" s="11">
        <v>2.8894809631993201</v>
      </c>
      <c r="AN9" s="11">
        <v>2.85</v>
      </c>
      <c r="AO9" s="11">
        <v>2.9980000000000002</v>
      </c>
      <c r="AP9" s="11">
        <v>3.1120000000000001</v>
      </c>
      <c r="AQ9" s="11">
        <v>3.14</v>
      </c>
      <c r="AR9" s="150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3.0465431957313678</v>
      </c>
      <c r="BN9" s="28"/>
    </row>
    <row r="10" spans="1:66">
      <c r="A10" s="30"/>
      <c r="B10" s="19">
        <v>1</v>
      </c>
      <c r="C10" s="9">
        <v>5</v>
      </c>
      <c r="D10" s="10">
        <v>3.2664182280677792</v>
      </c>
      <c r="E10" s="11">
        <v>3.02</v>
      </c>
      <c r="F10" s="11">
        <v>3.37</v>
      </c>
      <c r="G10" s="11">
        <v>3.1219999999999999</v>
      </c>
      <c r="H10" s="11">
        <v>3.09</v>
      </c>
      <c r="I10" s="11">
        <v>3.1808191808191806</v>
      </c>
      <c r="J10" s="11">
        <v>3.02</v>
      </c>
      <c r="K10" s="146">
        <v>3.2410000000000001</v>
      </c>
      <c r="L10" s="11">
        <v>3.09</v>
      </c>
      <c r="M10" s="11">
        <v>2.92</v>
      </c>
      <c r="N10" s="11">
        <v>3.11</v>
      </c>
      <c r="O10" s="11">
        <v>2.82</v>
      </c>
      <c r="P10" s="11">
        <v>3.05</v>
      </c>
      <c r="Q10" s="11">
        <v>3.14</v>
      </c>
      <c r="R10" s="11">
        <v>3.17</v>
      </c>
      <c r="S10" s="11">
        <v>3.15</v>
      </c>
      <c r="T10" s="146">
        <v>2.68</v>
      </c>
      <c r="U10" s="11">
        <v>2.9329999999999998</v>
      </c>
      <c r="V10" s="11">
        <v>3.0110000000000001</v>
      </c>
      <c r="W10" s="11">
        <v>3.056</v>
      </c>
      <c r="X10" s="11">
        <v>2.94</v>
      </c>
      <c r="Y10" s="11">
        <v>3.0870000000000002</v>
      </c>
      <c r="Z10" s="11">
        <v>3.11</v>
      </c>
      <c r="AA10" s="11">
        <v>2.9140000000000001</v>
      </c>
      <c r="AB10" s="11">
        <v>3.012</v>
      </c>
      <c r="AC10" s="11">
        <v>3.13</v>
      </c>
      <c r="AD10" s="11">
        <v>3.0339999999999998</v>
      </c>
      <c r="AE10" s="146">
        <v>2.1799999999999997</v>
      </c>
      <c r="AF10" s="11">
        <v>2.99</v>
      </c>
      <c r="AG10" s="11">
        <v>3.165710667759237</v>
      </c>
      <c r="AH10" s="11">
        <v>2.920666666666667</v>
      </c>
      <c r="AI10" s="11">
        <v>2.79</v>
      </c>
      <c r="AJ10" s="11">
        <v>3.012</v>
      </c>
      <c r="AK10" s="11">
        <v>3.2</v>
      </c>
      <c r="AL10" s="11">
        <v>3.1659999999999999</v>
      </c>
      <c r="AM10" s="11">
        <v>2.7780353440015908</v>
      </c>
      <c r="AN10" s="11">
        <v>3.03</v>
      </c>
      <c r="AO10" s="11">
        <v>3.0110000000000001</v>
      </c>
      <c r="AP10" s="11">
        <v>3.1120000000000001</v>
      </c>
      <c r="AQ10" s="11">
        <v>3.23</v>
      </c>
      <c r="AR10" s="150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3.2189869596866409</v>
      </c>
      <c r="E11" s="11">
        <v>2.99</v>
      </c>
      <c r="F11" s="11">
        <v>3.3</v>
      </c>
      <c r="G11" s="11">
        <v>3.1459999999999999</v>
      </c>
      <c r="H11" s="11">
        <v>3.12</v>
      </c>
      <c r="I11" s="11">
        <v>3.1315</v>
      </c>
      <c r="J11" s="11">
        <v>2.9000000000000004</v>
      </c>
      <c r="K11" s="146">
        <v>3.444</v>
      </c>
      <c r="L11" s="11">
        <v>3.09</v>
      </c>
      <c r="M11" s="11">
        <v>2.94</v>
      </c>
      <c r="N11" s="11">
        <v>3.08</v>
      </c>
      <c r="O11" s="11">
        <v>2.89</v>
      </c>
      <c r="P11" s="11">
        <v>2.97</v>
      </c>
      <c r="Q11" s="11">
        <v>3.15</v>
      </c>
      <c r="R11" s="11">
        <v>3.17</v>
      </c>
      <c r="S11" s="11">
        <v>3.1360000000000001</v>
      </c>
      <c r="T11" s="146">
        <v>2.78</v>
      </c>
      <c r="U11" s="11">
        <v>3.0550000000000002</v>
      </c>
      <c r="V11" s="11">
        <v>3.0379999999999998</v>
      </c>
      <c r="W11" s="11">
        <v>3.0449999999999999</v>
      </c>
      <c r="X11" s="11">
        <v>2.9</v>
      </c>
      <c r="Y11" s="11">
        <v>3.085</v>
      </c>
      <c r="Z11" s="11">
        <v>3.14</v>
      </c>
      <c r="AA11" s="11">
        <v>2.927</v>
      </c>
      <c r="AB11" s="11">
        <v>3.03</v>
      </c>
      <c r="AC11" s="11">
        <v>3.17</v>
      </c>
      <c r="AD11" s="11">
        <v>3.0590000000000002</v>
      </c>
      <c r="AE11" s="146">
        <v>2.63</v>
      </c>
      <c r="AF11" s="11">
        <v>2.9929999999999999</v>
      </c>
      <c r="AG11" s="11">
        <v>3.2114249012286846</v>
      </c>
      <c r="AH11" s="11">
        <v>2.7810000000000001</v>
      </c>
      <c r="AI11" s="11">
        <v>3.09</v>
      </c>
      <c r="AJ11" s="11">
        <v>2.9550000000000001</v>
      </c>
      <c r="AK11" s="11">
        <v>3.22</v>
      </c>
      <c r="AL11" s="11">
        <v>3.06</v>
      </c>
      <c r="AM11" s="11">
        <v>2.873270691316014</v>
      </c>
      <c r="AN11" s="11">
        <v>3.02</v>
      </c>
      <c r="AO11" s="11">
        <v>3.0390000000000001</v>
      </c>
      <c r="AP11" s="11">
        <v>3.1419999999999999</v>
      </c>
      <c r="AQ11" s="11">
        <v>2.98</v>
      </c>
      <c r="AR11" s="150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3.1919319369597026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50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3.3721224670356209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50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3.2208525140524435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50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3.283616258137831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50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3.1917495956024466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50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3.1778966181691057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50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3.2398664539724722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50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3.3725590973203374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50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3.4094635122881813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50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3.3158410386002064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50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3.2637568123624607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50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3.2735059079355313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50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3.2382128343810797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50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3.2363745929501815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50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275</v>
      </c>
      <c r="C26" s="12"/>
      <c r="D26" s="23">
        <v>3.2755042685866314</v>
      </c>
      <c r="E26" s="23">
        <v>3.0716666666666668</v>
      </c>
      <c r="F26" s="23">
        <v>3.2816666666666667</v>
      </c>
      <c r="G26" s="23">
        <v>3.0238333333333327</v>
      </c>
      <c r="H26" s="23">
        <v>3.1183333333333336</v>
      </c>
      <c r="I26" s="23">
        <v>3.123408629533627</v>
      </c>
      <c r="J26" s="23">
        <v>2.9333333333333336</v>
      </c>
      <c r="K26" s="23">
        <v>3.4166666666666665</v>
      </c>
      <c r="L26" s="23">
        <v>3.1016666666666666</v>
      </c>
      <c r="M26" s="23">
        <v>2.9316666666666666</v>
      </c>
      <c r="N26" s="23">
        <v>3.1199999999999997</v>
      </c>
      <c r="O26" s="23">
        <v>2.9450000000000003</v>
      </c>
      <c r="P26" s="23">
        <v>3.0066666666666664</v>
      </c>
      <c r="Q26" s="23">
        <v>3.105</v>
      </c>
      <c r="R26" s="23">
        <v>3.1433333333333331</v>
      </c>
      <c r="S26" s="23">
        <v>3.1350000000000002</v>
      </c>
      <c r="T26" s="23">
        <v>2.7266666666666666</v>
      </c>
      <c r="U26" s="23">
        <v>2.9855</v>
      </c>
      <c r="V26" s="23">
        <v>3.0190000000000001</v>
      </c>
      <c r="W26" s="23">
        <v>3.0301666666666662</v>
      </c>
      <c r="X26" s="23">
        <v>2.9483333333333328</v>
      </c>
      <c r="Y26" s="23">
        <v>3.073</v>
      </c>
      <c r="Z26" s="23">
        <v>3.1091666666666664</v>
      </c>
      <c r="AA26" s="23">
        <v>2.9231666666666669</v>
      </c>
      <c r="AB26" s="23">
        <v>3.0516666666666672</v>
      </c>
      <c r="AC26" s="23">
        <v>3.1366666666666667</v>
      </c>
      <c r="AD26" s="23">
        <v>3.0500000000000003</v>
      </c>
      <c r="AE26" s="23">
        <v>2.6033333333333331</v>
      </c>
      <c r="AF26" s="23">
        <v>3.0449999999999999</v>
      </c>
      <c r="AG26" s="23">
        <v>3.1752344663987055</v>
      </c>
      <c r="AH26" s="23">
        <v>2.8849999999999998</v>
      </c>
      <c r="AI26" s="23">
        <v>2.9733333333333332</v>
      </c>
      <c r="AJ26" s="23">
        <v>3.0179999999999993</v>
      </c>
      <c r="AK26" s="23">
        <v>3.1716666666666664</v>
      </c>
      <c r="AL26" s="23">
        <v>3.1088333333333336</v>
      </c>
      <c r="AM26" s="23">
        <v>2.8442452837302334</v>
      </c>
      <c r="AN26" s="23">
        <v>2.9516666666666662</v>
      </c>
      <c r="AO26" s="23">
        <v>2.9528333333333339</v>
      </c>
      <c r="AP26" s="23">
        <v>3.1025000000000005</v>
      </c>
      <c r="AQ26" s="23">
        <v>3.08</v>
      </c>
      <c r="AR26" s="150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276</v>
      </c>
      <c r="C27" s="29"/>
      <c r="D27" s="11">
        <v>3.2650875202151202</v>
      </c>
      <c r="E27" s="11">
        <v>3.0249999999999999</v>
      </c>
      <c r="F27" s="11">
        <v>3.29</v>
      </c>
      <c r="G27" s="11">
        <v>2.9925000000000002</v>
      </c>
      <c r="H27" s="11">
        <v>3.105</v>
      </c>
      <c r="I27" s="11">
        <v>3.1337953635757172</v>
      </c>
      <c r="J27" s="11">
        <v>2.9000000000000004</v>
      </c>
      <c r="K27" s="11">
        <v>3.4295</v>
      </c>
      <c r="L27" s="11">
        <v>3.105</v>
      </c>
      <c r="M27" s="11">
        <v>2.9350000000000001</v>
      </c>
      <c r="N27" s="11">
        <v>3.11</v>
      </c>
      <c r="O27" s="11">
        <v>2.9550000000000001</v>
      </c>
      <c r="P27" s="11">
        <v>3</v>
      </c>
      <c r="Q27" s="11">
        <v>3.13</v>
      </c>
      <c r="R27" s="11">
        <v>3.17</v>
      </c>
      <c r="S27" s="11">
        <v>3.133</v>
      </c>
      <c r="T27" s="11">
        <v>2.7249999999999996</v>
      </c>
      <c r="U27" s="11">
        <v>3.0060000000000002</v>
      </c>
      <c r="V27" s="11">
        <v>3.0244999999999997</v>
      </c>
      <c r="W27" s="11">
        <v>3.0404999999999998</v>
      </c>
      <c r="X27" s="11">
        <v>2.95</v>
      </c>
      <c r="Y27" s="11">
        <v>3.0860000000000003</v>
      </c>
      <c r="Z27" s="11">
        <v>3.11</v>
      </c>
      <c r="AA27" s="11">
        <v>2.9234999999999998</v>
      </c>
      <c r="AB27" s="11">
        <v>3.05</v>
      </c>
      <c r="AC27" s="11">
        <v>3.15</v>
      </c>
      <c r="AD27" s="11">
        <v>3.0555000000000003</v>
      </c>
      <c r="AE27" s="11">
        <v>2.67</v>
      </c>
      <c r="AF27" s="11">
        <v>2.9980000000000002</v>
      </c>
      <c r="AG27" s="11">
        <v>3.1714249469429179</v>
      </c>
      <c r="AH27" s="11">
        <v>2.8626666666666667</v>
      </c>
      <c r="AI27" s="11">
        <v>2.99</v>
      </c>
      <c r="AJ27" s="11">
        <v>3.0065</v>
      </c>
      <c r="AK27" s="11">
        <v>3.2</v>
      </c>
      <c r="AL27" s="11">
        <v>3.1124999999999998</v>
      </c>
      <c r="AM27" s="11">
        <v>2.8561012660554295</v>
      </c>
      <c r="AN27" s="11">
        <v>2.9550000000000001</v>
      </c>
      <c r="AO27" s="11">
        <v>3.0045000000000002</v>
      </c>
      <c r="AP27" s="11">
        <v>3.1120000000000001</v>
      </c>
      <c r="AQ27" s="11">
        <v>3.0750000000000002</v>
      </c>
      <c r="AR27" s="150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277</v>
      </c>
      <c r="C28" s="29"/>
      <c r="D28" s="24">
        <v>6.9483611046814137E-2</v>
      </c>
      <c r="E28" s="24">
        <v>0.10068101443006336</v>
      </c>
      <c r="F28" s="24">
        <v>7.8336879352362915E-2</v>
      </c>
      <c r="G28" s="24">
        <v>8.9637975583268636E-2</v>
      </c>
      <c r="H28" s="24">
        <v>4.4907311951024972E-2</v>
      </c>
      <c r="I28" s="24">
        <v>4.234798167224102E-2</v>
      </c>
      <c r="J28" s="24">
        <v>5.6450568346710771E-2</v>
      </c>
      <c r="K28" s="24">
        <v>9.7018898502645598E-2</v>
      </c>
      <c r="L28" s="24">
        <v>9.8319208025017518E-3</v>
      </c>
      <c r="M28" s="24">
        <v>9.0203473695122494E-2</v>
      </c>
      <c r="N28" s="24">
        <v>3.6878177829171584E-2</v>
      </c>
      <c r="O28" s="24">
        <v>8.3126409762481715E-2</v>
      </c>
      <c r="P28" s="24">
        <v>3.2041639575194361E-2</v>
      </c>
      <c r="Q28" s="24">
        <v>6.473020933072908E-2</v>
      </c>
      <c r="R28" s="24">
        <v>8.9368152418334498E-2</v>
      </c>
      <c r="S28" s="24">
        <v>7.9498427657407455E-3</v>
      </c>
      <c r="T28" s="24">
        <v>5.6450568346710688E-2</v>
      </c>
      <c r="U28" s="24">
        <v>8.7326399215815656E-2</v>
      </c>
      <c r="V28" s="24">
        <v>6.2083814315810108E-2</v>
      </c>
      <c r="W28" s="24">
        <v>4.3833396704643778E-2</v>
      </c>
      <c r="X28" s="24">
        <v>2.7868739954771373E-2</v>
      </c>
      <c r="Y28" s="24">
        <v>2.9448259710889532E-2</v>
      </c>
      <c r="Z28" s="24">
        <v>3.3528594761287951E-2</v>
      </c>
      <c r="AA28" s="24">
        <v>6.4316923641189695E-3</v>
      </c>
      <c r="AB28" s="24">
        <v>3.0269897037596031E-2</v>
      </c>
      <c r="AC28" s="24">
        <v>0.12225656083281032</v>
      </c>
      <c r="AD28" s="24">
        <v>2.622975409720801E-2</v>
      </c>
      <c r="AE28" s="24">
        <v>0.29917664793006377</v>
      </c>
      <c r="AF28" s="24">
        <v>7.9153016367034146E-2</v>
      </c>
      <c r="AG28" s="24">
        <v>3.1849952119793475E-2</v>
      </c>
      <c r="AH28" s="24">
        <v>0.14304467056754588</v>
      </c>
      <c r="AI28" s="24">
        <v>0.12628011192055008</v>
      </c>
      <c r="AJ28" s="24">
        <v>5.152086955787915E-2</v>
      </c>
      <c r="AK28" s="24">
        <v>6.145459028149703E-2</v>
      </c>
      <c r="AL28" s="24">
        <v>3.5056620867771386E-2</v>
      </c>
      <c r="AM28" s="24">
        <v>4.2084488509747039E-2</v>
      </c>
      <c r="AN28" s="24">
        <v>9.0866202004192098E-2</v>
      </c>
      <c r="AO28" s="24">
        <v>9.9630149385949857E-2</v>
      </c>
      <c r="AP28" s="24">
        <v>3.112394576527858E-2</v>
      </c>
      <c r="AQ28" s="24">
        <v>9.7365291557104716E-2</v>
      </c>
      <c r="AR28" s="203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2.1213103494686046E-2</v>
      </c>
      <c r="E29" s="13">
        <v>3.2777324285424861E-2</v>
      </c>
      <c r="F29" s="13">
        <v>2.3871065318140046E-2</v>
      </c>
      <c r="G29" s="13">
        <v>2.9643821501384112E-2</v>
      </c>
      <c r="H29" s="13">
        <v>1.4401062090120246E-2</v>
      </c>
      <c r="I29" s="13">
        <v>1.35582585230176E-2</v>
      </c>
      <c r="J29" s="13">
        <v>1.9244511936378671E-2</v>
      </c>
      <c r="K29" s="13">
        <v>2.839577517150603E-2</v>
      </c>
      <c r="L29" s="13">
        <v>3.1698831174105596E-3</v>
      </c>
      <c r="M29" s="13">
        <v>3.0768666411070778E-2</v>
      </c>
      <c r="N29" s="13">
        <v>1.181992879140115E-2</v>
      </c>
      <c r="O29" s="13">
        <v>2.8226285148550665E-2</v>
      </c>
      <c r="P29" s="13">
        <v>1.0656864603723181E-2</v>
      </c>
      <c r="Q29" s="13">
        <v>2.0847088351281507E-2</v>
      </c>
      <c r="R29" s="13">
        <v>2.8431013494698145E-2</v>
      </c>
      <c r="S29" s="13">
        <v>2.535835012995453E-3</v>
      </c>
      <c r="T29" s="13">
        <v>2.0703142425444018E-2</v>
      </c>
      <c r="U29" s="13">
        <v>2.9250175587277057E-2</v>
      </c>
      <c r="V29" s="13">
        <v>2.0564363801195796E-2</v>
      </c>
      <c r="W29" s="13">
        <v>1.4465671867766499E-2</v>
      </c>
      <c r="X29" s="13">
        <v>9.4523708156375504E-3</v>
      </c>
      <c r="Y29" s="13">
        <v>9.5829026068628489E-3</v>
      </c>
      <c r="Z29" s="13">
        <v>1.078378818374311E-2</v>
      </c>
      <c r="AA29" s="13">
        <v>2.2002482572959585E-3</v>
      </c>
      <c r="AB29" s="13">
        <v>9.9191361128113682E-3</v>
      </c>
      <c r="AC29" s="13">
        <v>3.8976586875497446E-2</v>
      </c>
      <c r="AD29" s="13">
        <v>8.5999193761337727E-3</v>
      </c>
      <c r="AE29" s="13">
        <v>0.11492060739951235</v>
      </c>
      <c r="AF29" s="13">
        <v>2.5994422452227963E-2</v>
      </c>
      <c r="AG29" s="13">
        <v>1.0030740235670571E-2</v>
      </c>
      <c r="AH29" s="13">
        <v>4.9582208168993377E-2</v>
      </c>
      <c r="AI29" s="13">
        <v>4.2470889659377835E-2</v>
      </c>
      <c r="AJ29" s="13">
        <v>1.7071196009900317E-2</v>
      </c>
      <c r="AK29" s="13">
        <v>1.9376118848606527E-2</v>
      </c>
      <c r="AL29" s="13">
        <v>1.1276455541019048E-2</v>
      </c>
      <c r="AM29" s="13">
        <v>1.479636399521533E-2</v>
      </c>
      <c r="AN29" s="13">
        <v>3.0784709882843177E-2</v>
      </c>
      <c r="AO29" s="13">
        <v>3.3740525840475197E-2</v>
      </c>
      <c r="AP29" s="13">
        <v>1.0031892269227584E-2</v>
      </c>
      <c r="AQ29" s="13">
        <v>3.1612107648410624E-2</v>
      </c>
      <c r="AR29" s="150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278</v>
      </c>
      <c r="C30" s="29"/>
      <c r="D30" s="13">
        <v>7.5154382572375722E-2</v>
      </c>
      <c r="E30" s="13">
        <v>8.2465500474440123E-3</v>
      </c>
      <c r="F30" s="13">
        <v>7.7177133501582951E-2</v>
      </c>
      <c r="G30" s="13">
        <v>-7.4543050726655347E-3</v>
      </c>
      <c r="H30" s="13">
        <v>2.3564457481697332E-2</v>
      </c>
      <c r="I30" s="13">
        <v>2.5230377140215365E-2</v>
      </c>
      <c r="J30" s="13">
        <v>-3.7160104132663241E-2</v>
      </c>
      <c r="K30" s="13">
        <v>0.12148965143638635</v>
      </c>
      <c r="L30" s="13">
        <v>1.8093776255178051E-2</v>
      </c>
      <c r="M30" s="13">
        <v>-3.7707172255315169E-2</v>
      </c>
      <c r="N30" s="13">
        <v>2.4111525604348927E-2</v>
      </c>
      <c r="O30" s="13">
        <v>-3.3330627274099967E-2</v>
      </c>
      <c r="P30" s="13">
        <v>-1.3089106735979961E-2</v>
      </c>
      <c r="Q30" s="13">
        <v>1.9187912500481907E-2</v>
      </c>
      <c r="R30" s="13">
        <v>3.1770479321475475E-2</v>
      </c>
      <c r="S30" s="13">
        <v>2.9035138708216168E-2</v>
      </c>
      <c r="T30" s="13">
        <v>-0.10499655134149843</v>
      </c>
      <c r="U30" s="13">
        <v>-2.0036871893658992E-2</v>
      </c>
      <c r="V30" s="13">
        <v>-9.0408026283558263E-3</v>
      </c>
      <c r="W30" s="13">
        <v>-5.3754462065882525E-3</v>
      </c>
      <c r="X30" s="13">
        <v>-3.2236491028796443E-2</v>
      </c>
      <c r="Y30" s="13">
        <v>8.6842045455655104E-3</v>
      </c>
      <c r="Z30" s="13">
        <v>2.0555582807111561E-2</v>
      </c>
      <c r="AA30" s="13">
        <v>-4.0497219680839747E-2</v>
      </c>
      <c r="AB30" s="13">
        <v>1.6817325756215418E-3</v>
      </c>
      <c r="AC30" s="13">
        <v>2.9582206830867985E-2</v>
      </c>
      <c r="AD30" s="13">
        <v>1.1346644529695027E-3</v>
      </c>
      <c r="AE30" s="13">
        <v>-0.14547959241773878</v>
      </c>
      <c r="AF30" s="13">
        <v>-5.0653991498628148E-4</v>
      </c>
      <c r="AG30" s="13">
        <v>4.224173510740048E-2</v>
      </c>
      <c r="AH30" s="13">
        <v>-5.3025079689568377E-2</v>
      </c>
      <c r="AI30" s="13">
        <v>-2.4030469189017856E-2</v>
      </c>
      <c r="AJ30" s="13">
        <v>-9.3690435019472273E-3</v>
      </c>
      <c r="AK30" s="13">
        <v>4.1070637406557697E-2</v>
      </c>
      <c r="AL30" s="13">
        <v>2.0446169182581464E-2</v>
      </c>
      <c r="AM30" s="13">
        <v>-6.6402443360915386E-2</v>
      </c>
      <c r="AN30" s="13">
        <v>-3.1142354783492587E-2</v>
      </c>
      <c r="AO30" s="13">
        <v>-3.0759407097635916E-2</v>
      </c>
      <c r="AP30" s="13">
        <v>1.8367310316504293E-2</v>
      </c>
      <c r="AQ30" s="13">
        <v>1.0981890660703542E-2</v>
      </c>
      <c r="AR30" s="150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279</v>
      </c>
      <c r="C31" s="47"/>
      <c r="D31" s="45" t="s">
        <v>280</v>
      </c>
      <c r="E31" s="45">
        <v>0.2</v>
      </c>
      <c r="F31" s="45">
        <v>2.13</v>
      </c>
      <c r="G31" s="45">
        <v>0.24</v>
      </c>
      <c r="H31" s="45">
        <v>0.63</v>
      </c>
      <c r="I31" s="45">
        <v>0.67</v>
      </c>
      <c r="J31" s="45">
        <v>1.07</v>
      </c>
      <c r="K31" s="45">
        <v>3.37</v>
      </c>
      <c r="L31" s="45">
        <v>0.47</v>
      </c>
      <c r="M31" s="45">
        <v>1.0900000000000001</v>
      </c>
      <c r="N31" s="45">
        <v>0.64</v>
      </c>
      <c r="O31" s="45">
        <v>0.96</v>
      </c>
      <c r="P31" s="45">
        <v>0.4</v>
      </c>
      <c r="Q31" s="45">
        <v>0.51</v>
      </c>
      <c r="R31" s="45">
        <v>0.86</v>
      </c>
      <c r="S31" s="45">
        <v>0.78</v>
      </c>
      <c r="T31" s="45">
        <v>2.97</v>
      </c>
      <c r="U31" s="45">
        <v>0.59</v>
      </c>
      <c r="V31" s="45">
        <v>0.28000000000000003</v>
      </c>
      <c r="W31" s="45">
        <v>0.18</v>
      </c>
      <c r="X31" s="45">
        <v>0.93</v>
      </c>
      <c r="Y31" s="45">
        <v>0.21</v>
      </c>
      <c r="Z31" s="45">
        <v>0.54</v>
      </c>
      <c r="AA31" s="45">
        <v>1.17</v>
      </c>
      <c r="AB31" s="45">
        <v>0.02</v>
      </c>
      <c r="AC31" s="45">
        <v>0.8</v>
      </c>
      <c r="AD31" s="45">
        <v>0</v>
      </c>
      <c r="AE31" s="45">
        <v>4.0999999999999996</v>
      </c>
      <c r="AF31" s="45">
        <v>0.05</v>
      </c>
      <c r="AG31" s="45">
        <v>1.1499999999999999</v>
      </c>
      <c r="AH31" s="45">
        <v>1.52</v>
      </c>
      <c r="AI31" s="45">
        <v>0.7</v>
      </c>
      <c r="AJ31" s="45">
        <v>0.28999999999999998</v>
      </c>
      <c r="AK31" s="45">
        <v>1.1200000000000001</v>
      </c>
      <c r="AL31" s="45">
        <v>0.54</v>
      </c>
      <c r="AM31" s="45">
        <v>1.89</v>
      </c>
      <c r="AN31" s="45">
        <v>0.9</v>
      </c>
      <c r="AO31" s="45">
        <v>0.89</v>
      </c>
      <c r="AP31" s="45">
        <v>0.48</v>
      </c>
      <c r="AQ31" s="45">
        <v>0.28000000000000003</v>
      </c>
      <c r="AR31" s="150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Q25">
    <cfRule type="expression" dxfId="26" priority="3">
      <formula>AND($B6&lt;&gt;$B5,NOT(ISBLANK(INDIRECT(Anlyt_LabRefThisCol))))</formula>
    </cfRule>
  </conditionalFormatting>
  <conditionalFormatting sqref="C2:AQ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7FE1-1AB9-4C5C-9E47-00E2E462F199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517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228</v>
      </c>
      <c r="E2" s="16" t="s">
        <v>228</v>
      </c>
      <c r="F2" s="15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7" t="s">
        <v>230</v>
      </c>
      <c r="E3" s="148" t="s">
        <v>281</v>
      </c>
      <c r="F3" s="15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270</v>
      </c>
      <c r="F4" s="15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272</v>
      </c>
      <c r="E5" s="26" t="s">
        <v>116</v>
      </c>
      <c r="F5" s="15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3.2480609528657092</v>
      </c>
      <c r="E6" s="22">
        <v>3.02</v>
      </c>
      <c r="F6" s="15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3.2678902655164341</v>
      </c>
      <c r="E7" s="11">
        <v>3.16</v>
      </c>
      <c r="F7" s="15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4</v>
      </c>
    </row>
    <row r="8" spans="1:66">
      <c r="A8" s="30"/>
      <c r="B8" s="19">
        <v>1</v>
      </c>
      <c r="C8" s="9">
        <v>3</v>
      </c>
      <c r="D8" s="10">
        <v>3.3159990354230557</v>
      </c>
      <c r="E8" s="11">
        <v>3.31</v>
      </c>
      <c r="F8" s="15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3.4049802904054038</v>
      </c>
      <c r="E9" s="11">
        <v>3.1</v>
      </c>
      <c r="F9" s="15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2.9946666666666664</v>
      </c>
      <c r="BN9" s="28"/>
    </row>
    <row r="10" spans="1:66">
      <c r="A10" s="30"/>
      <c r="B10" s="19">
        <v>1</v>
      </c>
      <c r="C10" s="9">
        <v>5</v>
      </c>
      <c r="D10" s="10">
        <v>3.2664182280677792</v>
      </c>
      <c r="E10" s="11">
        <v>3.04</v>
      </c>
      <c r="F10" s="15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2</v>
      </c>
      <c r="C11" s="9">
        <v>6</v>
      </c>
      <c r="D11" s="10">
        <v>3.2189869596866409</v>
      </c>
      <c r="E11" s="11">
        <v>2.76</v>
      </c>
      <c r="F11" s="15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3.1919319369597026</v>
      </c>
      <c r="E12" s="11">
        <v>2.81</v>
      </c>
      <c r="F12" s="15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3.3721224670356209</v>
      </c>
      <c r="E13" s="11">
        <v>2.91</v>
      </c>
      <c r="F13" s="15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3.2208525140524435</v>
      </c>
      <c r="E14" s="11">
        <v>3.07</v>
      </c>
      <c r="F14" s="15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3.283616258137831</v>
      </c>
      <c r="E15" s="11">
        <v>3.03</v>
      </c>
      <c r="F15" s="15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3</v>
      </c>
      <c r="C16" s="9">
        <v>11</v>
      </c>
      <c r="D16" s="10">
        <v>3.1917495956024466</v>
      </c>
      <c r="E16" s="11">
        <v>3.09</v>
      </c>
      <c r="F16" s="15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3</v>
      </c>
      <c r="C17" s="9">
        <v>12</v>
      </c>
      <c r="D17" s="10">
        <v>3.1778966181691057</v>
      </c>
      <c r="E17" s="11">
        <v>3.09</v>
      </c>
      <c r="F17" s="15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3.2398664539724722</v>
      </c>
      <c r="E18" s="11">
        <v>2.83</v>
      </c>
      <c r="F18" s="15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3.3725590973203374</v>
      </c>
      <c r="E19" s="11">
        <v>2.8</v>
      </c>
      <c r="F19" s="15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3.4094635122881813</v>
      </c>
      <c r="E20" s="11">
        <v>2.9</v>
      </c>
      <c r="F20" s="15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3.3158410386002064</v>
      </c>
      <c r="E21" s="11"/>
      <c r="F21" s="15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3.2637568123624607</v>
      </c>
      <c r="E22" s="11"/>
      <c r="F22" s="15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3.2735059079355313</v>
      </c>
      <c r="E23" s="11"/>
      <c r="F23" s="15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3.2382128343810797</v>
      </c>
      <c r="E24" s="11"/>
      <c r="F24" s="15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3.2363745929501815</v>
      </c>
      <c r="E25" s="11"/>
      <c r="F25" s="15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275</v>
      </c>
      <c r="C26" s="12"/>
      <c r="D26" s="23">
        <v>3.2755042685866314</v>
      </c>
      <c r="E26" s="23">
        <v>2.9946666666666664</v>
      </c>
      <c r="F26" s="15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276</v>
      </c>
      <c r="C27" s="29"/>
      <c r="D27" s="11">
        <v>3.2650875202151202</v>
      </c>
      <c r="E27" s="11">
        <v>3.03</v>
      </c>
      <c r="F27" s="15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277</v>
      </c>
      <c r="C28" s="29"/>
      <c r="D28" s="24">
        <v>6.9483611046814137E-2</v>
      </c>
      <c r="E28" s="24">
        <v>0.15491318613370278</v>
      </c>
      <c r="F28" s="203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2.1213103494686046E-2</v>
      </c>
      <c r="E29" s="13">
        <v>5.1729692609206186E-2</v>
      </c>
      <c r="F29" s="15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278</v>
      </c>
      <c r="C30" s="29"/>
      <c r="D30" s="13">
        <v>9.3779252644690114E-2</v>
      </c>
      <c r="E30" s="13">
        <v>0</v>
      </c>
      <c r="F30" s="15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279</v>
      </c>
      <c r="C31" s="47"/>
      <c r="D31" s="45" t="s">
        <v>280</v>
      </c>
      <c r="E31" s="45" t="s">
        <v>280</v>
      </c>
      <c r="F31" s="15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E25">
    <cfRule type="expression" dxfId="23" priority="3">
      <formula>AND($B6&lt;&gt;$B5,NOT(ISBLANK(INDIRECT(Anlyt_LabRefThisCol))))</formula>
    </cfRule>
  </conditionalFormatting>
  <conditionalFormatting sqref="C2:E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3702-BD9C-4C1B-92E8-02145D2B0C60}">
  <sheetPr codeName="Sheet13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518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50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7" t="s">
        <v>230</v>
      </c>
      <c r="E3" s="148" t="s">
        <v>282</v>
      </c>
      <c r="F3" s="149" t="s">
        <v>283</v>
      </c>
      <c r="G3" s="149" t="s">
        <v>284</v>
      </c>
      <c r="H3" s="149" t="s">
        <v>285</v>
      </c>
      <c r="I3" s="149" t="s">
        <v>286</v>
      </c>
      <c r="J3" s="149" t="s">
        <v>287</v>
      </c>
      <c r="K3" s="149" t="s">
        <v>288</v>
      </c>
      <c r="L3" s="149" t="s">
        <v>289</v>
      </c>
      <c r="M3" s="149" t="s">
        <v>290</v>
      </c>
      <c r="N3" s="149" t="s">
        <v>291</v>
      </c>
      <c r="O3" s="149" t="s">
        <v>292</v>
      </c>
      <c r="P3" s="149" t="s">
        <v>293</v>
      </c>
      <c r="Q3" s="149" t="s">
        <v>294</v>
      </c>
      <c r="R3" s="149" t="s">
        <v>295</v>
      </c>
      <c r="S3" s="149" t="s">
        <v>296</v>
      </c>
      <c r="T3" s="149" t="s">
        <v>297</v>
      </c>
      <c r="U3" s="149" t="s">
        <v>298</v>
      </c>
      <c r="V3" s="149" t="s">
        <v>299</v>
      </c>
      <c r="W3" s="149" t="s">
        <v>300</v>
      </c>
      <c r="X3" s="149" t="s">
        <v>301</v>
      </c>
      <c r="Y3" s="149" t="s">
        <v>302</v>
      </c>
      <c r="Z3" s="150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303</v>
      </c>
      <c r="F4" s="11" t="s">
        <v>303</v>
      </c>
      <c r="G4" s="11" t="s">
        <v>303</v>
      </c>
      <c r="H4" s="11" t="s">
        <v>303</v>
      </c>
      <c r="I4" s="11" t="s">
        <v>303</v>
      </c>
      <c r="J4" s="11" t="s">
        <v>303</v>
      </c>
      <c r="K4" s="11" t="s">
        <v>303</v>
      </c>
      <c r="L4" s="11" t="s">
        <v>303</v>
      </c>
      <c r="M4" s="11" t="s">
        <v>303</v>
      </c>
      <c r="N4" s="11" t="s">
        <v>303</v>
      </c>
      <c r="O4" s="11" t="s">
        <v>303</v>
      </c>
      <c r="P4" s="11" t="s">
        <v>303</v>
      </c>
      <c r="Q4" s="11" t="s">
        <v>303</v>
      </c>
      <c r="R4" s="11" t="s">
        <v>303</v>
      </c>
      <c r="S4" s="11" t="s">
        <v>303</v>
      </c>
      <c r="T4" s="11" t="s">
        <v>303</v>
      </c>
      <c r="U4" s="11" t="s">
        <v>303</v>
      </c>
      <c r="V4" s="11" t="s">
        <v>303</v>
      </c>
      <c r="W4" s="11" t="s">
        <v>303</v>
      </c>
      <c r="X4" s="11" t="s">
        <v>303</v>
      </c>
      <c r="Y4" s="11" t="s">
        <v>303</v>
      </c>
      <c r="Z4" s="15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50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3.2480609528657092</v>
      </c>
      <c r="E6" s="22">
        <v>3.06</v>
      </c>
      <c r="F6" s="22">
        <v>3.24</v>
      </c>
      <c r="G6" s="22">
        <v>3.1019999999999999</v>
      </c>
      <c r="H6" s="22">
        <v>3.2</v>
      </c>
      <c r="I6" s="22">
        <v>3.25</v>
      </c>
      <c r="J6" s="22">
        <v>3.12</v>
      </c>
      <c r="K6" s="22">
        <v>3.3330000000000002</v>
      </c>
      <c r="L6" s="22">
        <v>3.14</v>
      </c>
      <c r="M6" s="22">
        <v>3.081</v>
      </c>
      <c r="N6" s="22">
        <v>3.3029999999999999</v>
      </c>
      <c r="O6" s="22">
        <v>3.08</v>
      </c>
      <c r="P6" s="22">
        <v>3.181</v>
      </c>
      <c r="Q6" s="22">
        <v>3.14</v>
      </c>
      <c r="R6" s="22">
        <v>3.0990000000000002</v>
      </c>
      <c r="S6" s="22">
        <v>3.08</v>
      </c>
      <c r="T6" s="22">
        <v>3.1890000000000001</v>
      </c>
      <c r="U6" s="22">
        <v>3.1789999999999998</v>
      </c>
      <c r="V6" s="22">
        <v>3.2229999999999999</v>
      </c>
      <c r="W6" s="22">
        <v>3.2050000000000001</v>
      </c>
      <c r="X6" s="22">
        <v>3.1669999999999998</v>
      </c>
      <c r="Y6" s="22">
        <v>3.073</v>
      </c>
      <c r="Z6" s="15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3.2678902655164341</v>
      </c>
      <c r="E7" s="11">
        <v>3.21</v>
      </c>
      <c r="F7" s="11">
        <v>3.06</v>
      </c>
      <c r="G7" s="11">
        <v>3.0550000000000002</v>
      </c>
      <c r="H7" s="11">
        <v>3.11</v>
      </c>
      <c r="I7" s="11">
        <v>3.15</v>
      </c>
      <c r="J7" s="11">
        <v>3.11</v>
      </c>
      <c r="K7" s="11">
        <v>3.1930000000000001</v>
      </c>
      <c r="L7" s="11">
        <v>3.1059999999999999</v>
      </c>
      <c r="M7" s="11">
        <v>3.073</v>
      </c>
      <c r="N7" s="11">
        <v>3.2069999999999999</v>
      </c>
      <c r="O7" s="11">
        <v>3.1669999999999998</v>
      </c>
      <c r="P7" s="11">
        <v>3.2349999999999999</v>
      </c>
      <c r="Q7" s="11">
        <v>3.15</v>
      </c>
      <c r="R7" s="11">
        <v>3.056</v>
      </c>
      <c r="S7" s="11">
        <v>3.14</v>
      </c>
      <c r="T7" s="11">
        <v>3.1720000000000002</v>
      </c>
      <c r="U7" s="11">
        <v>3.1859999999999999</v>
      </c>
      <c r="V7" s="11">
        <v>3.113</v>
      </c>
      <c r="W7" s="11">
        <v>3.1240000000000001</v>
      </c>
      <c r="X7" s="11">
        <v>3.145</v>
      </c>
      <c r="Y7" s="11">
        <v>3.1360000000000001</v>
      </c>
      <c r="Z7" s="15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4</v>
      </c>
    </row>
    <row r="8" spans="1:66">
      <c r="A8" s="30"/>
      <c r="B8" s="19">
        <v>1</v>
      </c>
      <c r="C8" s="9">
        <v>3</v>
      </c>
      <c r="D8" s="10">
        <v>3.3159990354230557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v>3.1</v>
      </c>
      <c r="R8" s="11"/>
      <c r="S8" s="11"/>
      <c r="T8" s="11"/>
      <c r="U8" s="11"/>
      <c r="V8" s="11"/>
      <c r="W8" s="11"/>
      <c r="X8" s="11"/>
      <c r="Y8" s="11"/>
      <c r="Z8" s="15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3.4049802904054038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3.14</v>
      </c>
      <c r="R9" s="11"/>
      <c r="S9" s="11"/>
      <c r="T9" s="11"/>
      <c r="U9" s="11"/>
      <c r="V9" s="11"/>
      <c r="W9" s="11"/>
      <c r="X9" s="11"/>
      <c r="Y9" s="11"/>
      <c r="Z9" s="1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3.1521349206349205</v>
      </c>
      <c r="BN9" s="28"/>
    </row>
    <row r="10" spans="1:66">
      <c r="A10" s="30"/>
      <c r="B10" s="19">
        <v>1</v>
      </c>
      <c r="C10" s="9">
        <v>5</v>
      </c>
      <c r="D10" s="10">
        <v>3.2664182280677792</v>
      </c>
      <c r="E10" s="11">
        <v>3.16</v>
      </c>
      <c r="F10" s="11">
        <v>3.12</v>
      </c>
      <c r="G10" s="11">
        <v>3.1349999999999998</v>
      </c>
      <c r="H10" s="11">
        <v>3.17</v>
      </c>
      <c r="I10" s="11">
        <v>3.21</v>
      </c>
      <c r="J10" s="11">
        <v>3.16</v>
      </c>
      <c r="K10" s="11">
        <v>3.339</v>
      </c>
      <c r="L10" s="11">
        <v>3.1459999999999999</v>
      </c>
      <c r="M10" s="11">
        <v>3.173</v>
      </c>
      <c r="N10" s="11">
        <v>3.2959999999999998</v>
      </c>
      <c r="O10" s="11">
        <v>3.0790000000000002</v>
      </c>
      <c r="P10" s="11">
        <v>3.2530000000000001</v>
      </c>
      <c r="Q10" s="11">
        <v>3.19</v>
      </c>
      <c r="R10" s="11">
        <v>3.01</v>
      </c>
      <c r="S10" s="11">
        <v>3.16</v>
      </c>
      <c r="T10" s="11">
        <v>3.1030000000000002</v>
      </c>
      <c r="U10" s="11">
        <v>3.0449999999999999</v>
      </c>
      <c r="V10" s="11">
        <v>3.101</v>
      </c>
      <c r="W10" s="11">
        <v>3.1070000000000002</v>
      </c>
      <c r="X10" s="11">
        <v>3.0169999999999999</v>
      </c>
      <c r="Y10" s="11">
        <v>3.2069999999999999</v>
      </c>
      <c r="Z10" s="15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3.2189869596866409</v>
      </c>
      <c r="E11" s="11">
        <v>3.11</v>
      </c>
      <c r="F11" s="11">
        <v>3.13</v>
      </c>
      <c r="G11" s="11">
        <v>3.113</v>
      </c>
      <c r="H11" s="11">
        <v>3.12</v>
      </c>
      <c r="I11" s="11">
        <v>3.21</v>
      </c>
      <c r="J11" s="11">
        <v>3.05</v>
      </c>
      <c r="K11" s="11">
        <v>3.1709999999999998</v>
      </c>
      <c r="L11" s="11">
        <v>3.145</v>
      </c>
      <c r="M11" s="11">
        <v>3.2480000000000002</v>
      </c>
      <c r="N11" s="11">
        <v>3.181</v>
      </c>
      <c r="O11" s="11">
        <v>3.0979999999999999</v>
      </c>
      <c r="P11" s="11">
        <v>3.19</v>
      </c>
      <c r="Q11" s="11">
        <v>3.25</v>
      </c>
      <c r="R11" s="11">
        <v>3.1520000000000001</v>
      </c>
      <c r="S11" s="11">
        <v>3.23</v>
      </c>
      <c r="T11" s="11">
        <v>3.1629999999999998</v>
      </c>
      <c r="U11" s="11">
        <v>3.222</v>
      </c>
      <c r="V11" s="11">
        <v>3.1160000000000001</v>
      </c>
      <c r="W11" s="11">
        <v>3.133</v>
      </c>
      <c r="X11" s="11">
        <v>3.0659999999999998</v>
      </c>
      <c r="Y11" s="11">
        <v>3.15</v>
      </c>
      <c r="Z11" s="15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1</v>
      </c>
      <c r="C12" s="9">
        <v>7</v>
      </c>
      <c r="D12" s="10">
        <v>3.1919319369597026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3.15</v>
      </c>
      <c r="R12" s="11"/>
      <c r="S12" s="11"/>
      <c r="T12" s="11"/>
      <c r="U12" s="11"/>
      <c r="V12" s="11"/>
      <c r="W12" s="11"/>
      <c r="X12" s="11"/>
      <c r="Y12" s="11"/>
      <c r="Z12" s="150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1</v>
      </c>
      <c r="C13" s="9">
        <v>8</v>
      </c>
      <c r="D13" s="10">
        <v>3.3721224670356209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3.15</v>
      </c>
      <c r="R13" s="11"/>
      <c r="S13" s="11"/>
      <c r="T13" s="11"/>
      <c r="U13" s="11"/>
      <c r="V13" s="11"/>
      <c r="W13" s="11"/>
      <c r="X13" s="11"/>
      <c r="Y13" s="11"/>
      <c r="Z13" s="150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1</v>
      </c>
      <c r="C14" s="9">
        <v>9</v>
      </c>
      <c r="D14" s="10">
        <v>3.2208525140524435</v>
      </c>
      <c r="E14" s="11">
        <v>3.11</v>
      </c>
      <c r="F14" s="11">
        <v>3.16</v>
      </c>
      <c r="G14" s="11">
        <v>3.0910000000000002</v>
      </c>
      <c r="H14" s="11">
        <v>3.19</v>
      </c>
      <c r="I14" s="11">
        <v>3.22</v>
      </c>
      <c r="J14" s="11">
        <v>3.16</v>
      </c>
      <c r="K14" s="11">
        <v>3.1840000000000002</v>
      </c>
      <c r="L14" s="11">
        <v>3.097</v>
      </c>
      <c r="M14" s="11">
        <v>3.1230000000000002</v>
      </c>
      <c r="N14" s="11">
        <v>3.2930000000000001</v>
      </c>
      <c r="O14" s="11">
        <v>3.133</v>
      </c>
      <c r="P14" s="11">
        <v>3.218</v>
      </c>
      <c r="Q14" s="11">
        <v>3.17</v>
      </c>
      <c r="R14" s="11">
        <v>3.0990000000000002</v>
      </c>
      <c r="S14" s="11">
        <v>3.18</v>
      </c>
      <c r="T14" s="11">
        <v>3.141</v>
      </c>
      <c r="U14" s="11">
        <v>3.1259999999999999</v>
      </c>
      <c r="V14" s="11">
        <v>3.1280000000000001</v>
      </c>
      <c r="W14" s="11">
        <v>3.1819999999999999</v>
      </c>
      <c r="X14" s="11">
        <v>3.1160000000000001</v>
      </c>
      <c r="Y14" s="11">
        <v>3.177</v>
      </c>
      <c r="Z14" s="150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1</v>
      </c>
      <c r="C15" s="9">
        <v>10</v>
      </c>
      <c r="D15" s="10">
        <v>3.283616258137831</v>
      </c>
      <c r="E15" s="11">
        <v>3.09</v>
      </c>
      <c r="F15" s="151">
        <v>2.9</v>
      </c>
      <c r="G15" s="11">
        <v>3.137</v>
      </c>
      <c r="H15" s="11">
        <v>3.05</v>
      </c>
      <c r="I15" s="11">
        <v>3.14</v>
      </c>
      <c r="J15" s="11">
        <v>3.09</v>
      </c>
      <c r="K15" s="11">
        <v>3.129</v>
      </c>
      <c r="L15" s="11">
        <v>3.073</v>
      </c>
      <c r="M15" s="11">
        <v>3.1720000000000002</v>
      </c>
      <c r="N15" s="11">
        <v>3.173</v>
      </c>
      <c r="O15" s="11">
        <v>3.1379999999999999</v>
      </c>
      <c r="P15" s="11">
        <v>3.222</v>
      </c>
      <c r="Q15" s="11">
        <v>3.19</v>
      </c>
      <c r="R15" s="11">
        <v>3.1150000000000002</v>
      </c>
      <c r="S15" s="11">
        <v>3.22</v>
      </c>
      <c r="T15" s="11">
        <v>3.278</v>
      </c>
      <c r="U15" s="11">
        <v>3.2050000000000001</v>
      </c>
      <c r="V15" s="11">
        <v>3.069</v>
      </c>
      <c r="W15" s="11">
        <v>3.181</v>
      </c>
      <c r="X15" s="11">
        <v>3.2029999999999998</v>
      </c>
      <c r="Y15" s="11">
        <v>3.202</v>
      </c>
      <c r="Z15" s="150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1</v>
      </c>
      <c r="C16" s="9">
        <v>11</v>
      </c>
      <c r="D16" s="10">
        <v>3.1917495956024466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3.12</v>
      </c>
      <c r="R16" s="11"/>
      <c r="S16" s="11"/>
      <c r="T16" s="11"/>
      <c r="U16" s="11"/>
      <c r="V16" s="11"/>
      <c r="W16" s="11"/>
      <c r="X16" s="11"/>
      <c r="Y16" s="11"/>
      <c r="Z16" s="15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1</v>
      </c>
      <c r="C17" s="9">
        <v>12</v>
      </c>
      <c r="D17" s="10">
        <v>3.1778966181691057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3.19</v>
      </c>
      <c r="R17" s="11"/>
      <c r="S17" s="11"/>
      <c r="T17" s="11"/>
      <c r="U17" s="11"/>
      <c r="V17" s="11"/>
      <c r="W17" s="11"/>
      <c r="X17" s="11"/>
      <c r="Y17" s="11"/>
      <c r="Z17" s="150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3.2398664539724722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0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3.3725590973203374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3.4094635122881813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3.3158410386002064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3.2637568123624607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3.2735059079355313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3.2382128343810797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3.2363745929501815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275</v>
      </c>
      <c r="C26" s="12"/>
      <c r="D26" s="23">
        <v>3.2755042685866314</v>
      </c>
      <c r="E26" s="23">
        <v>3.1233333333333331</v>
      </c>
      <c r="F26" s="23">
        <v>3.1016666666666666</v>
      </c>
      <c r="G26" s="23">
        <v>3.1054999999999997</v>
      </c>
      <c r="H26" s="23">
        <v>3.14</v>
      </c>
      <c r="I26" s="23">
        <v>3.1966666666666668</v>
      </c>
      <c r="J26" s="23">
        <v>3.1150000000000002</v>
      </c>
      <c r="K26" s="23">
        <v>3.2248333333333332</v>
      </c>
      <c r="L26" s="23">
        <v>3.117833333333333</v>
      </c>
      <c r="M26" s="23">
        <v>3.145</v>
      </c>
      <c r="N26" s="23">
        <v>3.242166666666666</v>
      </c>
      <c r="O26" s="23">
        <v>3.1158333333333332</v>
      </c>
      <c r="P26" s="23">
        <v>3.2164999999999999</v>
      </c>
      <c r="Q26" s="23">
        <v>3.1616666666666666</v>
      </c>
      <c r="R26" s="23">
        <v>3.0884999999999998</v>
      </c>
      <c r="S26" s="23">
        <v>3.1683333333333334</v>
      </c>
      <c r="T26" s="23">
        <v>3.1743333333333332</v>
      </c>
      <c r="U26" s="23">
        <v>3.1605000000000003</v>
      </c>
      <c r="V26" s="23">
        <v>3.125</v>
      </c>
      <c r="W26" s="23">
        <v>3.1553333333333331</v>
      </c>
      <c r="X26" s="23">
        <v>3.1189999999999998</v>
      </c>
      <c r="Y26" s="23">
        <v>3.1575000000000002</v>
      </c>
      <c r="Z26" s="15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276</v>
      </c>
      <c r="C27" s="29"/>
      <c r="D27" s="11">
        <v>3.2650875202151202</v>
      </c>
      <c r="E27" s="11">
        <v>3.11</v>
      </c>
      <c r="F27" s="11">
        <v>3.125</v>
      </c>
      <c r="G27" s="11">
        <v>3.1074999999999999</v>
      </c>
      <c r="H27" s="11">
        <v>3.145</v>
      </c>
      <c r="I27" s="11">
        <v>3.21</v>
      </c>
      <c r="J27" s="11">
        <v>3.1150000000000002</v>
      </c>
      <c r="K27" s="11">
        <v>3.1885000000000003</v>
      </c>
      <c r="L27" s="11">
        <v>3.1230000000000002</v>
      </c>
      <c r="M27" s="11">
        <v>3.1475</v>
      </c>
      <c r="N27" s="11">
        <v>3.25</v>
      </c>
      <c r="O27" s="11">
        <v>3.1154999999999999</v>
      </c>
      <c r="P27" s="11">
        <v>3.2199999999999998</v>
      </c>
      <c r="Q27" s="11">
        <v>3.15</v>
      </c>
      <c r="R27" s="11">
        <v>3.0990000000000002</v>
      </c>
      <c r="S27" s="11">
        <v>3.17</v>
      </c>
      <c r="T27" s="11">
        <v>3.1675</v>
      </c>
      <c r="U27" s="11">
        <v>3.1825000000000001</v>
      </c>
      <c r="V27" s="11">
        <v>3.1145</v>
      </c>
      <c r="W27" s="11">
        <v>3.157</v>
      </c>
      <c r="X27" s="11">
        <v>3.1305000000000001</v>
      </c>
      <c r="Y27" s="11">
        <v>3.1635</v>
      </c>
      <c r="Z27" s="15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277</v>
      </c>
      <c r="C28" s="29"/>
      <c r="D28" s="24">
        <v>6.9483611046814137E-2</v>
      </c>
      <c r="E28" s="24">
        <v>5.3541261347363395E-2</v>
      </c>
      <c r="F28" s="24">
        <v>0.11496376240653698</v>
      </c>
      <c r="G28" s="24">
        <v>3.0631682944297939E-2</v>
      </c>
      <c r="H28" s="24">
        <v>5.7271284253105494E-2</v>
      </c>
      <c r="I28" s="24">
        <v>4.2739521132865624E-2</v>
      </c>
      <c r="J28" s="24">
        <v>4.2308391602612495E-2</v>
      </c>
      <c r="K28" s="24">
        <v>8.8878381323394234E-2</v>
      </c>
      <c r="L28" s="24">
        <v>3.035402224856977E-2</v>
      </c>
      <c r="M28" s="24">
        <v>6.6160411123269272E-2</v>
      </c>
      <c r="N28" s="24">
        <v>6.1554582824243594E-2</v>
      </c>
      <c r="O28" s="24">
        <v>3.5673052387855168E-2</v>
      </c>
      <c r="P28" s="24">
        <v>2.7090588771748771E-2</v>
      </c>
      <c r="Q28" s="24">
        <v>3.950450683917036E-2</v>
      </c>
      <c r="R28" s="24">
        <v>4.934267929490669E-2</v>
      </c>
      <c r="S28" s="24">
        <v>5.52871293039046E-2</v>
      </c>
      <c r="T28" s="24">
        <v>5.8813830572975463E-2</v>
      </c>
      <c r="U28" s="24">
        <v>6.5246455842444068E-2</v>
      </c>
      <c r="V28" s="24">
        <v>5.2057660339281442E-2</v>
      </c>
      <c r="W28" s="24">
        <v>3.912373533632317E-2</v>
      </c>
      <c r="X28" s="24">
        <v>6.8202639245120114E-2</v>
      </c>
      <c r="Y28" s="24">
        <v>4.9938962744534424E-2</v>
      </c>
      <c r="Z28" s="203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2.1213103494686046E-2</v>
      </c>
      <c r="E29" s="13">
        <v>1.7142346215804717E-2</v>
      </c>
      <c r="F29" s="13">
        <v>3.7065157143429443E-2</v>
      </c>
      <c r="G29" s="13">
        <v>9.8636879550146328E-3</v>
      </c>
      <c r="H29" s="13">
        <v>1.823926250098901E-2</v>
      </c>
      <c r="I29" s="13">
        <v>1.337002746596422E-2</v>
      </c>
      <c r="J29" s="13">
        <v>1.3582148187034508E-2</v>
      </c>
      <c r="K29" s="13">
        <v>2.7560612328304587E-2</v>
      </c>
      <c r="L29" s="13">
        <v>9.7356141279424085E-3</v>
      </c>
      <c r="M29" s="13">
        <v>2.1036696700562567E-2</v>
      </c>
      <c r="N29" s="13">
        <v>1.8985631879168335E-2</v>
      </c>
      <c r="O29" s="13">
        <v>1.1448960381231934E-2</v>
      </c>
      <c r="P29" s="13">
        <v>8.4223810886829703E-3</v>
      </c>
      <c r="Q29" s="13">
        <v>1.2494836111492998E-2</v>
      </c>
      <c r="R29" s="13">
        <v>1.5976260092247594E-2</v>
      </c>
      <c r="S29" s="13">
        <v>1.7449909301600609E-2</v>
      </c>
      <c r="T29" s="13">
        <v>1.8527931504665168E-2</v>
      </c>
      <c r="U29" s="13">
        <v>2.0644346097909844E-2</v>
      </c>
      <c r="V29" s="13">
        <v>1.6658451308570063E-2</v>
      </c>
      <c r="W29" s="13">
        <v>1.2399240017850151E-2</v>
      </c>
      <c r="X29" s="13">
        <v>2.1866828869868585E-2</v>
      </c>
      <c r="Y29" s="13">
        <v>1.5815981866835922E-2</v>
      </c>
      <c r="Z29" s="150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278</v>
      </c>
      <c r="C30" s="29"/>
      <c r="D30" s="13">
        <v>3.9138346250376044E-2</v>
      </c>
      <c r="E30" s="13">
        <v>-9.1371683087049238E-3</v>
      </c>
      <c r="F30" s="13">
        <v>-1.6010816554162033E-2</v>
      </c>
      <c r="G30" s="13">
        <v>-1.4794709556888885E-2</v>
      </c>
      <c r="H30" s="13">
        <v>-3.8497465814300025E-3</v>
      </c>
      <c r="I30" s="13">
        <v>1.4127487291304197E-2</v>
      </c>
      <c r="J30" s="13">
        <v>-1.1780879172342162E-2</v>
      </c>
      <c r="K30" s="13">
        <v>2.3063230010398561E-2</v>
      </c>
      <c r="L30" s="13">
        <v>-1.0882017478705652E-2</v>
      </c>
      <c r="M30" s="13">
        <v>-2.2635200632475927E-3</v>
      </c>
      <c r="N30" s="13">
        <v>2.8562148606764204E-2</v>
      </c>
      <c r="O30" s="13">
        <v>-1.1516508085978483E-2</v>
      </c>
      <c r="P30" s="13">
        <v>2.0419519146761322E-2</v>
      </c>
      <c r="Q30" s="13">
        <v>3.0239016640272176E-3</v>
      </c>
      <c r="R30" s="13">
        <v>-2.0187879718709167E-2</v>
      </c>
      <c r="S30" s="13">
        <v>5.1388703549370973E-3</v>
      </c>
      <c r="T30" s="13">
        <v>7.0423421767560335E-3</v>
      </c>
      <c r="U30" s="13">
        <v>2.6537821431180664E-3</v>
      </c>
      <c r="V30" s="13">
        <v>-8.6084261359773429E-3</v>
      </c>
      <c r="W30" s="13">
        <v>1.0146814076625876E-3</v>
      </c>
      <c r="X30" s="13">
        <v>-1.051189795779639E-2</v>
      </c>
      <c r="Y30" s="13">
        <v>1.7020462322085983E-3</v>
      </c>
      <c r="Z30" s="150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279</v>
      </c>
      <c r="C31" s="47"/>
      <c r="D31" s="45" t="s">
        <v>280</v>
      </c>
      <c r="E31" s="45">
        <v>0.54</v>
      </c>
      <c r="F31" s="45">
        <v>1.08</v>
      </c>
      <c r="G31" s="45">
        <v>0.98</v>
      </c>
      <c r="H31" s="45">
        <v>0.12</v>
      </c>
      <c r="I31" s="45">
        <v>1.28</v>
      </c>
      <c r="J31" s="45">
        <v>0.74</v>
      </c>
      <c r="K31" s="45">
        <v>1.98</v>
      </c>
      <c r="L31" s="45">
        <v>0.67</v>
      </c>
      <c r="M31" s="45">
        <v>0</v>
      </c>
      <c r="N31" s="45">
        <v>2.41</v>
      </c>
      <c r="O31" s="45">
        <v>0.72</v>
      </c>
      <c r="P31" s="45">
        <v>1.77</v>
      </c>
      <c r="Q31" s="45">
        <v>0.41</v>
      </c>
      <c r="R31" s="45">
        <v>1.4</v>
      </c>
      <c r="S31" s="45">
        <v>0.57999999999999996</v>
      </c>
      <c r="T31" s="45">
        <v>0.73</v>
      </c>
      <c r="U31" s="45">
        <v>0.38</v>
      </c>
      <c r="V31" s="45">
        <v>0.5</v>
      </c>
      <c r="W31" s="45">
        <v>0.26</v>
      </c>
      <c r="X31" s="45">
        <v>0.65</v>
      </c>
      <c r="Y31" s="45">
        <v>0.31</v>
      </c>
      <c r="Z31" s="15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(Bi)</vt:lpstr>
      <vt:lpstr>PA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2025-11-13T05:32:43Z</dcterms:modified>
</cp:coreProperties>
</file>